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000" windowHeight="10245" activeTab="0"/>
  </bookViews>
  <sheets>
    <sheet name="CAPAC. INSTALADA-GERAÇÃO BRUTA" sheetId="1" r:id="rId1"/>
    <sheet name="CONSUMO DE ENERGIA" sheetId="2" r:id="rId2"/>
    <sheet name="NÚMERO DE CONSUMIDORES" sheetId="3" r:id="rId3"/>
    <sheet name="CONSUMO INDUSTRIAL" sheetId="4" r:id="rId4"/>
  </sheets>
  <definedNames/>
  <calcPr fullCalcOnLoad="1"/>
</workbook>
</file>

<file path=xl/sharedStrings.xml><?xml version="1.0" encoding="utf-8"?>
<sst xmlns="http://schemas.openxmlformats.org/spreadsheetml/2006/main" count="100" uniqueCount="75">
  <si>
    <t>USINAS</t>
  </si>
  <si>
    <t>CAPACIDADE INSTALADA</t>
  </si>
  <si>
    <t>GERAÇÃO BRUTA (GWh)</t>
  </si>
  <si>
    <t>(MW)</t>
  </si>
  <si>
    <t>1.450 (5 x 290)</t>
  </si>
  <si>
    <t>1.140 (3 x 380)</t>
  </si>
  <si>
    <t xml:space="preserve">Usina Termelétrica Jorge Lacerda A – UTLA </t>
  </si>
  <si>
    <t>232 (2 x 50 + 2 x 66)</t>
  </si>
  <si>
    <t>Usina Termelétrica Jorge Lacerda B – UTLB</t>
  </si>
  <si>
    <t>262 (2 x 131)</t>
  </si>
  <si>
    <t>Usina Termelétrica Jorge Lacerda C – UTLC</t>
  </si>
  <si>
    <t>363 (1 x 363)</t>
  </si>
  <si>
    <t>Unidade de Cogeração Lages – UCLA</t>
  </si>
  <si>
    <t>28 (1 x 28)</t>
  </si>
  <si>
    <t>(1) Participação em Consórcio / Potência da Tractebel Energia S.A. = 1.090 MW.</t>
  </si>
  <si>
    <t>(2) Participação em Consórcio / Potência da Tractebel Energia S.A. = 382 MW.</t>
  </si>
  <si>
    <t>CLASSES</t>
  </si>
  <si>
    <t xml:space="preserve">   Residencial</t>
  </si>
  <si>
    <t xml:space="preserve">   Industrial</t>
  </si>
  <si>
    <t xml:space="preserve">   Comercial</t>
  </si>
  <si>
    <t xml:space="preserve">   Rural</t>
  </si>
  <si>
    <t xml:space="preserve">   Poder Público</t>
  </si>
  <si>
    <t xml:space="preserve">   Iluminação Pública</t>
  </si>
  <si>
    <t>Total</t>
  </si>
  <si>
    <t>FONTE: Tractebel Energia S.A.</t>
  </si>
  <si>
    <t xml:space="preserve">   Serviço Público</t>
  </si>
  <si>
    <t xml:space="preserve">   Consumo Proprio</t>
  </si>
  <si>
    <r>
      <t>Usina Hidrelétrica Itá – UHIT</t>
    </r>
    <r>
      <rPr>
        <vertAlign val="superscript"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(1)</t>
    </r>
  </si>
  <si>
    <r>
      <t>Usina Hidrelétrica Machadinho – UHMA</t>
    </r>
    <r>
      <rPr>
        <vertAlign val="superscript"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(2)</t>
    </r>
  </si>
  <si>
    <t>CONSUMO DE ENERGIA ELÉTRICA POR CLASSES DE CONSUMO EM SANTA CATARINA – 2009-2010 (MWh)</t>
  </si>
  <si>
    <t xml:space="preserve">   Próprio</t>
  </si>
  <si>
    <t xml:space="preserve">   Revenda</t>
  </si>
  <si>
    <t>2010/2009 (%)</t>
  </si>
  <si>
    <t>Elaboração: SEF/DIAT/Assessoria Econômica</t>
  </si>
  <si>
    <t>NÚMERO DE CONSUMIDORES DE ENERGIA ELÉTRICA POR CLASSES DE CONSUMO EM SANTA CATARINA – 2009-2010</t>
  </si>
  <si>
    <t>FONTE: CELESC</t>
  </si>
  <si>
    <t>CAPACIDADE INSTALADA E PRODUÇÃO DE ENERGIA ELÉTRICA, DAS USINAS INTEGRANTES DA TRACTEBEL ENERGIA EM SANTA CATARINA – 2009-2010</t>
  </si>
  <si>
    <t>Ramo de Atividade</t>
  </si>
  <si>
    <t>MWh</t>
  </si>
  <si>
    <t>10 - Extração de Carvão Mineral</t>
  </si>
  <si>
    <t>11 - Extração de  Petróleo e Serviços Correlatos</t>
  </si>
  <si>
    <t>13 - Extração de  Minerais Metálicos</t>
  </si>
  <si>
    <t>14 - Extração de  Minerais Não-Metálicos</t>
  </si>
  <si>
    <t>15 - Fabricação de Produtos Alimentícios e Bebidas</t>
  </si>
  <si>
    <t>16 - Fabricação de Produtos do Fumo</t>
  </si>
  <si>
    <t>17 - Fabricação de Produtos Têxteis</t>
  </si>
  <si>
    <t>18 - Confecção de Artigos do Vestuário e Acessórios</t>
  </si>
  <si>
    <t>19 - Preparação de Couros e Art. Couro, Art. Viagem e Calçados</t>
  </si>
  <si>
    <t>20 - Fabricação de Produtos de Madeira</t>
  </si>
  <si>
    <t>21 - Fabricação de Celulose, Papel e Prod. De Papel</t>
  </si>
  <si>
    <t>22 - Edição, Impressão e Reprodução de Gravações</t>
  </si>
  <si>
    <t>23 - Fabric. De Coque, Refino Petróleo, Elab. De Comb. Nucleares e Prod. Alcool</t>
  </si>
  <si>
    <t>24 - Fabricação de Produtos Químicos</t>
  </si>
  <si>
    <t>25 - Fabricação de Artigos de Borracha e Plástico</t>
  </si>
  <si>
    <t>26 - Fabricação de Produtos de Minerais Não-Metálicos</t>
  </si>
  <si>
    <t>27 - Metalúrgica Básica</t>
  </si>
  <si>
    <t>28 - Fabricação de Produtos de Metal, Exclusive Máq. e Equipam.</t>
  </si>
  <si>
    <t>29 - Fabricação de Máquinas e Equipamentos</t>
  </si>
  <si>
    <t>30 - Fab.de Máq. Para Escritório e Equip. de Informática</t>
  </si>
  <si>
    <t>31 - Fab.de Máq.,Aparelhos e Matériais Elétricos</t>
  </si>
  <si>
    <t>32 - Fab.de Matérial Eletrônico e de Aparelhos e Equipamentos de Comunic.</t>
  </si>
  <si>
    <t>33 - Fab.de Equipamentos de Instrument. Médico Hospitalar, Instr. De Precisão e Óticos, Equip. p/ Autom. Ind., Cronom. e Relógios</t>
  </si>
  <si>
    <t>34 - Fab. e Montagem Veículos Autom., Reboques e Carrocerias</t>
  </si>
  <si>
    <t>35 - Fabr. De Outros Equipamentos de Transporte</t>
  </si>
  <si>
    <t>36 -  Fabricação de Móveis e Industrias Diversas</t>
  </si>
  <si>
    <t>37 -  Reciclagem</t>
  </si>
  <si>
    <t>40 -  Eletricidade, Gás e Água Quente</t>
  </si>
  <si>
    <t>41 -  Captação, Tratamento e Distribuiçaõ de Água</t>
  </si>
  <si>
    <t>45 -  Construção</t>
  </si>
  <si>
    <t>TOTAL</t>
  </si>
  <si>
    <t>Fonte: CELESC</t>
  </si>
  <si>
    <t>Obs.:Os dados referem-se a energia distribuída ao mercado (cativo + livre), ou seja, toda a energia consumida na área de concessão da Celesc Distribuição.</t>
  </si>
  <si>
    <t xml:space="preserve">CONSUMO INDUSTRIAL DE ENERGIA ELÉTRICA EM SANTA CATARINA – 2005-2010                                                                                                    </t>
  </si>
  <si>
    <t>Consumo</t>
  </si>
  <si>
    <t>%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</si>
</sst>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mmmm"/>
  </numFmts>
  <fonts count="9"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165" fontId="3" fillId="0" borderId="0" xfId="19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justify" wrapText="1"/>
    </xf>
    <xf numFmtId="3" fontId="3" fillId="0" borderId="0" xfId="0" applyNumberFormat="1" applyFont="1" applyAlignment="1">
      <alignment horizontal="right" vertical="justify"/>
    </xf>
    <xf numFmtId="0" fontId="3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left" vertical="justify"/>
    </xf>
    <xf numFmtId="0" fontId="3" fillId="0" borderId="0" xfId="0" applyFont="1" applyAlignment="1">
      <alignment horizontal="left" vertical="justify"/>
    </xf>
    <xf numFmtId="49" fontId="3" fillId="0" borderId="0" xfId="0" applyNumberFormat="1" applyFont="1" applyAlignment="1">
      <alignment horizontal="right" vertical="justify"/>
    </xf>
    <xf numFmtId="49" fontId="3" fillId="0" borderId="0" xfId="0" applyNumberFormat="1" applyFont="1" applyAlignment="1">
      <alignment horizontal="left" vertical="justify"/>
    </xf>
    <xf numFmtId="0" fontId="3" fillId="0" borderId="1" xfId="0" applyFont="1" applyBorder="1" applyAlignment="1">
      <alignment horizontal="left" vertical="justify" wrapText="1"/>
    </xf>
    <xf numFmtId="3" fontId="3" fillId="0" borderId="1" xfId="0" applyNumberFormat="1" applyFont="1" applyBorder="1" applyAlignment="1">
      <alignment horizontal="right" vertical="justify"/>
    </xf>
    <xf numFmtId="16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3" fontId="1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3" fontId="3" fillId="0" borderId="0" xfId="19" applyNumberFormat="1" applyFont="1" applyFill="1" applyAlignment="1">
      <alignment/>
    </xf>
    <xf numFmtId="165" fontId="3" fillId="0" borderId="0" xfId="19" applyNumberFormat="1" applyFont="1" applyAlignment="1">
      <alignment/>
    </xf>
    <xf numFmtId="3" fontId="1" fillId="0" borderId="1" xfId="19" applyNumberFormat="1" applyFont="1" applyFill="1" applyBorder="1" applyAlignment="1">
      <alignment/>
    </xf>
    <xf numFmtId="3" fontId="6" fillId="0" borderId="0" xfId="19" applyNumberFormat="1" applyFont="1" applyFill="1" applyAlignment="1">
      <alignment/>
    </xf>
    <xf numFmtId="3" fontId="7" fillId="0" borderId="0" xfId="19" applyNumberFormat="1" applyFont="1" applyFill="1" applyAlignment="1">
      <alignment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65" fontId="8" fillId="0" borderId="0" xfId="19" applyNumberFormat="1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6" fontId="3" fillId="0" borderId="0" xfId="19" applyNumberFormat="1" applyFont="1" applyFill="1" applyAlignment="1">
      <alignment/>
    </xf>
    <xf numFmtId="166" fontId="3" fillId="0" borderId="1" xfId="19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showGridLines="0" tabSelected="1" workbookViewId="0" topLeftCell="A1">
      <selection activeCell="D11" sqref="D11"/>
    </sheetView>
  </sheetViews>
  <sheetFormatPr defaultColWidth="9.140625" defaultRowHeight="12.75" customHeight="1"/>
  <cols>
    <col min="1" max="1" width="37.28125" style="5" customWidth="1"/>
    <col min="2" max="2" width="18.8515625" style="5" customWidth="1"/>
    <col min="3" max="4" width="13.7109375" style="5" customWidth="1"/>
    <col min="5" max="5" width="14.140625" style="5" customWidth="1"/>
    <col min="6" max="16384" width="9.140625" style="5" customWidth="1"/>
  </cols>
  <sheetData>
    <row r="1" spans="1:4" ht="21" customHeight="1">
      <c r="A1" s="55" t="s">
        <v>36</v>
      </c>
      <c r="B1" s="55"/>
      <c r="C1" s="55"/>
      <c r="D1" s="55"/>
    </row>
    <row r="2" ht="13.5" customHeight="1"/>
    <row r="3" spans="1:5" s="7" customFormat="1" ht="25.5">
      <c r="A3" s="56" t="s">
        <v>0</v>
      </c>
      <c r="B3" s="24" t="s">
        <v>1</v>
      </c>
      <c r="C3" s="58" t="s">
        <v>2</v>
      </c>
      <c r="D3" s="59"/>
      <c r="E3" s="6"/>
    </row>
    <row r="4" spans="1:4" s="8" customFormat="1" ht="15.75" customHeight="1">
      <c r="A4" s="57"/>
      <c r="B4" s="26" t="s">
        <v>3</v>
      </c>
      <c r="C4" s="27">
        <v>2009</v>
      </c>
      <c r="D4" s="28">
        <v>2010</v>
      </c>
    </row>
    <row r="5" spans="1:6" s="13" customFormat="1" ht="15.75">
      <c r="A5" s="9" t="s">
        <v>27</v>
      </c>
      <c r="B5" s="10" t="s">
        <v>4</v>
      </c>
      <c r="C5" s="11">
        <v>6777.36</v>
      </c>
      <c r="D5" s="12">
        <v>7482.89</v>
      </c>
      <c r="F5" s="14"/>
    </row>
    <row r="6" spans="1:4" s="13" customFormat="1" ht="15.75">
      <c r="A6" s="9" t="s">
        <v>28</v>
      </c>
      <c r="B6" s="10" t="s">
        <v>5</v>
      </c>
      <c r="C6" s="15">
        <v>4798.85</v>
      </c>
      <c r="D6" s="16">
        <v>5418.6</v>
      </c>
    </row>
    <row r="7" spans="1:4" s="13" customFormat="1" ht="12.75" customHeight="1">
      <c r="A7" s="9" t="s">
        <v>6</v>
      </c>
      <c r="B7" s="17" t="s">
        <v>7</v>
      </c>
      <c r="C7" s="15">
        <v>574.07</v>
      </c>
      <c r="D7" s="16">
        <v>812.17</v>
      </c>
    </row>
    <row r="8" spans="1:4" s="13" customFormat="1" ht="12.75" customHeight="1">
      <c r="A8" s="9" t="s">
        <v>8</v>
      </c>
      <c r="B8" s="17" t="s">
        <v>9</v>
      </c>
      <c r="C8" s="15">
        <v>1177.95</v>
      </c>
      <c r="D8" s="16">
        <v>1327.8</v>
      </c>
    </row>
    <row r="9" spans="1:4" s="13" customFormat="1" ht="12.75" customHeight="1">
      <c r="A9" s="9" t="s">
        <v>10</v>
      </c>
      <c r="B9" s="17" t="s">
        <v>11</v>
      </c>
      <c r="C9" s="15">
        <v>2165.67</v>
      </c>
      <c r="D9" s="16">
        <v>1861.46</v>
      </c>
    </row>
    <row r="10" spans="1:4" s="13" customFormat="1" ht="12.75" customHeight="1">
      <c r="A10" s="18" t="s">
        <v>12</v>
      </c>
      <c r="B10" s="19" t="s">
        <v>13</v>
      </c>
      <c r="C10" s="20">
        <v>57.71</v>
      </c>
      <c r="D10" s="4">
        <v>56.31</v>
      </c>
    </row>
    <row r="11" spans="1:4" ht="12.75" customHeight="1">
      <c r="A11" s="5" t="s">
        <v>24</v>
      </c>
      <c r="B11" s="21"/>
      <c r="C11" s="21"/>
      <c r="D11" s="21"/>
    </row>
    <row r="12" spans="1:4" ht="12.75" customHeight="1">
      <c r="A12" s="5" t="s">
        <v>33</v>
      </c>
      <c r="B12" s="21"/>
      <c r="C12" s="21"/>
      <c r="D12" s="21"/>
    </row>
    <row r="13" spans="1:4" ht="12.75" customHeight="1">
      <c r="A13" s="22" t="s">
        <v>14</v>
      </c>
      <c r="B13" s="21"/>
      <c r="C13" s="21"/>
      <c r="D13" s="21"/>
    </row>
    <row r="14" spans="1:4" ht="12.75" customHeight="1">
      <c r="A14" s="22" t="s">
        <v>15</v>
      </c>
      <c r="B14" s="21"/>
      <c r="C14" s="21"/>
      <c r="D14" s="21"/>
    </row>
    <row r="15" spans="2:4" ht="12.75" customHeight="1">
      <c r="B15" s="21"/>
      <c r="C15" s="21"/>
      <c r="D15" s="21"/>
    </row>
    <row r="16" spans="3:6" ht="12.75" customHeight="1">
      <c r="C16" s="23"/>
      <c r="D16" s="23"/>
      <c r="E16" s="23"/>
      <c r="F16" s="23"/>
    </row>
    <row r="17" spans="3:6" ht="12.75" customHeight="1">
      <c r="C17" s="2"/>
      <c r="D17" s="1"/>
      <c r="E17" s="1"/>
      <c r="F17" s="23"/>
    </row>
    <row r="18" spans="3:6" ht="12.75" customHeight="1">
      <c r="C18" s="3"/>
      <c r="D18" s="3"/>
      <c r="E18" s="3"/>
      <c r="F18" s="23"/>
    </row>
    <row r="19" spans="3:6" ht="12.75" customHeight="1">
      <c r="C19" s="3"/>
      <c r="D19" s="3"/>
      <c r="E19" s="3"/>
      <c r="F19" s="23"/>
    </row>
    <row r="20" spans="3:6" ht="12.75" customHeight="1">
      <c r="C20" s="3"/>
      <c r="D20" s="3"/>
      <c r="E20" s="3"/>
      <c r="F20" s="23"/>
    </row>
    <row r="21" spans="3:6" ht="12.75" customHeight="1">
      <c r="C21" s="3"/>
      <c r="D21" s="3"/>
      <c r="E21" s="3"/>
      <c r="F21" s="23"/>
    </row>
    <row r="22" spans="3:6" ht="12.75" customHeight="1">
      <c r="C22" s="3"/>
      <c r="D22" s="3"/>
      <c r="E22" s="3"/>
      <c r="F22" s="23"/>
    </row>
    <row r="23" spans="3:6" ht="12.75" customHeight="1">
      <c r="C23" s="3"/>
      <c r="D23" s="3"/>
      <c r="E23" s="3"/>
      <c r="F23" s="23"/>
    </row>
    <row r="24" spans="3:6" ht="12.75" customHeight="1">
      <c r="C24" s="23"/>
      <c r="D24" s="23"/>
      <c r="E24" s="23"/>
      <c r="F24" s="23"/>
    </row>
    <row r="25" spans="3:6" ht="12.75" customHeight="1">
      <c r="C25" s="23"/>
      <c r="D25" s="23"/>
      <c r="E25" s="23"/>
      <c r="F25" s="23"/>
    </row>
    <row r="26" spans="3:6" ht="12.75" customHeight="1">
      <c r="C26" s="23"/>
      <c r="D26" s="23"/>
      <c r="E26" s="23"/>
      <c r="F26" s="23"/>
    </row>
    <row r="27" spans="3:6" ht="12.75" customHeight="1">
      <c r="C27" s="23"/>
      <c r="D27" s="23"/>
      <c r="E27" s="23"/>
      <c r="F27" s="23"/>
    </row>
    <row r="28" spans="3:6" ht="12.75" customHeight="1">
      <c r="C28" s="23"/>
      <c r="D28" s="23"/>
      <c r="E28" s="23"/>
      <c r="F28" s="23"/>
    </row>
    <row r="29" spans="3:6" ht="12.75" customHeight="1">
      <c r="C29" s="23"/>
      <c r="D29" s="23"/>
      <c r="E29" s="23"/>
      <c r="F29" s="23"/>
    </row>
    <row r="30" spans="3:6" ht="12.75" customHeight="1">
      <c r="C30" s="23"/>
      <c r="D30" s="23"/>
      <c r="E30" s="23"/>
      <c r="F30" s="23"/>
    </row>
    <row r="31" spans="3:6" ht="12.75" customHeight="1">
      <c r="C31" s="23"/>
      <c r="D31" s="23"/>
      <c r="E31" s="23"/>
      <c r="F31" s="23"/>
    </row>
    <row r="32" spans="3:6" ht="12.75" customHeight="1">
      <c r="C32" s="23"/>
      <c r="D32" s="23"/>
      <c r="E32" s="23"/>
      <c r="F32" s="23"/>
    </row>
    <row r="33" spans="3:6" ht="12.75" customHeight="1">
      <c r="C33" s="23"/>
      <c r="D33" s="23"/>
      <c r="E33" s="23"/>
      <c r="F33" s="23"/>
    </row>
    <row r="34" spans="3:6" ht="12.75" customHeight="1">
      <c r="C34" s="23"/>
      <c r="D34" s="23"/>
      <c r="E34" s="23"/>
      <c r="F34" s="23"/>
    </row>
    <row r="35" spans="3:6" ht="12.75" customHeight="1">
      <c r="C35" s="23"/>
      <c r="D35" s="23"/>
      <c r="E35" s="23"/>
      <c r="F35" s="23"/>
    </row>
    <row r="36" spans="3:6" ht="12.75" customHeight="1">
      <c r="C36" s="23"/>
      <c r="D36" s="23"/>
      <c r="E36" s="23"/>
      <c r="F36" s="23"/>
    </row>
    <row r="37" spans="3:6" ht="12.75" customHeight="1">
      <c r="C37" s="23"/>
      <c r="D37" s="23"/>
      <c r="E37" s="23"/>
      <c r="F37" s="23"/>
    </row>
    <row r="38" spans="3:6" ht="12.75" customHeight="1">
      <c r="C38" s="23"/>
      <c r="D38" s="23"/>
      <c r="E38" s="23"/>
      <c r="F38" s="23"/>
    </row>
    <row r="39" spans="3:6" ht="12.75" customHeight="1">
      <c r="C39" s="23"/>
      <c r="D39" s="23"/>
      <c r="E39" s="23"/>
      <c r="F39" s="23"/>
    </row>
    <row r="40" spans="3:6" ht="12.75" customHeight="1">
      <c r="C40" s="23"/>
      <c r="D40" s="23"/>
      <c r="E40" s="23"/>
      <c r="F40" s="23"/>
    </row>
    <row r="41" spans="3:6" ht="12.75" customHeight="1">
      <c r="C41" s="23"/>
      <c r="D41" s="23"/>
      <c r="E41" s="23"/>
      <c r="F41" s="23"/>
    </row>
    <row r="42" spans="3:6" ht="12.75" customHeight="1">
      <c r="C42" s="23"/>
      <c r="D42" s="23"/>
      <c r="E42" s="23"/>
      <c r="F42" s="23"/>
    </row>
    <row r="43" spans="3:6" ht="12.75" customHeight="1">
      <c r="C43" s="23"/>
      <c r="D43" s="23"/>
      <c r="E43" s="23"/>
      <c r="F43" s="23"/>
    </row>
    <row r="44" spans="3:6" ht="12.75" customHeight="1">
      <c r="C44" s="23"/>
      <c r="D44" s="23"/>
      <c r="E44" s="23"/>
      <c r="F44" s="23"/>
    </row>
    <row r="45" spans="3:6" ht="12.75" customHeight="1">
      <c r="C45" s="23"/>
      <c r="D45" s="23"/>
      <c r="E45" s="23"/>
      <c r="F45" s="23"/>
    </row>
    <row r="46" spans="3:6" ht="12.75" customHeight="1">
      <c r="C46" s="23"/>
      <c r="D46" s="23"/>
      <c r="E46" s="23"/>
      <c r="F46" s="23"/>
    </row>
    <row r="47" spans="3:6" ht="12.75" customHeight="1">
      <c r="C47" s="23"/>
      <c r="D47" s="23"/>
      <c r="E47" s="23"/>
      <c r="F47" s="23"/>
    </row>
    <row r="48" spans="3:6" ht="12.75" customHeight="1">
      <c r="C48" s="23"/>
      <c r="D48" s="23"/>
      <c r="E48" s="23"/>
      <c r="F48" s="23"/>
    </row>
    <row r="49" spans="3:6" ht="12.75" customHeight="1">
      <c r="C49" s="23"/>
      <c r="D49" s="23"/>
      <c r="E49" s="23"/>
      <c r="F49" s="23"/>
    </row>
    <row r="50" spans="3:6" ht="12.75" customHeight="1">
      <c r="C50" s="23"/>
      <c r="D50" s="23"/>
      <c r="E50" s="23"/>
      <c r="F50" s="23"/>
    </row>
    <row r="51" spans="3:6" ht="12.75" customHeight="1">
      <c r="C51" s="23"/>
      <c r="D51" s="23"/>
      <c r="E51" s="23"/>
      <c r="F51" s="23"/>
    </row>
    <row r="52" spans="3:6" ht="12.75" customHeight="1">
      <c r="C52" s="23"/>
      <c r="D52" s="23"/>
      <c r="E52" s="23"/>
      <c r="F52" s="23"/>
    </row>
    <row r="53" spans="3:6" ht="12.75" customHeight="1">
      <c r="C53" s="23"/>
      <c r="D53" s="23"/>
      <c r="E53" s="23"/>
      <c r="F53" s="23"/>
    </row>
    <row r="54" spans="3:6" ht="12.75" customHeight="1">
      <c r="C54" s="23"/>
      <c r="D54" s="23"/>
      <c r="E54" s="23"/>
      <c r="F54" s="23"/>
    </row>
    <row r="55" spans="3:6" ht="12.75" customHeight="1">
      <c r="C55" s="23"/>
      <c r="D55" s="23"/>
      <c r="E55" s="23"/>
      <c r="F55" s="23"/>
    </row>
    <row r="56" spans="3:6" ht="12.75" customHeight="1">
      <c r="C56" s="23"/>
      <c r="D56" s="23"/>
      <c r="E56" s="23"/>
      <c r="F56" s="23"/>
    </row>
    <row r="57" spans="3:6" ht="12.75" customHeight="1">
      <c r="C57" s="23"/>
      <c r="D57" s="23"/>
      <c r="E57" s="23"/>
      <c r="F57" s="23"/>
    </row>
    <row r="58" spans="3:6" ht="12.75" customHeight="1">
      <c r="C58" s="23"/>
      <c r="D58" s="23"/>
      <c r="E58" s="23"/>
      <c r="F58" s="23"/>
    </row>
    <row r="59" spans="3:6" ht="12.75" customHeight="1">
      <c r="C59" s="23"/>
      <c r="D59" s="23"/>
      <c r="E59" s="23"/>
      <c r="F59" s="23"/>
    </row>
    <row r="60" spans="3:6" ht="12.75" customHeight="1">
      <c r="C60" s="23"/>
      <c r="D60" s="23"/>
      <c r="E60" s="23"/>
      <c r="F60" s="23"/>
    </row>
    <row r="61" spans="3:6" ht="12.75" customHeight="1">
      <c r="C61" s="23"/>
      <c r="D61" s="23"/>
      <c r="E61" s="23"/>
      <c r="F61" s="23"/>
    </row>
    <row r="62" spans="3:6" ht="12.75" customHeight="1">
      <c r="C62" s="23"/>
      <c r="D62" s="23"/>
      <c r="E62" s="23"/>
      <c r="F62" s="23"/>
    </row>
    <row r="63" spans="3:6" ht="12.75" customHeight="1">
      <c r="C63" s="23"/>
      <c r="D63" s="23"/>
      <c r="E63" s="23"/>
      <c r="F63" s="23"/>
    </row>
  </sheetData>
  <mergeCells count="3">
    <mergeCell ref="A1:D1"/>
    <mergeCell ref="A3:A4"/>
    <mergeCell ref="C3:D3"/>
  </mergeCells>
  <printOptions/>
  <pageMargins left="0.75" right="0.75" top="1" bottom="1" header="0.492125985" footer="0.492125985"/>
  <pageSetup horizontalDpi="600" verticalDpi="600" orientation="portrait" paperSize="9" r:id="rId1"/>
  <headerFooter alignWithMargins="0">
    <oddFooter>&amp;R&amp;"Times New Roman,Normal"&amp;8SPG/DEGE/Gerência de Estatística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E23" sqref="E23"/>
    </sheetView>
  </sheetViews>
  <sheetFormatPr defaultColWidth="9.140625" defaultRowHeight="12.75"/>
  <cols>
    <col min="1" max="1" width="30.7109375" style="5" customWidth="1"/>
    <col min="2" max="3" width="13.7109375" style="5" customWidth="1"/>
    <col min="4" max="4" width="13.7109375" style="29" customWidth="1"/>
    <col min="5" max="5" width="13.7109375" style="5" customWidth="1"/>
    <col min="6" max="6" width="13.28125" style="5" bestFit="1" customWidth="1"/>
    <col min="7" max="16384" width="9.140625" style="5" customWidth="1"/>
  </cols>
  <sheetData>
    <row r="1" spans="1:4" ht="21.75" customHeight="1">
      <c r="A1" s="60" t="s">
        <v>29</v>
      </c>
      <c r="B1" s="60"/>
      <c r="C1" s="60"/>
      <c r="D1" s="60"/>
    </row>
    <row r="2" spans="2:3" ht="12" customHeight="1">
      <c r="B2" s="21"/>
      <c r="C2" s="21"/>
    </row>
    <row r="3" spans="1:4" s="7" customFormat="1" ht="15" customHeight="1">
      <c r="A3" s="36" t="s">
        <v>16</v>
      </c>
      <c r="B3" s="37">
        <v>2009</v>
      </c>
      <c r="C3" s="37">
        <v>2010</v>
      </c>
      <c r="D3" s="25" t="s">
        <v>32</v>
      </c>
    </row>
    <row r="4" spans="1:7" ht="12" customHeight="1">
      <c r="A4" s="30" t="s">
        <v>17</v>
      </c>
      <c r="B4" s="31">
        <v>4155252.061</v>
      </c>
      <c r="C4" s="32">
        <v>4292753.460001</v>
      </c>
      <c r="D4" s="33">
        <v>3.309098870115463</v>
      </c>
      <c r="F4" s="31"/>
      <c r="G4" s="17"/>
    </row>
    <row r="5" spans="1:6" ht="12" customHeight="1">
      <c r="A5" s="30" t="s">
        <v>18</v>
      </c>
      <c r="B5" s="31">
        <v>7809679.359367499</v>
      </c>
      <c r="C5" s="32">
        <v>8299772.1003249</v>
      </c>
      <c r="D5" s="33">
        <v>6.275452786285626</v>
      </c>
      <c r="F5" s="31"/>
    </row>
    <row r="6" spans="1:6" ht="12" customHeight="1">
      <c r="A6" s="30" t="s">
        <v>19</v>
      </c>
      <c r="B6" s="31">
        <v>2686352.648</v>
      </c>
      <c r="C6" s="32">
        <v>2832186.474</v>
      </c>
      <c r="D6" s="33">
        <v>5.428692547442495</v>
      </c>
      <c r="F6" s="31"/>
    </row>
    <row r="7" spans="1:6" ht="12" customHeight="1">
      <c r="A7" s="30" t="s">
        <v>20</v>
      </c>
      <c r="B7" s="31">
        <v>1263265.431</v>
      </c>
      <c r="C7" s="32">
        <v>1185230.952</v>
      </c>
      <c r="D7" s="33">
        <v>-6.177203704389186</v>
      </c>
      <c r="F7" s="31"/>
    </row>
    <row r="8" spans="1:6" ht="12" customHeight="1">
      <c r="A8" s="30" t="s">
        <v>21</v>
      </c>
      <c r="B8" s="31">
        <v>316022.009</v>
      </c>
      <c r="C8" s="32">
        <v>357262.942</v>
      </c>
      <c r="D8" s="33">
        <v>13.050019247235383</v>
      </c>
      <c r="F8" s="31"/>
    </row>
    <row r="9" spans="1:6" ht="12" customHeight="1">
      <c r="A9" s="30" t="s">
        <v>22</v>
      </c>
      <c r="B9" s="31">
        <v>447172.934</v>
      </c>
      <c r="C9" s="32">
        <v>468955.082</v>
      </c>
      <c r="D9" s="33">
        <v>4.871079250069286</v>
      </c>
      <c r="F9" s="31"/>
    </row>
    <row r="10" spans="1:6" ht="12" customHeight="1">
      <c r="A10" s="30" t="s">
        <v>25</v>
      </c>
      <c r="B10" s="31">
        <v>255227.253</v>
      </c>
      <c r="C10" s="32">
        <v>262808.729</v>
      </c>
      <c r="D10" s="33">
        <v>2.9704805857860395</v>
      </c>
      <c r="F10" s="31"/>
    </row>
    <row r="11" spans="1:6" ht="12" customHeight="1">
      <c r="A11" s="30" t="s">
        <v>30</v>
      </c>
      <c r="B11" s="31">
        <v>12645.404</v>
      </c>
      <c r="C11" s="32">
        <v>12365.377</v>
      </c>
      <c r="D11" s="33">
        <v>-2.214456730682546</v>
      </c>
      <c r="F11" s="31"/>
    </row>
    <row r="12" spans="1:6" ht="12" customHeight="1">
      <c r="A12" s="30" t="s">
        <v>31</v>
      </c>
      <c r="B12" s="31">
        <v>1028863.952</v>
      </c>
      <c r="C12" s="32">
        <v>1237733.149</v>
      </c>
      <c r="D12" s="33">
        <v>20.300953939923815</v>
      </c>
      <c r="F12" s="31"/>
    </row>
    <row r="13" spans="1:6" ht="12" customHeight="1">
      <c r="A13" s="18" t="s">
        <v>23</v>
      </c>
      <c r="B13" s="34">
        <v>17974481.0513675</v>
      </c>
      <c r="C13" s="34">
        <v>18949068.2653259</v>
      </c>
      <c r="D13" s="35">
        <v>5.422060370884836</v>
      </c>
      <c r="F13" s="31"/>
    </row>
    <row r="14" spans="1:2" ht="12" customHeight="1">
      <c r="A14" s="5" t="s">
        <v>35</v>
      </c>
      <c r="B14" s="21"/>
    </row>
    <row r="15" spans="1:3" ht="12" customHeight="1">
      <c r="A15" s="5" t="s">
        <v>33</v>
      </c>
      <c r="B15" s="21"/>
      <c r="C15" s="21"/>
    </row>
    <row r="17" ht="12.75">
      <c r="E17" s="32"/>
    </row>
    <row r="18" spans="2:4" ht="12.75">
      <c r="B18" s="32"/>
      <c r="C18" s="32"/>
      <c r="D18" s="33"/>
    </row>
  </sheetData>
  <mergeCells count="1">
    <mergeCell ref="A1:D1"/>
  </mergeCells>
  <printOptions/>
  <pageMargins left="0.75" right="0.75" top="1" bottom="1" header="0.492125985" footer="0.492125985"/>
  <pageSetup horizontalDpi="600" verticalDpi="600" orientation="portrait" paperSize="9" r:id="rId1"/>
  <headerFooter alignWithMargins="0">
    <oddFooter>&amp;R&amp;"Times New Roman,Normal"&amp;8SPG/DEGE/Gerência de Estatística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14" sqref="A14"/>
    </sheetView>
  </sheetViews>
  <sheetFormatPr defaultColWidth="9.140625" defaultRowHeight="12.75"/>
  <cols>
    <col min="1" max="1" width="30.7109375" style="5" customWidth="1"/>
    <col min="2" max="3" width="15.7109375" style="5" customWidth="1"/>
    <col min="4" max="4" width="15.7109375" style="29" customWidth="1"/>
    <col min="5" max="5" width="9.140625" style="13" customWidth="1"/>
    <col min="6" max="16384" width="9.140625" style="5" customWidth="1"/>
  </cols>
  <sheetData>
    <row r="1" spans="1:4" ht="24" customHeight="1">
      <c r="A1" s="60" t="s">
        <v>34</v>
      </c>
      <c r="B1" s="60"/>
      <c r="C1" s="60"/>
      <c r="D1" s="60"/>
    </row>
    <row r="2" spans="2:3" ht="12" customHeight="1">
      <c r="B2" s="21"/>
      <c r="C2" s="21"/>
    </row>
    <row r="3" spans="1:5" s="40" customFormat="1" ht="15" customHeight="1">
      <c r="A3" s="36" t="s">
        <v>16</v>
      </c>
      <c r="B3" s="37">
        <v>2009</v>
      </c>
      <c r="C3" s="37">
        <v>2010</v>
      </c>
      <c r="D3" s="38" t="s">
        <v>32</v>
      </c>
      <c r="E3" s="39"/>
    </row>
    <row r="4" spans="1:5" s="7" customFormat="1" ht="12" customHeight="1">
      <c r="A4" s="41" t="s">
        <v>17</v>
      </c>
      <c r="B4" s="42">
        <v>1738272</v>
      </c>
      <c r="C4" s="43">
        <v>1820660</v>
      </c>
      <c r="D4" s="33">
        <v>3.2895978552967193</v>
      </c>
      <c r="E4" s="8"/>
    </row>
    <row r="5" spans="1:6" s="48" customFormat="1" ht="12" customHeight="1">
      <c r="A5" s="44" t="s">
        <v>18</v>
      </c>
      <c r="B5" s="45">
        <v>73229</v>
      </c>
      <c r="C5" s="45">
        <v>80437</v>
      </c>
      <c r="D5" s="33">
        <v>4.970602090130342</v>
      </c>
      <c r="E5" s="46"/>
      <c r="F5" s="47"/>
    </row>
    <row r="6" spans="1:6" s="48" customFormat="1" ht="12" customHeight="1">
      <c r="A6" s="44" t="s">
        <v>19</v>
      </c>
      <c r="B6" s="45">
        <v>177769</v>
      </c>
      <c r="C6" s="45">
        <v>186677</v>
      </c>
      <c r="D6" s="33">
        <v>2.716145278693034</v>
      </c>
      <c r="E6" s="46"/>
      <c r="F6" s="47"/>
    </row>
    <row r="7" spans="1:6" s="48" customFormat="1" ht="12" customHeight="1">
      <c r="A7" s="44" t="s">
        <v>20</v>
      </c>
      <c r="B7" s="45">
        <v>218753</v>
      </c>
      <c r="C7" s="45">
        <v>227416</v>
      </c>
      <c r="D7" s="33">
        <v>2.497257563966727</v>
      </c>
      <c r="E7" s="46"/>
      <c r="F7" s="47"/>
    </row>
    <row r="8" spans="1:6" s="48" customFormat="1" ht="12" customHeight="1">
      <c r="A8" s="44" t="s">
        <v>21</v>
      </c>
      <c r="B8" s="45">
        <v>16877</v>
      </c>
      <c r="C8" s="45">
        <v>18138</v>
      </c>
      <c r="D8" s="33">
        <v>4.119309262166411</v>
      </c>
      <c r="E8" s="46"/>
      <c r="F8" s="47"/>
    </row>
    <row r="9" spans="1:6" s="48" customFormat="1" ht="12" customHeight="1">
      <c r="A9" s="44" t="s">
        <v>22</v>
      </c>
      <c r="B9" s="45">
        <v>400</v>
      </c>
      <c r="C9" s="49">
        <v>416</v>
      </c>
      <c r="D9" s="33">
        <v>4.777070063694282</v>
      </c>
      <c r="E9" s="46"/>
      <c r="F9" s="47"/>
    </row>
    <row r="10" spans="1:6" s="48" customFormat="1" ht="12" customHeight="1">
      <c r="A10" s="44" t="s">
        <v>25</v>
      </c>
      <c r="B10" s="45">
        <v>2072</v>
      </c>
      <c r="C10" s="45">
        <v>2096</v>
      </c>
      <c r="D10" s="33">
        <v>1.158301158301156</v>
      </c>
      <c r="E10" s="46"/>
      <c r="F10" s="47"/>
    </row>
    <row r="11" spans="1:6" s="48" customFormat="1" ht="12" customHeight="1">
      <c r="A11" s="44" t="s">
        <v>26</v>
      </c>
      <c r="B11" s="45">
        <v>363</v>
      </c>
      <c r="C11" s="49">
        <v>374</v>
      </c>
      <c r="D11" s="33">
        <v>3.0303030303030276</v>
      </c>
      <c r="E11" s="46"/>
      <c r="F11" s="47"/>
    </row>
    <row r="12" spans="1:6" s="48" customFormat="1" ht="12" customHeight="1">
      <c r="A12" s="44" t="s">
        <v>31</v>
      </c>
      <c r="B12" s="45">
        <v>39</v>
      </c>
      <c r="C12" s="50">
        <v>50</v>
      </c>
      <c r="D12" s="33">
        <v>28.205128205128215</v>
      </c>
      <c r="E12" s="46"/>
      <c r="F12" s="47"/>
    </row>
    <row r="13" spans="1:6" s="48" customFormat="1" ht="12" customHeight="1">
      <c r="A13" s="51" t="s">
        <v>23</v>
      </c>
      <c r="B13" s="52">
        <v>2227774</v>
      </c>
      <c r="C13" s="52">
        <v>2336264</v>
      </c>
      <c r="D13" s="35">
        <v>3.216788026837648</v>
      </c>
      <c r="E13" s="46"/>
      <c r="F13" s="47"/>
    </row>
    <row r="14" spans="1:6" ht="12" customHeight="1">
      <c r="A14" s="5" t="s">
        <v>35</v>
      </c>
      <c r="B14" s="21"/>
      <c r="C14" s="21"/>
      <c r="D14" s="53"/>
      <c r="F14" s="13"/>
    </row>
    <row r="15" spans="1:4" ht="12" customHeight="1">
      <c r="A15" s="5" t="s">
        <v>33</v>
      </c>
      <c r="B15" s="21"/>
      <c r="C15" s="21"/>
      <c r="D15" s="54"/>
    </row>
  </sheetData>
  <mergeCells count="1">
    <mergeCell ref="A1:D1"/>
  </mergeCells>
  <printOptions/>
  <pageMargins left="0.75" right="0.75" top="1" bottom="1" header="0.492125985" footer="0.492125985"/>
  <pageSetup horizontalDpi="600" verticalDpi="600" orientation="portrait" paperSize="9" r:id="rId1"/>
  <headerFooter alignWithMargins="0">
    <oddFooter>&amp;R&amp;"Times New Roman,Normal"&amp;8SPG/DEGE/Gerência de Estatística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workbookViewId="0" topLeftCell="A1">
      <selection activeCell="A23" sqref="A23"/>
    </sheetView>
  </sheetViews>
  <sheetFormatPr defaultColWidth="9.140625" defaultRowHeight="12.75"/>
  <cols>
    <col min="1" max="1" width="102.00390625" style="5" customWidth="1"/>
    <col min="2" max="2" width="9.7109375" style="5" customWidth="1"/>
    <col min="3" max="3" width="6.7109375" style="5" customWidth="1"/>
    <col min="4" max="4" width="11.57421875" style="5" customWidth="1"/>
    <col min="5" max="5" width="6.7109375" style="5" customWidth="1"/>
    <col min="6" max="6" width="10.57421875" style="21" bestFit="1" customWidth="1"/>
    <col min="7" max="7" width="6.7109375" style="21" customWidth="1"/>
    <col min="8" max="8" width="11.7109375" style="5" bestFit="1" customWidth="1"/>
    <col min="9" max="9" width="6.7109375" style="5" customWidth="1"/>
    <col min="10" max="10" width="10.57421875" style="5" bestFit="1" customWidth="1"/>
    <col min="11" max="11" width="6.7109375" style="5" customWidth="1"/>
    <col min="12" max="12" width="11.140625" style="5" customWidth="1"/>
    <col min="13" max="13" width="6.7109375" style="5" customWidth="1"/>
    <col min="14" max="16384" width="9.140625" style="5" customWidth="1"/>
  </cols>
  <sheetData>
    <row r="1" spans="1:5" ht="12" customHeight="1">
      <c r="A1" s="70" t="s">
        <v>72</v>
      </c>
      <c r="B1" s="70"/>
      <c r="C1" s="70"/>
      <c r="D1" s="70"/>
      <c r="E1" s="72"/>
    </row>
    <row r="2" spans="8:12" ht="12" customHeight="1">
      <c r="H2" s="13"/>
      <c r="I2" s="13"/>
      <c r="J2" s="13"/>
      <c r="K2" s="13"/>
      <c r="L2" s="13"/>
    </row>
    <row r="3" spans="1:13" s="7" customFormat="1" ht="12.75" customHeight="1">
      <c r="A3" s="61" t="s">
        <v>37</v>
      </c>
      <c r="B3" s="62" t="s">
        <v>38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s="7" customFormat="1" ht="12" customHeight="1">
      <c r="A4" s="61"/>
      <c r="B4" s="75">
        <v>2005</v>
      </c>
      <c r="C4" s="75"/>
      <c r="D4" s="75">
        <v>2006</v>
      </c>
      <c r="E4" s="75"/>
      <c r="F4" s="75">
        <v>2007</v>
      </c>
      <c r="G4" s="75"/>
      <c r="H4" s="75">
        <v>2008</v>
      </c>
      <c r="I4" s="75"/>
      <c r="J4" s="75">
        <v>2009</v>
      </c>
      <c r="K4" s="75"/>
      <c r="L4" s="75">
        <v>2010</v>
      </c>
      <c r="M4" s="74"/>
    </row>
    <row r="5" spans="1:13" s="7" customFormat="1" ht="12" customHeight="1">
      <c r="A5" s="61"/>
      <c r="B5" s="76" t="s">
        <v>73</v>
      </c>
      <c r="C5" s="76" t="s">
        <v>74</v>
      </c>
      <c r="D5" s="76" t="s">
        <v>73</v>
      </c>
      <c r="E5" s="76" t="s">
        <v>74</v>
      </c>
      <c r="F5" s="76" t="s">
        <v>73</v>
      </c>
      <c r="G5" s="76" t="s">
        <v>74</v>
      </c>
      <c r="H5" s="76" t="s">
        <v>73</v>
      </c>
      <c r="I5" s="76" t="s">
        <v>74</v>
      </c>
      <c r="J5" s="76" t="s">
        <v>73</v>
      </c>
      <c r="K5" s="76" t="s">
        <v>74</v>
      </c>
      <c r="L5" s="76" t="s">
        <v>73</v>
      </c>
      <c r="M5" s="77" t="s">
        <v>74</v>
      </c>
    </row>
    <row r="6" spans="1:13" ht="12.75">
      <c r="A6" s="63" t="s">
        <v>39</v>
      </c>
      <c r="B6" s="63">
        <v>74432</v>
      </c>
      <c r="C6" s="78">
        <f>(B6/$B$36)*100</f>
        <v>1.0500570012069559</v>
      </c>
      <c r="D6" s="63">
        <v>69716.729</v>
      </c>
      <c r="E6" s="78">
        <f>(D6/$D$36)*100</f>
        <v>0.9595883524742477</v>
      </c>
      <c r="F6" s="71">
        <v>79583.737</v>
      </c>
      <c r="G6" s="78">
        <f>(F6/$F$36)*100</f>
        <v>1.0175443652799596</v>
      </c>
      <c r="H6" s="71">
        <v>90002.32706236832</v>
      </c>
      <c r="I6" s="78">
        <f>(H6/$H$36)*100</f>
        <v>1.0903549091427958</v>
      </c>
      <c r="J6" s="71">
        <v>82900.12600000002</v>
      </c>
      <c r="K6" s="78">
        <f>(J6/$J$36)*100</f>
        <v>1.0569956554755546</v>
      </c>
      <c r="L6" s="64">
        <v>66015.76800000001</v>
      </c>
      <c r="M6" s="78">
        <f>(L6/$L$36)*100</f>
        <v>0.7651603718283366</v>
      </c>
    </row>
    <row r="7" spans="1:13" ht="12.75">
      <c r="A7" s="63" t="s">
        <v>40</v>
      </c>
      <c r="B7" s="63">
        <v>28</v>
      </c>
      <c r="C7" s="78">
        <f aca="true" t="shared" si="0" ref="C7:C36">(B7/$B$36)*100</f>
        <v>0.00039501284439212646</v>
      </c>
      <c r="D7" s="63">
        <v>105.274</v>
      </c>
      <c r="E7" s="78">
        <f aca="true" t="shared" si="1" ref="E7:E36">(D7/$D$36)*100</f>
        <v>0.0014490023509045285</v>
      </c>
      <c r="F7" s="71">
        <v>121.98300000000002</v>
      </c>
      <c r="G7" s="78">
        <f aca="true" t="shared" si="2" ref="G7:G36">(F7/$F$36)*100</f>
        <v>0.001559654258381274</v>
      </c>
      <c r="H7" s="71">
        <v>212.03919842948392</v>
      </c>
      <c r="I7" s="78">
        <f aca="true" t="shared" si="3" ref="I7:I36">(H7/$H$36)*100</f>
        <v>0.002568800035337747</v>
      </c>
      <c r="J7" s="71">
        <v>259.20599999999996</v>
      </c>
      <c r="K7" s="78">
        <f aca="true" t="shared" si="4" ref="K7:K36">(J7/$J$36)*100</f>
        <v>0.0033049360609318794</v>
      </c>
      <c r="L7" s="64">
        <v>289.885</v>
      </c>
      <c r="M7" s="78">
        <f aca="true" t="shared" si="5" ref="M7:M36">(L7/$L$36)*100</f>
        <v>0.0033599323480938267</v>
      </c>
    </row>
    <row r="8" spans="1:13" ht="12.75">
      <c r="A8" s="63" t="s">
        <v>41</v>
      </c>
      <c r="B8" s="63">
        <v>45</v>
      </c>
      <c r="C8" s="78">
        <f t="shared" si="0"/>
        <v>0.0006348420713444891</v>
      </c>
      <c r="D8" s="63">
        <v>97.272</v>
      </c>
      <c r="E8" s="78">
        <f t="shared" si="1"/>
        <v>0.0013388619856487388</v>
      </c>
      <c r="F8" s="71">
        <v>548.6759999999999</v>
      </c>
      <c r="G8" s="78">
        <f t="shared" si="2"/>
        <v>0.007015279669065391</v>
      </c>
      <c r="H8" s="71">
        <v>1111.6071519686805</v>
      </c>
      <c r="I8" s="78">
        <f t="shared" si="3"/>
        <v>0.013466833078075734</v>
      </c>
      <c r="J8" s="71">
        <v>793.2860000000001</v>
      </c>
      <c r="K8" s="78">
        <f t="shared" si="4"/>
        <v>0.01011457878302357</v>
      </c>
      <c r="L8" s="64">
        <v>756.0850000000002</v>
      </c>
      <c r="M8" s="78">
        <f t="shared" si="5"/>
        <v>0.008763456023624959</v>
      </c>
    </row>
    <row r="9" spans="1:13" ht="12.75">
      <c r="A9" s="63" t="s">
        <v>42</v>
      </c>
      <c r="B9" s="63">
        <v>35703</v>
      </c>
      <c r="C9" s="78">
        <f t="shared" si="0"/>
        <v>0.5036836994047177</v>
      </c>
      <c r="D9" s="63">
        <v>36779.617</v>
      </c>
      <c r="E9" s="78">
        <f t="shared" si="1"/>
        <v>0.5062384966693406</v>
      </c>
      <c r="F9" s="71">
        <v>40927.952999999994</v>
      </c>
      <c r="G9" s="78">
        <f t="shared" si="2"/>
        <v>0.5232979692520975</v>
      </c>
      <c r="H9" s="71">
        <v>45834.33377600756</v>
      </c>
      <c r="I9" s="78">
        <f t="shared" si="3"/>
        <v>0.5552710965498477</v>
      </c>
      <c r="J9" s="71">
        <v>46134.317</v>
      </c>
      <c r="K9" s="78">
        <f t="shared" si="4"/>
        <v>0.5882231425960922</v>
      </c>
      <c r="L9" s="64">
        <v>46519.232</v>
      </c>
      <c r="M9" s="78">
        <f t="shared" si="5"/>
        <v>0.539184409007991</v>
      </c>
    </row>
    <row r="10" spans="1:13" ht="12.75">
      <c r="A10" s="63" t="s">
        <v>43</v>
      </c>
      <c r="B10" s="63">
        <v>1317436.381</v>
      </c>
      <c r="C10" s="78">
        <f t="shared" si="0"/>
        <v>18.585867577302835</v>
      </c>
      <c r="D10" s="63">
        <v>1321456.2719999999</v>
      </c>
      <c r="E10" s="78">
        <f t="shared" si="1"/>
        <v>18.18866239285611</v>
      </c>
      <c r="F10" s="71">
        <v>1430727.611</v>
      </c>
      <c r="G10" s="78">
        <f t="shared" si="2"/>
        <v>18.293044203535054</v>
      </c>
      <c r="H10" s="71">
        <v>1511420.054626005</v>
      </c>
      <c r="I10" s="78">
        <f t="shared" si="3"/>
        <v>18.31046296387808</v>
      </c>
      <c r="J10" s="71">
        <v>1506729.454</v>
      </c>
      <c r="K10" s="78">
        <f t="shared" si="4"/>
        <v>19.211146758149127</v>
      </c>
      <c r="L10" s="64">
        <v>1535850.4859999998</v>
      </c>
      <c r="M10" s="78">
        <f t="shared" si="5"/>
        <v>17.801382374897027</v>
      </c>
    </row>
    <row r="11" spans="1:13" ht="12.75">
      <c r="A11" s="63" t="s">
        <v>44</v>
      </c>
      <c r="B11" s="63">
        <v>15556</v>
      </c>
      <c r="C11" s="78">
        <f t="shared" si="0"/>
        <v>0.21945785026299713</v>
      </c>
      <c r="D11" s="63">
        <v>34434.939</v>
      </c>
      <c r="E11" s="78">
        <f t="shared" si="1"/>
        <v>0.4739661033517681</v>
      </c>
      <c r="F11" s="71">
        <v>33677.628000000004</v>
      </c>
      <c r="G11" s="78">
        <f t="shared" si="2"/>
        <v>0.43059652510907603</v>
      </c>
      <c r="H11" s="71">
        <v>37743.93157910267</v>
      </c>
      <c r="I11" s="78">
        <f t="shared" si="3"/>
        <v>0.4572579668868559</v>
      </c>
      <c r="J11" s="71">
        <v>40149.28799999999</v>
      </c>
      <c r="K11" s="78">
        <f t="shared" si="4"/>
        <v>0.5119126475928011</v>
      </c>
      <c r="L11" s="64">
        <v>41454.14000000001</v>
      </c>
      <c r="M11" s="78">
        <f t="shared" si="5"/>
        <v>0.4804771062607939</v>
      </c>
    </row>
    <row r="12" spans="1:13" ht="12.75">
      <c r="A12" s="63" t="s">
        <v>45</v>
      </c>
      <c r="B12" s="63">
        <v>1004375.629</v>
      </c>
      <c r="C12" s="78">
        <f t="shared" si="0"/>
        <v>14.169331216050757</v>
      </c>
      <c r="D12" s="63">
        <v>1020910.6799999999</v>
      </c>
      <c r="E12" s="78">
        <f t="shared" si="1"/>
        <v>14.051921418237558</v>
      </c>
      <c r="F12" s="71">
        <v>1120707.3020000001</v>
      </c>
      <c r="G12" s="78">
        <f t="shared" si="2"/>
        <v>14.329176327548005</v>
      </c>
      <c r="H12" s="71">
        <v>1168540.4053606342</v>
      </c>
      <c r="I12" s="78">
        <f t="shared" si="3"/>
        <v>14.156564714529646</v>
      </c>
      <c r="J12" s="71">
        <v>1119469.0195</v>
      </c>
      <c r="K12" s="78">
        <f t="shared" si="4"/>
        <v>14.273487232709133</v>
      </c>
      <c r="L12" s="64">
        <v>1165186.384</v>
      </c>
      <c r="M12" s="78">
        <f t="shared" si="5"/>
        <v>13.505174200666042</v>
      </c>
    </row>
    <row r="13" spans="1:13" ht="12.75">
      <c r="A13" s="63" t="s">
        <v>46</v>
      </c>
      <c r="B13" s="63">
        <v>183324</v>
      </c>
      <c r="C13" s="78">
        <f t="shared" si="0"/>
        <v>2.586261953047936</v>
      </c>
      <c r="D13" s="63">
        <v>195718.19300000003</v>
      </c>
      <c r="E13" s="78">
        <f t="shared" si="1"/>
        <v>2.6938856866062495</v>
      </c>
      <c r="F13" s="71">
        <v>205329.353</v>
      </c>
      <c r="G13" s="78">
        <f t="shared" si="2"/>
        <v>2.6253068032194795</v>
      </c>
      <c r="H13" s="71">
        <v>213114.6249090044</v>
      </c>
      <c r="I13" s="78">
        <f t="shared" si="3"/>
        <v>2.581828548928898</v>
      </c>
      <c r="J13" s="71">
        <v>211024.85100000002</v>
      </c>
      <c r="K13" s="78">
        <f t="shared" si="4"/>
        <v>2.690615340010173</v>
      </c>
      <c r="L13" s="64">
        <v>222167.355</v>
      </c>
      <c r="M13" s="78">
        <f t="shared" si="5"/>
        <v>2.575046251979043</v>
      </c>
    </row>
    <row r="14" spans="1:13" ht="12.75">
      <c r="A14" s="63" t="s">
        <v>47</v>
      </c>
      <c r="B14" s="63">
        <v>22556</v>
      </c>
      <c r="C14" s="78">
        <f t="shared" si="0"/>
        <v>0.3182110613610288</v>
      </c>
      <c r="D14" s="63">
        <v>24300.333</v>
      </c>
      <c r="E14" s="78">
        <f t="shared" si="1"/>
        <v>0.334472325975672</v>
      </c>
      <c r="F14" s="71">
        <v>24599.394999999997</v>
      </c>
      <c r="G14" s="78">
        <f t="shared" si="2"/>
        <v>0.3145237546654288</v>
      </c>
      <c r="H14" s="71">
        <v>27176.457761696605</v>
      </c>
      <c r="I14" s="78">
        <f t="shared" si="3"/>
        <v>0.3292357553493461</v>
      </c>
      <c r="J14" s="71">
        <v>26753.458000000002</v>
      </c>
      <c r="K14" s="78">
        <f t="shared" si="4"/>
        <v>0.34111273696915384</v>
      </c>
      <c r="L14" s="64">
        <v>29903.315</v>
      </c>
      <c r="M14" s="78">
        <f t="shared" si="5"/>
        <v>0.34659646198920036</v>
      </c>
    </row>
    <row r="15" spans="1:13" ht="12.75">
      <c r="A15" s="63" t="s">
        <v>48</v>
      </c>
      <c r="B15" s="63">
        <v>422995.61199999996</v>
      </c>
      <c r="C15" s="78">
        <f t="shared" si="0"/>
        <v>5.9674535664824395</v>
      </c>
      <c r="D15" s="63">
        <v>413477.0409999999</v>
      </c>
      <c r="E15" s="78">
        <f t="shared" si="1"/>
        <v>5.691141254764216</v>
      </c>
      <c r="F15" s="71">
        <v>406773.07699999993</v>
      </c>
      <c r="G15" s="78">
        <f t="shared" si="2"/>
        <v>5.2009326032144125</v>
      </c>
      <c r="H15" s="71">
        <v>386433.37494018435</v>
      </c>
      <c r="I15" s="78">
        <f t="shared" si="3"/>
        <v>4.681540368735897</v>
      </c>
      <c r="J15" s="71">
        <v>385589.812</v>
      </c>
      <c r="K15" s="78">
        <f t="shared" si="4"/>
        <v>4.916358704685632</v>
      </c>
      <c r="L15" s="64">
        <v>429513.1000000001</v>
      </c>
      <c r="M15" s="78">
        <f t="shared" si="5"/>
        <v>4.978301597599251</v>
      </c>
    </row>
    <row r="16" spans="1:13" ht="12.75">
      <c r="A16" s="63" t="s">
        <v>49</v>
      </c>
      <c r="B16" s="63">
        <v>799828.1700000002</v>
      </c>
      <c r="C16" s="78">
        <f t="shared" si="0"/>
        <v>11.283657159166049</v>
      </c>
      <c r="D16" s="63">
        <v>846060.4570000002</v>
      </c>
      <c r="E16" s="78">
        <f t="shared" si="1"/>
        <v>11.645264654144045</v>
      </c>
      <c r="F16" s="71">
        <v>875156.9770000001</v>
      </c>
      <c r="G16" s="78">
        <f t="shared" si="2"/>
        <v>11.189610896027581</v>
      </c>
      <c r="H16" s="71">
        <v>935681.8786174828</v>
      </c>
      <c r="I16" s="78">
        <f t="shared" si="3"/>
        <v>11.335543902543177</v>
      </c>
      <c r="J16" s="71">
        <v>894059.868</v>
      </c>
      <c r="K16" s="78">
        <f t="shared" si="4"/>
        <v>11.399468756067362</v>
      </c>
      <c r="L16" s="64">
        <v>914117.9310000001</v>
      </c>
      <c r="M16" s="78">
        <f t="shared" si="5"/>
        <v>10.595147752865795</v>
      </c>
    </row>
    <row r="17" spans="1:13" ht="12.75">
      <c r="A17" s="63" t="s">
        <v>50</v>
      </c>
      <c r="B17" s="63">
        <v>23902</v>
      </c>
      <c r="C17" s="78">
        <f t="shared" si="0"/>
        <v>0.33719989309502174</v>
      </c>
      <c r="D17" s="63">
        <v>25577.845</v>
      </c>
      <c r="E17" s="78">
        <f t="shared" si="1"/>
        <v>0.3520561348107951</v>
      </c>
      <c r="F17" s="71">
        <v>34022.085999999996</v>
      </c>
      <c r="G17" s="78">
        <f t="shared" si="2"/>
        <v>0.43500070754870684</v>
      </c>
      <c r="H17" s="71">
        <v>38981.954530112875</v>
      </c>
      <c r="I17" s="78">
        <f t="shared" si="3"/>
        <v>0.4722562946670922</v>
      </c>
      <c r="J17" s="71">
        <v>39631.191</v>
      </c>
      <c r="K17" s="78">
        <f t="shared" si="4"/>
        <v>0.5053067917933187</v>
      </c>
      <c r="L17" s="64">
        <v>42594.348999999995</v>
      </c>
      <c r="M17" s="78">
        <f t="shared" si="5"/>
        <v>0.4936927783469235</v>
      </c>
    </row>
    <row r="18" spans="1:13" ht="12.75">
      <c r="A18" s="63" t="s">
        <v>51</v>
      </c>
      <c r="B18" s="63">
        <v>1230</v>
      </c>
      <c r="C18" s="78">
        <f t="shared" si="0"/>
        <v>0.0173523499500827</v>
      </c>
      <c r="D18" s="63">
        <v>1214.803</v>
      </c>
      <c r="E18" s="78">
        <f t="shared" si="1"/>
        <v>0.016720675597829228</v>
      </c>
      <c r="F18" s="71">
        <v>1391.161</v>
      </c>
      <c r="G18" s="78">
        <f t="shared" si="2"/>
        <v>0.017787152125656455</v>
      </c>
      <c r="H18" s="71">
        <v>2606.014718935146</v>
      </c>
      <c r="I18" s="78">
        <f t="shared" si="3"/>
        <v>0.03157119415501643</v>
      </c>
      <c r="J18" s="71">
        <v>2865.0770000000007</v>
      </c>
      <c r="K18" s="78">
        <f t="shared" si="4"/>
        <v>0.03653039009377302</v>
      </c>
      <c r="L18" s="64">
        <v>6077.491</v>
      </c>
      <c r="M18" s="78">
        <f t="shared" si="5"/>
        <v>0.0704415840976563</v>
      </c>
    </row>
    <row r="19" spans="1:13" ht="12.75">
      <c r="A19" s="63" t="s">
        <v>52</v>
      </c>
      <c r="B19" s="63">
        <v>162847</v>
      </c>
      <c r="C19" s="78">
        <f t="shared" si="0"/>
        <v>2.2973805953830224</v>
      </c>
      <c r="D19" s="63">
        <v>162538.016</v>
      </c>
      <c r="E19" s="78">
        <f t="shared" si="1"/>
        <v>2.237190258709253</v>
      </c>
      <c r="F19" s="71">
        <v>179960.065</v>
      </c>
      <c r="G19" s="78">
        <f t="shared" si="2"/>
        <v>2.300939325281562</v>
      </c>
      <c r="H19" s="71">
        <v>181793.099195348</v>
      </c>
      <c r="I19" s="78">
        <f t="shared" si="3"/>
        <v>2.2023763676529433</v>
      </c>
      <c r="J19" s="71">
        <v>172388.662</v>
      </c>
      <c r="K19" s="78">
        <f t="shared" si="4"/>
        <v>2.1979950523506298</v>
      </c>
      <c r="L19" s="64">
        <v>198764.056</v>
      </c>
      <c r="M19" s="78">
        <f t="shared" si="5"/>
        <v>2.303788679623757</v>
      </c>
    </row>
    <row r="20" spans="1:13" ht="12.75">
      <c r="A20" s="63" t="s">
        <v>53</v>
      </c>
      <c r="B20" s="63">
        <v>477665.976</v>
      </c>
      <c r="C20" s="78">
        <f t="shared" si="0"/>
        <v>6.738721280325044</v>
      </c>
      <c r="D20" s="63">
        <v>492886.19599999994</v>
      </c>
      <c r="E20" s="78">
        <f t="shared" si="1"/>
        <v>6.784137172828905</v>
      </c>
      <c r="F20" s="71">
        <v>531433.253</v>
      </c>
      <c r="G20" s="78">
        <f t="shared" si="2"/>
        <v>6.794816786657671</v>
      </c>
      <c r="H20" s="71">
        <v>557342.6959147135</v>
      </c>
      <c r="I20" s="78">
        <f t="shared" si="3"/>
        <v>6.752062578830585</v>
      </c>
      <c r="J20" s="71">
        <v>529137.25</v>
      </c>
      <c r="K20" s="78">
        <f t="shared" si="4"/>
        <v>6.746621523835588</v>
      </c>
      <c r="L20" s="64">
        <v>595710.82504</v>
      </c>
      <c r="M20" s="78">
        <f t="shared" si="5"/>
        <v>6.904627942672294</v>
      </c>
    </row>
    <row r="21" spans="1:13" ht="12.75">
      <c r="A21" s="63" t="s">
        <v>54</v>
      </c>
      <c r="B21" s="63">
        <v>493766.98099999997</v>
      </c>
      <c r="C21" s="78">
        <f t="shared" si="0"/>
        <v>6.96586784399011</v>
      </c>
      <c r="D21" s="63">
        <v>484235.92499999993</v>
      </c>
      <c r="E21" s="78">
        <f t="shared" si="1"/>
        <v>6.665073937699992</v>
      </c>
      <c r="F21" s="71">
        <v>511002.94291</v>
      </c>
      <c r="G21" s="78">
        <f t="shared" si="2"/>
        <v>6.533598255125258</v>
      </c>
      <c r="H21" s="71">
        <v>541327.786102576</v>
      </c>
      <c r="I21" s="78">
        <f t="shared" si="3"/>
        <v>6.558046089445339</v>
      </c>
      <c r="J21" s="71">
        <v>555288.1905075</v>
      </c>
      <c r="K21" s="78">
        <f t="shared" si="4"/>
        <v>7.080052024327556</v>
      </c>
      <c r="L21" s="64">
        <v>597745.5273248999</v>
      </c>
      <c r="M21" s="78">
        <f t="shared" si="5"/>
        <v>6.928211301679403</v>
      </c>
    </row>
    <row r="22" spans="1:13" ht="12.75">
      <c r="A22" s="63" t="s">
        <v>55</v>
      </c>
      <c r="B22" s="63">
        <v>695307.815</v>
      </c>
      <c r="C22" s="78">
        <f t="shared" si="0"/>
        <v>9.809125633258017</v>
      </c>
      <c r="D22" s="63">
        <v>688576.562</v>
      </c>
      <c r="E22" s="78">
        <f t="shared" si="1"/>
        <v>9.477639845695593</v>
      </c>
      <c r="F22" s="71">
        <v>719061.7349999999</v>
      </c>
      <c r="G22" s="78">
        <f t="shared" si="2"/>
        <v>9.193803210543901</v>
      </c>
      <c r="H22" s="71">
        <v>765118.5304424433</v>
      </c>
      <c r="I22" s="78">
        <f t="shared" si="3"/>
        <v>9.269213063412622</v>
      </c>
      <c r="J22" s="71">
        <v>645551.4990800001</v>
      </c>
      <c r="K22" s="78">
        <f t="shared" si="4"/>
        <v>8.230929949530974</v>
      </c>
      <c r="L22" s="64">
        <v>867925.5140000001</v>
      </c>
      <c r="M22" s="78">
        <f t="shared" si="5"/>
        <v>10.059751315951365</v>
      </c>
    </row>
    <row r="23" spans="1:13" ht="12.75">
      <c r="A23" s="63" t="s">
        <v>56</v>
      </c>
      <c r="B23" s="63">
        <v>329216</v>
      </c>
      <c r="C23" s="78">
        <f t="shared" si="0"/>
        <v>4.6444481635499395</v>
      </c>
      <c r="D23" s="63">
        <v>369155.128</v>
      </c>
      <c r="E23" s="78">
        <f t="shared" si="1"/>
        <v>5.081089806794291</v>
      </c>
      <c r="F23" s="71">
        <v>414020.31799999997</v>
      </c>
      <c r="G23" s="78">
        <f t="shared" si="2"/>
        <v>5.293594615848676</v>
      </c>
      <c r="H23" s="71">
        <v>430301.5525555339</v>
      </c>
      <c r="I23" s="78">
        <f t="shared" si="3"/>
        <v>5.212991992035579</v>
      </c>
      <c r="J23" s="71">
        <v>383327.582</v>
      </c>
      <c r="K23" s="78">
        <f t="shared" si="4"/>
        <v>4.8875147523653855</v>
      </c>
      <c r="L23" s="64">
        <v>484785.53299999994</v>
      </c>
      <c r="M23" s="78">
        <f t="shared" si="5"/>
        <v>5.6189405944240205</v>
      </c>
    </row>
    <row r="24" spans="1:13" ht="12.75">
      <c r="A24" s="63" t="s">
        <v>57</v>
      </c>
      <c r="B24" s="63">
        <v>476772.6890000001</v>
      </c>
      <c r="C24" s="78">
        <f t="shared" si="0"/>
        <v>6.726119143227599</v>
      </c>
      <c r="D24" s="63">
        <v>422384.24600000004</v>
      </c>
      <c r="E24" s="78">
        <f t="shared" si="1"/>
        <v>5.813740956352346</v>
      </c>
      <c r="F24" s="71">
        <v>458605.989</v>
      </c>
      <c r="G24" s="78">
        <f t="shared" si="2"/>
        <v>5.863659556356259</v>
      </c>
      <c r="H24" s="71">
        <v>489437.9618671494</v>
      </c>
      <c r="I24" s="78">
        <f t="shared" si="3"/>
        <v>5.929414292509161</v>
      </c>
      <c r="J24" s="71">
        <v>425601.20128</v>
      </c>
      <c r="K24" s="78">
        <f t="shared" si="4"/>
        <v>5.426513111911759</v>
      </c>
      <c r="L24" s="64">
        <v>523475.466</v>
      </c>
      <c r="M24" s="78">
        <f t="shared" si="5"/>
        <v>6.0673789663035</v>
      </c>
    </row>
    <row r="25" spans="1:13" ht="12.75">
      <c r="A25" s="63" t="s">
        <v>58</v>
      </c>
      <c r="B25" s="63">
        <v>737</v>
      </c>
      <c r="C25" s="78">
        <f t="shared" si="0"/>
        <v>0.010397302368464187</v>
      </c>
      <c r="D25" s="63">
        <v>828.694</v>
      </c>
      <c r="E25" s="78">
        <f t="shared" si="1"/>
        <v>0.011406230922929474</v>
      </c>
      <c r="F25" s="71">
        <v>1023.471</v>
      </c>
      <c r="G25" s="78">
        <f t="shared" si="2"/>
        <v>0.013085929215380345</v>
      </c>
      <c r="H25" s="71">
        <v>1058.0234559501935</v>
      </c>
      <c r="I25" s="78">
        <f t="shared" si="3"/>
        <v>0.01281768046268518</v>
      </c>
      <c r="J25" s="71">
        <v>937.9630000000001</v>
      </c>
      <c r="K25" s="78">
        <f t="shared" si="4"/>
        <v>0.011959243777226796</v>
      </c>
      <c r="L25" s="64">
        <v>1099.564</v>
      </c>
      <c r="M25" s="78">
        <f t="shared" si="5"/>
        <v>0.012744573373577248</v>
      </c>
    </row>
    <row r="26" spans="1:13" ht="12.75">
      <c r="A26" s="63" t="s">
        <v>59</v>
      </c>
      <c r="B26" s="63">
        <v>124601.84599999999</v>
      </c>
      <c r="C26" s="78">
        <f t="shared" si="0"/>
        <v>1.7578332001774895</v>
      </c>
      <c r="D26" s="63">
        <v>220642.87600000002</v>
      </c>
      <c r="E26" s="78">
        <f t="shared" si="1"/>
        <v>3.0369516313081713</v>
      </c>
      <c r="F26" s="71">
        <v>268491.52599999995</v>
      </c>
      <c r="G26" s="78">
        <f t="shared" si="2"/>
        <v>3.4328877947352203</v>
      </c>
      <c r="H26" s="71">
        <v>301753.21164662694</v>
      </c>
      <c r="I26" s="78">
        <f t="shared" si="3"/>
        <v>3.655662096831199</v>
      </c>
      <c r="J26" s="71">
        <v>249889.56699999998</v>
      </c>
      <c r="K26" s="78">
        <f t="shared" si="4"/>
        <v>3.1861493994311587</v>
      </c>
      <c r="L26" s="64">
        <v>296910.184</v>
      </c>
      <c r="M26" s="78">
        <f t="shared" si="5"/>
        <v>3.4413582341276374</v>
      </c>
    </row>
    <row r="27" spans="1:13" ht="12.75">
      <c r="A27" s="63" t="s">
        <v>60</v>
      </c>
      <c r="B27" s="63">
        <v>9396</v>
      </c>
      <c r="C27" s="78">
        <f t="shared" si="0"/>
        <v>0.13255502449672932</v>
      </c>
      <c r="D27" s="63">
        <v>9892.751000000002</v>
      </c>
      <c r="E27" s="78">
        <f t="shared" si="1"/>
        <v>0.13616485985061014</v>
      </c>
      <c r="F27" s="71">
        <v>11209.750000000002</v>
      </c>
      <c r="G27" s="78">
        <f t="shared" si="2"/>
        <v>0.1433259906945188</v>
      </c>
      <c r="H27" s="71">
        <v>12104.489513956263</v>
      </c>
      <c r="I27" s="78">
        <f t="shared" si="3"/>
        <v>0.1466427590818162</v>
      </c>
      <c r="J27" s="71">
        <v>12815.286999999998</v>
      </c>
      <c r="K27" s="78">
        <f t="shared" si="4"/>
        <v>0.16339785397518392</v>
      </c>
      <c r="L27" s="64">
        <v>14922.722</v>
      </c>
      <c r="M27" s="78">
        <f t="shared" si="5"/>
        <v>0.17296285205999415</v>
      </c>
    </row>
    <row r="28" spans="1:13" ht="12.75">
      <c r="A28" s="63" t="s">
        <v>61</v>
      </c>
      <c r="B28" s="63">
        <v>4442</v>
      </c>
      <c r="C28" s="78">
        <f t="shared" si="0"/>
        <v>0.06266596624249378</v>
      </c>
      <c r="D28" s="63">
        <v>5177.558999999999</v>
      </c>
      <c r="E28" s="78">
        <f t="shared" si="1"/>
        <v>0.0712644638082233</v>
      </c>
      <c r="F28" s="71">
        <v>6580.969</v>
      </c>
      <c r="G28" s="78">
        <f t="shared" si="2"/>
        <v>0.08414317015588361</v>
      </c>
      <c r="H28" s="71">
        <v>6512.773129720213</v>
      </c>
      <c r="I28" s="78">
        <f t="shared" si="3"/>
        <v>0.07890056163995436</v>
      </c>
      <c r="J28" s="71">
        <v>5774.005</v>
      </c>
      <c r="K28" s="78">
        <f t="shared" si="4"/>
        <v>0.07361989051372646</v>
      </c>
      <c r="L28" s="64">
        <v>6444.146999999998</v>
      </c>
      <c r="M28" s="78">
        <f t="shared" si="5"/>
        <v>0.07469133608559181</v>
      </c>
    </row>
    <row r="29" spans="1:13" ht="12.75">
      <c r="A29" s="63" t="s">
        <v>62</v>
      </c>
      <c r="B29" s="63">
        <v>51953</v>
      </c>
      <c r="C29" s="78">
        <f t="shared" si="0"/>
        <v>0.7329322251680054</v>
      </c>
      <c r="D29" s="63">
        <v>55272.547000000006</v>
      </c>
      <c r="E29" s="78">
        <f t="shared" si="1"/>
        <v>0.7607771201196978</v>
      </c>
      <c r="F29" s="71">
        <v>58741.035</v>
      </c>
      <c r="G29" s="78">
        <f t="shared" si="2"/>
        <v>0.7510530596843286</v>
      </c>
      <c r="H29" s="71">
        <v>62586.200132066086</v>
      </c>
      <c r="I29" s="78">
        <f t="shared" si="3"/>
        <v>0.7582156238171832</v>
      </c>
      <c r="J29" s="71">
        <v>55294.38699999999</v>
      </c>
      <c r="K29" s="78">
        <f t="shared" si="4"/>
        <v>0.7050161399173743</v>
      </c>
      <c r="L29" s="64">
        <v>62006.966</v>
      </c>
      <c r="M29" s="78">
        <f t="shared" si="5"/>
        <v>0.7186960721339637</v>
      </c>
    </row>
    <row r="30" spans="1:13" ht="12.75">
      <c r="A30" s="63" t="s">
        <v>63</v>
      </c>
      <c r="B30" s="63">
        <v>6560</v>
      </c>
      <c r="C30" s="78">
        <f t="shared" si="0"/>
        <v>0.09254586640044107</v>
      </c>
      <c r="D30" s="63">
        <v>8615.600999999999</v>
      </c>
      <c r="E30" s="78">
        <f t="shared" si="1"/>
        <v>0.11858603362136337</v>
      </c>
      <c r="F30" s="71">
        <v>9512.678</v>
      </c>
      <c r="G30" s="78">
        <f t="shared" si="2"/>
        <v>0.12162751163120973</v>
      </c>
      <c r="H30" s="71">
        <v>10636.629909789215</v>
      </c>
      <c r="I30" s="78">
        <f t="shared" si="3"/>
        <v>0.1288600197063458</v>
      </c>
      <c r="J30" s="71">
        <v>11569.113</v>
      </c>
      <c r="K30" s="78">
        <f t="shared" si="4"/>
        <v>0.14750884912654724</v>
      </c>
      <c r="L30" s="64">
        <v>10774.942</v>
      </c>
      <c r="M30" s="78">
        <f t="shared" si="5"/>
        <v>0.12488771814559149</v>
      </c>
    </row>
    <row r="31" spans="1:13" ht="12.75">
      <c r="A31" s="63" t="s">
        <v>64</v>
      </c>
      <c r="B31" s="63">
        <v>207658</v>
      </c>
      <c r="C31" s="78">
        <f t="shared" si="0"/>
        <v>2.9295563300278644</v>
      </c>
      <c r="D31" s="63">
        <v>196210.93499999997</v>
      </c>
      <c r="E31" s="78">
        <f t="shared" si="1"/>
        <v>2.7006678390502463</v>
      </c>
      <c r="F31" s="71">
        <v>203960.64399999994</v>
      </c>
      <c r="G31" s="78">
        <f t="shared" si="2"/>
        <v>2.607806718614781</v>
      </c>
      <c r="H31" s="71">
        <v>190051.55715336648</v>
      </c>
      <c r="I31" s="78">
        <f t="shared" si="3"/>
        <v>2.302425449386518</v>
      </c>
      <c r="J31" s="71">
        <v>176816.755</v>
      </c>
      <c r="K31" s="78">
        <f t="shared" si="4"/>
        <v>2.2544542555976994</v>
      </c>
      <c r="L31" s="64">
        <v>185534.803</v>
      </c>
      <c r="M31" s="78">
        <f t="shared" si="5"/>
        <v>2.1504540983387055</v>
      </c>
    </row>
    <row r="32" spans="1:13" ht="12.75">
      <c r="A32" s="63" t="s">
        <v>65</v>
      </c>
      <c r="B32" s="63">
        <v>27428</v>
      </c>
      <c r="C32" s="78">
        <f t="shared" si="0"/>
        <v>0.3869432962852588</v>
      </c>
      <c r="D32" s="63">
        <v>34360.574</v>
      </c>
      <c r="E32" s="78">
        <f t="shared" si="1"/>
        <v>0.4729425357108975</v>
      </c>
      <c r="F32" s="71">
        <v>43253.495</v>
      </c>
      <c r="G32" s="78">
        <f t="shared" si="2"/>
        <v>0.5530319607373415</v>
      </c>
      <c r="H32" s="71">
        <v>47563.15110324306</v>
      </c>
      <c r="I32" s="78">
        <f t="shared" si="3"/>
        <v>0.5762152712316435</v>
      </c>
      <c r="J32" s="71">
        <v>45985.166999999994</v>
      </c>
      <c r="K32" s="78">
        <f t="shared" si="4"/>
        <v>0.586321445824073</v>
      </c>
      <c r="L32" s="64">
        <v>49832.801999999996</v>
      </c>
      <c r="M32" s="78">
        <f t="shared" si="5"/>
        <v>0.5775905736273168</v>
      </c>
    </row>
    <row r="33" spans="1:13" ht="12.75">
      <c r="A33" s="63" t="s">
        <v>66</v>
      </c>
      <c r="B33" s="63">
        <v>761</v>
      </c>
      <c r="C33" s="78">
        <f t="shared" si="0"/>
        <v>0.010735884806514582</v>
      </c>
      <c r="D33" s="63">
        <v>1094.971</v>
      </c>
      <c r="E33" s="78">
        <f t="shared" si="1"/>
        <v>0.01507129541170928</v>
      </c>
      <c r="F33" s="71">
        <v>1621.0359999999998</v>
      </c>
      <c r="G33" s="78">
        <f t="shared" si="2"/>
        <v>0.020726295470593</v>
      </c>
      <c r="H33" s="71">
        <v>982.9719965632944</v>
      </c>
      <c r="I33" s="78">
        <f t="shared" si="3"/>
        <v>0.01190845144770505</v>
      </c>
      <c r="J33" s="71">
        <v>1013.9090000000001</v>
      </c>
      <c r="K33" s="78">
        <f t="shared" si="4"/>
        <v>0.012927572728267793</v>
      </c>
      <c r="L33" s="64">
        <v>1258.7540000000001</v>
      </c>
      <c r="M33" s="78">
        <f t="shared" si="5"/>
        <v>0.0145896761919123</v>
      </c>
    </row>
    <row r="34" spans="1:13" ht="12.75">
      <c r="A34" s="63" t="s">
        <v>67</v>
      </c>
      <c r="B34" s="63">
        <v>10</v>
      </c>
      <c r="C34" s="78">
        <f t="shared" si="0"/>
        <v>0.00014107601585433089</v>
      </c>
      <c r="D34" s="63">
        <v>9</v>
      </c>
      <c r="E34" s="78">
        <f t="shared" si="1"/>
        <v>0.00012387694167734442</v>
      </c>
      <c r="F34" s="71">
        <v>0</v>
      </c>
      <c r="G34" s="78">
        <f t="shared" si="2"/>
        <v>0</v>
      </c>
      <c r="H34" s="71">
        <v>0</v>
      </c>
      <c r="I34" s="78">
        <f t="shared" si="3"/>
        <v>0</v>
      </c>
      <c r="J34" s="71">
        <v>0</v>
      </c>
      <c r="K34" s="78">
        <f t="shared" si="4"/>
        <v>0</v>
      </c>
      <c r="L34" s="64">
        <v>0</v>
      </c>
      <c r="M34" s="78">
        <f t="shared" si="5"/>
        <v>0</v>
      </c>
    </row>
    <row r="35" spans="1:13" ht="12.75">
      <c r="A35" s="63" t="s">
        <v>68</v>
      </c>
      <c r="B35" s="63">
        <v>117842</v>
      </c>
      <c r="C35" s="78">
        <f t="shared" si="0"/>
        <v>1.6624679860306062</v>
      </c>
      <c r="D35" s="63">
        <v>123543.581</v>
      </c>
      <c r="E35" s="78">
        <f t="shared" si="1"/>
        <v>1.7004667753496978</v>
      </c>
      <c r="F35" s="71">
        <v>149110.62799999997</v>
      </c>
      <c r="G35" s="78">
        <f t="shared" si="2"/>
        <v>1.9065035777944952</v>
      </c>
      <c r="H35" s="71">
        <v>196976.9138353587</v>
      </c>
      <c r="I35" s="78">
        <f t="shared" si="3"/>
        <v>2.386324354028644</v>
      </c>
      <c r="J35" s="71">
        <v>215246.416</v>
      </c>
      <c r="K35" s="78">
        <f t="shared" si="4"/>
        <v>2.7444412638007796</v>
      </c>
      <c r="L35" s="64">
        <v>230066.15</v>
      </c>
      <c r="M35" s="78">
        <f t="shared" si="5"/>
        <v>2.6665977873515585</v>
      </c>
    </row>
    <row r="36" spans="1:13" ht="12.75">
      <c r="A36" s="65" t="s">
        <v>69</v>
      </c>
      <c r="B36" s="65">
        <v>7088377.098999999</v>
      </c>
      <c r="C36" s="79">
        <f t="shared" si="0"/>
        <v>100</v>
      </c>
      <c r="D36" s="65">
        <v>7265274.617000001</v>
      </c>
      <c r="E36" s="79">
        <f t="shared" si="1"/>
        <v>100</v>
      </c>
      <c r="F36" s="65">
        <v>7821156.473910001</v>
      </c>
      <c r="G36" s="79">
        <f t="shared" si="2"/>
        <v>100</v>
      </c>
      <c r="H36" s="65">
        <v>8254406.552186337</v>
      </c>
      <c r="I36" s="79">
        <f t="shared" si="3"/>
        <v>100</v>
      </c>
      <c r="J36" s="65">
        <v>7842995.9073675</v>
      </c>
      <c r="K36" s="79">
        <f t="shared" si="4"/>
        <v>100</v>
      </c>
      <c r="L36" s="65">
        <v>8627703.476364903</v>
      </c>
      <c r="M36" s="79">
        <f t="shared" si="5"/>
        <v>100</v>
      </c>
    </row>
    <row r="37" spans="1:12" ht="12.75">
      <c r="A37" s="63" t="s">
        <v>70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7"/>
    </row>
    <row r="38" spans="1:12" ht="12.75">
      <c r="A38" s="63" t="s">
        <v>33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7"/>
    </row>
    <row r="39" spans="1:12" ht="12.75">
      <c r="A39" s="68" t="s">
        <v>71</v>
      </c>
      <c r="B39" s="68"/>
      <c r="C39" s="68"/>
      <c r="D39" s="68"/>
      <c r="E39" s="68"/>
      <c r="F39" s="68"/>
      <c r="G39" s="68"/>
      <c r="H39" s="68"/>
      <c r="I39" s="68"/>
      <c r="J39" s="68"/>
      <c r="K39" s="73"/>
      <c r="L39" s="69"/>
    </row>
  </sheetData>
  <mergeCells count="10">
    <mergeCell ref="A39:J39"/>
    <mergeCell ref="L4:M4"/>
    <mergeCell ref="J4:K4"/>
    <mergeCell ref="H4:I4"/>
    <mergeCell ref="F4:G4"/>
    <mergeCell ref="D4:E4"/>
    <mergeCell ref="B4:C4"/>
    <mergeCell ref="A3:A5"/>
    <mergeCell ref="B3:M3"/>
    <mergeCell ref="A1:D1"/>
  </mergeCells>
  <printOptions/>
  <pageMargins left="0.75" right="0.75" top="1" bottom="1" header="0.492125985" footer="0.492125985"/>
  <pageSetup fitToHeight="1" fitToWidth="1" horizontalDpi="600" verticalDpi="600" orientation="portrait" paperSize="9" scale="71" r:id="rId1"/>
  <headerFooter alignWithMargins="0">
    <oddFooter>&amp;R&amp;"Times New Roman,Normal"&amp;8SPG/DEGE/Gerência de Estatística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positivo</dc:creator>
  <cp:keywords/>
  <dc:description/>
  <cp:lastModifiedBy>cmendonca</cp:lastModifiedBy>
  <cp:lastPrinted>2006-06-19T18:37:18Z</cp:lastPrinted>
  <dcterms:created xsi:type="dcterms:W3CDTF">2005-04-06T19:26:18Z</dcterms:created>
  <dcterms:modified xsi:type="dcterms:W3CDTF">2011-06-03T19:31:11Z</dcterms:modified>
  <cp:category/>
  <cp:version/>
  <cp:contentType/>
  <cp:contentStatus/>
</cp:coreProperties>
</file>