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rroliveira\Downloads\"/>
    </mc:Choice>
  </mc:AlternateContent>
  <bookViews>
    <workbookView xWindow="480" yWindow="105" windowWidth="17145" windowHeight="8535"/>
  </bookViews>
  <sheets>
    <sheet name="DE-PARA Receita 2023" sheetId="1" r:id="rId1"/>
    <sheet name="ReceitaxFRAtual" sheetId="2" r:id="rId2"/>
    <sheet name="DREM" sheetId="3" r:id="rId3"/>
  </sheets>
  <definedNames>
    <definedName name="_xlnm._FilterDatabase" localSheetId="0" hidden="1">'DE-PARA Receita 2023'!$A$2:$M$2084</definedName>
  </definedNames>
  <calcPr calcId="162913"/>
</workbook>
</file>

<file path=xl/calcChain.xml><?xml version="1.0" encoding="utf-8"?>
<calcChain xmlns="http://schemas.openxmlformats.org/spreadsheetml/2006/main">
  <c r="H1917" i="1" l="1"/>
  <c r="H1916" i="1"/>
  <c r="H1915" i="1"/>
  <c r="H1843" i="1" l="1"/>
  <c r="H1842" i="1"/>
  <c r="H1163" i="1"/>
  <c r="H1162" i="1"/>
  <c r="H974" i="1"/>
  <c r="H1168" i="1"/>
  <c r="J973" i="1" l="1"/>
  <c r="J669" i="1"/>
  <c r="J670" i="1"/>
  <c r="J666" i="1"/>
  <c r="H84" i="1"/>
  <c r="J84" i="1"/>
  <c r="J85" i="1"/>
  <c r="J86" i="1"/>
  <c r="H622" i="1" l="1"/>
  <c r="H621" i="1"/>
  <c r="H620" i="1"/>
  <c r="H619" i="1"/>
  <c r="H618" i="1"/>
  <c r="H617" i="1"/>
  <c r="H616" i="1"/>
  <c r="H615" i="1"/>
  <c r="H614" i="1"/>
  <c r="H1071" i="1"/>
  <c r="H2084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5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4" i="1"/>
  <c r="H1165" i="1"/>
  <c r="H1166" i="1"/>
  <c r="H1167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3" i="1"/>
  <c r="J3" i="1" l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7" i="1"/>
  <c r="J668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4" i="1"/>
  <c r="J1165" i="1"/>
  <c r="J1166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4" i="1"/>
  <c r="I1165" i="1"/>
  <c r="I1166" i="1"/>
  <c r="I1167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3" i="1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2" i="3"/>
  <c r="D1196" i="1" l="1"/>
  <c r="D1296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4" i="1"/>
  <c r="D1165" i="1"/>
  <c r="D1166" i="1"/>
  <c r="D1167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2" i="1"/>
  <c r="D1833" i="1"/>
  <c r="D1834" i="1"/>
  <c r="D1835" i="1"/>
  <c r="D1836" i="1"/>
  <c r="D1837" i="1"/>
  <c r="D1838" i="1"/>
  <c r="D1839" i="1"/>
  <c r="D1840" i="1"/>
  <c r="D1841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</calcChain>
</file>

<file path=xl/sharedStrings.xml><?xml version="1.0" encoding="utf-8"?>
<sst xmlns="http://schemas.openxmlformats.org/spreadsheetml/2006/main" count="11001" uniqueCount="2358">
  <si>
    <t>STATUS</t>
  </si>
  <si>
    <t>ATIVA</t>
  </si>
  <si>
    <t>INATIVA</t>
  </si>
  <si>
    <t>Restituições</t>
  </si>
  <si>
    <t>Contribuições</t>
  </si>
  <si>
    <t>Taxas</t>
  </si>
  <si>
    <t>Indenizações</t>
  </si>
  <si>
    <t>Receita Orçamentária</t>
  </si>
  <si>
    <t>Receitas Correntes</t>
  </si>
  <si>
    <t>Impostos, Taxas e Contribuições de Melhoria</t>
  </si>
  <si>
    <t>Impostos</t>
  </si>
  <si>
    <t>Impostos sobre o Patrimônio</t>
  </si>
  <si>
    <t>IPVA - Estadual</t>
  </si>
  <si>
    <t>IPVA - Municipal</t>
  </si>
  <si>
    <t>Multas de IPVA - Estadual</t>
  </si>
  <si>
    <t>Juros de Mora IPVA - Estadual</t>
  </si>
  <si>
    <t>Multas de IPVA - Municipal</t>
  </si>
  <si>
    <t>Juros de Mora de IPVA Municipal</t>
  </si>
  <si>
    <t>Multas de IPVA - Estadual - Rec. Fiscal</t>
  </si>
  <si>
    <t>Juros de Mora IPVA - Estadual - Rec. Fiscal</t>
  </si>
  <si>
    <t>Multas de IPVA - Municipal - Rec. Fiscal</t>
  </si>
  <si>
    <t>Juros de Mora de IPVA Municipal - Rec. Fiscal</t>
  </si>
  <si>
    <t>Multas de ITCMD</t>
  </si>
  <si>
    <t>Juros de ITCMD</t>
  </si>
  <si>
    <t>Multas de ITCMD - Recup. Fiscal</t>
  </si>
  <si>
    <t>Juros de ITCMD - Recup. Fiscal</t>
  </si>
  <si>
    <t>ITBI - Estadual</t>
  </si>
  <si>
    <t>Multas de ITBI - Estadual</t>
  </si>
  <si>
    <t>Juros de Mora de  ITBI - Estadual</t>
  </si>
  <si>
    <t>Impostos sobre a Renda e Proventos de Qualquer Natureza</t>
  </si>
  <si>
    <t>Imposto sobre a Renda - Retido na Fonte</t>
  </si>
  <si>
    <t>Imposto sobre a Renda - Retido na Fonte - Trabalho</t>
  </si>
  <si>
    <t>Imposto sobre a Renda - Retido na Fonte - Trabalho - Principal</t>
  </si>
  <si>
    <t>Imposto sobre a Renda - Retido na Fonte - Outros Rendimentos</t>
  </si>
  <si>
    <t>Imposto sobre a Renda - Retido na Fonte - Outros Rendimentos - Principal</t>
  </si>
  <si>
    <t>Imposto sobre a Renda - Retido na Fonte - Outros Rendimentos - Multas e Juros</t>
  </si>
  <si>
    <t>Multas e Juros do Imposto sobre a Renda Retido na Fonte - Outros Rendimentos</t>
  </si>
  <si>
    <t>Impostos sobre a Produção e Circulação de Mercadorias e Serviços</t>
  </si>
  <si>
    <t>ICMS - Estadual</t>
  </si>
  <si>
    <t>ICMS - Municipal</t>
  </si>
  <si>
    <t>ICMS - Estadual - Recup. Fiscal</t>
  </si>
  <si>
    <t>ICMS - Municipal - Recup. Fiscal</t>
  </si>
  <si>
    <t>ICMS - FUNDOSOCIAL Estadual</t>
  </si>
  <si>
    <t>ICMS - FUNDOSOCIAL Municipal</t>
  </si>
  <si>
    <t>ICMS - SEITEC Estadual</t>
  </si>
  <si>
    <t>ICMS - SEITEC Municipal</t>
  </si>
  <si>
    <t>ICMS - PRODEC Estadual</t>
  </si>
  <si>
    <t>ICMS - PRODEC Municipal</t>
  </si>
  <si>
    <t>Multas de ICMS - Estadual</t>
  </si>
  <si>
    <t>Juros de Mora de ICMS - Estadual</t>
  </si>
  <si>
    <t>Multas de ICMS - Municipal</t>
  </si>
  <si>
    <t>Juros de Mora de ICMS - Municipal</t>
  </si>
  <si>
    <t>Multas de ICMS - Estadual - Recup. Fiscal</t>
  </si>
  <si>
    <t>Juros de Mora de ICMS - Estadual - Recup. Fiscal</t>
  </si>
  <si>
    <t>Multas de ICMS - Municipal - Recup. Fiscal</t>
  </si>
  <si>
    <t>Juros de Mora de ICMS - Municipal - Recup. Fiscal</t>
  </si>
  <si>
    <t>Multas de ICMS FUNDOSOCIAL - Estadual</t>
  </si>
  <si>
    <t>Juros de Mora de ICMS FUNDOSOCIAL - Estadual</t>
  </si>
  <si>
    <t>Multas de ICMS FUNDOSOCIAL - Municipal</t>
  </si>
  <si>
    <t>Juros de Mora de ICMS FUNDOSOCIAL- Municipal</t>
  </si>
  <si>
    <t>Multas de ICMS SEITEC - Estadual</t>
  </si>
  <si>
    <t>Juros de Mora de ICMS SEITEC - Estadual</t>
  </si>
  <si>
    <t>Multas de ICMS SEITEC - Municipal</t>
  </si>
  <si>
    <t>Juros de Mora de ICMS SEITEC - Municipal</t>
  </si>
  <si>
    <t>Multas D.A de ICMS - Estadual</t>
  </si>
  <si>
    <t>Juros de Mora de D.A. de ICMS - Estadual</t>
  </si>
  <si>
    <t>Multas D.A ICMS - Municipal</t>
  </si>
  <si>
    <t>Juros de Mora D.A de ICMS - Municipal</t>
  </si>
  <si>
    <t>Multas D.A de ICMS - Estadual - Recup. Fiscal</t>
  </si>
  <si>
    <t>Juros de Mora de D.A. de ICMS - Estadual - Recup. Fiscal</t>
  </si>
  <si>
    <t>Multas D.A ICMS - Municipal - Recup. Fiscal</t>
  </si>
  <si>
    <t>Juros de Mora D.A de ICMS - Municipal - Recup. Fiscal</t>
  </si>
  <si>
    <t>Taxas pelo Exercício do Poder de Polícia</t>
  </si>
  <si>
    <t>Taxas de Inspeção, Controle e Fiscalização</t>
  </si>
  <si>
    <t>Atos da Secretaria de Estado do Desenvolvimento Rural e da Agricultura</t>
  </si>
  <si>
    <t>Taxa de Registro de Comerciante de Sementes e Mudas</t>
  </si>
  <si>
    <t>Multas e Juros - Atos da Secretaria de Estado do Desenvolvimento Rural e da Agricultura</t>
  </si>
  <si>
    <t>Multas e Juros dos Atos da Departamento de Infra-Estrutura - DEINFRA</t>
  </si>
  <si>
    <t>Multas e Juros da Taxa de Registro de Comerciante de Sementes e Mudas</t>
  </si>
  <si>
    <t>Taxa de Controle e Fiscalização de Produtos Químicos</t>
  </si>
  <si>
    <t>Taxa de Controle e Fiscalização Ambiental</t>
  </si>
  <si>
    <t>Taxa de Controle e Fiscalização Ambiental - Principal</t>
  </si>
  <si>
    <t>Taxa de Fiscalização Ambiental</t>
  </si>
  <si>
    <t>Taxa de Controle e Fiscalização Ambiental - Multas e Juros</t>
  </si>
  <si>
    <t>Multas e Juros da Taxa de Fiscalização Ambiental</t>
  </si>
  <si>
    <t>Taxa de Controle e Fiscalização Ambiental - Dívida Ativa</t>
  </si>
  <si>
    <t>Taxa de Controle e Fiscalização Ambiental - Dívida Ativa - Multas e Juros</t>
  </si>
  <si>
    <t>Taxas pela Prestação de Serviços</t>
  </si>
  <si>
    <t>Custas Judiciais</t>
  </si>
  <si>
    <t>Atos do Departamento de Transportes e Terminais - DETER</t>
  </si>
  <si>
    <t>Atos do Departamento de Transportes e Terminais - DETER/SIE</t>
  </si>
  <si>
    <t>Multas e Juros de Custas Judiciais</t>
  </si>
  <si>
    <t>Multas e Juros dos Atos do Departamento de Transportes e Terminais - DETER/SIE</t>
  </si>
  <si>
    <t>Emolumentos e Custas Judiciais</t>
  </si>
  <si>
    <t>Emolumentos e Custas Judiciais - Principal</t>
  </si>
  <si>
    <t>Custas Extrajudiciais</t>
  </si>
  <si>
    <t>Emolumentos</t>
  </si>
  <si>
    <t>Emolumentos e Custas Judiciais - Multas e Juros</t>
  </si>
  <si>
    <t>Taxas Judiciais</t>
  </si>
  <si>
    <t>Taxas Judiciais - Principal</t>
  </si>
  <si>
    <t>Outras Taxas Judiciais</t>
  </si>
  <si>
    <t>Taxas Judicias - Multas e Juros</t>
  </si>
  <si>
    <t>Multas e Juros de Outras Taxas Judiciais</t>
  </si>
  <si>
    <t>Taxas Extrajudiciais</t>
  </si>
  <si>
    <t>Taxas Extrajudiciais - Principal</t>
  </si>
  <si>
    <t>Custas Extrajudiciais Destinadas ao FRJ</t>
  </si>
  <si>
    <t>Contribuição de Melhoria</t>
  </si>
  <si>
    <t>Contribuições Sociais</t>
  </si>
  <si>
    <t>Poder Executivo - Ativo Civil</t>
  </si>
  <si>
    <t>Tribunal de Contas - Ativo Civil</t>
  </si>
  <si>
    <t>Assembleia Legislativa - Ativo Civil</t>
  </si>
  <si>
    <t>Poder Executivo - Inativo Civil</t>
  </si>
  <si>
    <t>Tribunal de Contas - Inativo Civil</t>
  </si>
  <si>
    <t>Assembleia Legislativa - Inativo Civil</t>
  </si>
  <si>
    <t>Contribuição Patronal - Servidor Civil Ativo - Multas</t>
  </si>
  <si>
    <t>Contribuição Patronal - Servidor Civil Ativo - Juros de Mora</t>
  </si>
  <si>
    <t>Contribuição Patronal - Servidor Civil Ativo - Dívida Ativa - Multas da Dívida Ativa</t>
  </si>
  <si>
    <t>Contribuição Patronal - Servidor Civil Ativo - Juros de Mora da Dívida Ativa</t>
  </si>
  <si>
    <t>Contribuição Patronal Oriunda de Sentenças Judiciais - Patronal - Servidor Civil Ativo - P</t>
  </si>
  <si>
    <t>Contribuição Patronal Oriunda de Sentenças Judiciais - Patronal - Servidor Civil Ativo - M</t>
  </si>
  <si>
    <t>Contribuição Patronal Oriunda de Sentenças Judiciais - Patronal - Servidor Civil Ativo - D</t>
  </si>
  <si>
    <t>Contribuição Patronal Oriunda de Sentenças Judiciais - Patronal - Servidor Civil Ativo - J</t>
  </si>
  <si>
    <t>Parcelamento Prefeituras - Ativo Civil</t>
  </si>
  <si>
    <t>Contribuição Patronal - Servidor Civil Ativo - Parcelamentos - Principal</t>
  </si>
  <si>
    <t>Contribuição Patronal - Servidor Civil Ativo - Parcelamentos - Multas e Juros de Mora</t>
  </si>
  <si>
    <t>Contribuição Patronal - Servidor Civil Ativo - Parcelamentos - Dívida Ativa</t>
  </si>
  <si>
    <t>Contribuição Patronal - Servidor Civil Ativo - Parcelamentos - Dívida Ativa - Multas e Jur</t>
  </si>
  <si>
    <t>Contribuição Patronal - Servidor Civil Ativo - Parcelamentos - Multas</t>
  </si>
  <si>
    <t>Contribuição Patronal - Servidor Civil Ativo - Parcelamentos - Juros de Mora</t>
  </si>
  <si>
    <t>Contribuição Patronal - Servidor Civil Ativo - Parcelamentos - Dívida Ativa - Multas da Dí</t>
  </si>
  <si>
    <t>Contribuição Patronal - Servidor Civil Ativo - Parcelamentos - Juros de Mora da Dívida Ati</t>
  </si>
  <si>
    <t>Contribuição Patronal - Militar Ativo - Principal</t>
  </si>
  <si>
    <t>Contribuição Patronal - Militar Ativo - Multas e Juros de Mora</t>
  </si>
  <si>
    <t>Contribuição Patronal - Militar Ativo - Dívida Ativa</t>
  </si>
  <si>
    <t>Contribuição Patronal - Militar Ativo - Dívida Ativa - Multas e Juros de Mora da Dívida At</t>
  </si>
  <si>
    <t>Contribuição Patronal - Militar Ativo - Multas</t>
  </si>
  <si>
    <t>Contribuição Patronal - Militar Ativo - Juros de Mora</t>
  </si>
  <si>
    <t>Contribuição Patronal - Militar Ativo - Dívida Ativa - Multas da Dívida Ativa</t>
  </si>
  <si>
    <t>Contribuição Patronal - Militar Ativo - Juros de Mora da Dívida Ativa</t>
  </si>
  <si>
    <t>Contribuição Patronal Oriunda de Sentenças Judiciais - Militar Ativo</t>
  </si>
  <si>
    <t>Contribuição Patronal Oriunda de Sentenças Judiciais - Militar Ativo - Principal</t>
  </si>
  <si>
    <t>Contribuição Patronal Oriunda de Sentenças Judiciais - Militar Ativo - Multas e Juros de M</t>
  </si>
  <si>
    <t>Contribuição Patronal Oriunda de Sentenças Judiciais - Militar Ativo - Dívida Ativa</t>
  </si>
  <si>
    <t>Contribuição Patronal Oriunda de Sentenças Judiciais - Militar Ativo - Dívida Ativa - Mult</t>
  </si>
  <si>
    <t>Contribuição Patronal Oriunda de Sentenças Judiciais - Militar Ativo - Multas</t>
  </si>
  <si>
    <t>Contribuição Patronal Oriunda de Sentenças Judiciais - Militar Ativo - Juros de Mora</t>
  </si>
  <si>
    <t>Contribuição Patronal Oriunda de Sentenças Judiciais - Militar Ativo - Juros de Mora da Dí</t>
  </si>
  <si>
    <t>Contribuição Patronal - Militar Ativo - Parcelamentos  - Principal</t>
  </si>
  <si>
    <t>Contribuição Patronal - Militar Ativo - Parcelamentos  - Multas e Juros de Mora</t>
  </si>
  <si>
    <t>Contribuição Patronal - Militar Ativo - Parcelamentos  - Dívida Ativa</t>
  </si>
  <si>
    <t>Contribuição Patronal - Militar Ativo - Parcelamentos  - Dívida Ativa - Multas e Juros de</t>
  </si>
  <si>
    <t>Contribuição Patronal - Militar Ativo - Parcelamentos  - Multas</t>
  </si>
  <si>
    <t>Contribuição Patronal - Militar Ativo - Parcelamentos  - Juros de Mora</t>
  </si>
  <si>
    <t>Contribuição Patronal - Militar Ativo - Parcelamentos  - Dívida Ativa - Multas da Dívida A</t>
  </si>
  <si>
    <t>Contribuição Patronal - Militar Ativo - Parcelamentos  - Juros de Mora da Dívida Ativa</t>
  </si>
  <si>
    <t>Contribuição do Militar Ativo - Parcelamentos - Principal</t>
  </si>
  <si>
    <t>Contribuição do Militar Ativo - Parcelamentos - Multas e Juros de Mora</t>
  </si>
  <si>
    <t>Contribuição do Militar Ativo - Parcelamentos - Dívida Ativa</t>
  </si>
  <si>
    <t>Contribuição do Militar Ativo - Parcelamentos - Dívida Ativa - Multas e Juros de Mora da D</t>
  </si>
  <si>
    <t>Contribuição do Militar Ativo - Parcelamentos - Multas</t>
  </si>
  <si>
    <t>Contribuição do Militar Ativo - Parcelamentos - Juros de Mora</t>
  </si>
  <si>
    <t>Contribuição do Militar Ativo - Parcelamentos - Dívida Ativa - Multas da Dívida Ativa</t>
  </si>
  <si>
    <t>Contribuição do Militar Ativo - Parcelamentos - Juros de Mora da Dívida Ativa</t>
  </si>
  <si>
    <t>Contribuição do Militar Inativo - Parcelamentos - Principal</t>
  </si>
  <si>
    <t>Contribuição do Militar Inativo - Parcelamentos - Multas e Juros de Mora</t>
  </si>
  <si>
    <t>Contribuição do Militar Inativo - Parcelamentos - Dívida Ativa</t>
  </si>
  <si>
    <t>Contribuição do Militar Inativo - Parcelamentos - Dívida Ativa - Multas e Juros de Mora da</t>
  </si>
  <si>
    <t>Contribuição do Militar Inativo - Parcelamentos - Multas</t>
  </si>
  <si>
    <t>Contribuição do Militar Inativo - Parcelamentos - Juros de Mora</t>
  </si>
  <si>
    <t>Contribuição do Militar Inativo - Parcelamentos - Dívida Ativa - Multas da Dívida Ativa</t>
  </si>
  <si>
    <t>Contribuição do Militar Inativo - Parcelamentos - Juros de Mora da Dívida Ativa</t>
  </si>
  <si>
    <t>Contribuição dos Pensionistas Militares - Parcelamentos - Principal</t>
  </si>
  <si>
    <t>Contribuição dos Pensionistas Militares - Parcelamentos - Multas e Juros de Mora</t>
  </si>
  <si>
    <t>Contribuição dos Pensionistas Militares - Parcelamentos - Dívida Ativa</t>
  </si>
  <si>
    <t>Contribuição dos Pensionistas Militares - Parcelamentos - Dívida Ativa - Multas e Juros de</t>
  </si>
  <si>
    <t>Contribuição dos Pensionistas Militares - Parcelamentos - Multas</t>
  </si>
  <si>
    <t>Contribuição dos Pensionistas Militares - Parcelamentos - Juros de Mora</t>
  </si>
  <si>
    <t>Contribuição dos Pensionistas Militares - Parcelamentos - Dívida Ativa - Multas da Dívida</t>
  </si>
  <si>
    <t>Contribuição dos Pensionistas Militares - Parcelamentos - Juros de Mora da Dívida Ativa</t>
  </si>
  <si>
    <t>Contribuição do Militar para o Sistema de Proteção Social dos Militares, Oriunda de Senten</t>
  </si>
  <si>
    <t>Contribuição do Militar Oriunda de Sentenças Judiciais - Militar Ativo</t>
  </si>
  <si>
    <t>Contribuição do Militar Oriunda de Sentenças Judiciais - Militar Ativo - Principal</t>
  </si>
  <si>
    <t>Contribuição do Militar Oriunda de Sentenças Judiciais - Militar Ativo - Multas e Juros de</t>
  </si>
  <si>
    <t>Contribuição do Militar Oriunda de Sentenças Judiciais - Militar Ativo - Dívida Ativa</t>
  </si>
  <si>
    <t>Contribuição do Militar Oriunda de Sentenças Judiciais - Militar Ativo - Dívida Ativa - Mu</t>
  </si>
  <si>
    <t>Contribuição do Militar Oriunda de Sentenças Judiciais - Militar Ativo - Multas</t>
  </si>
  <si>
    <t>Contribuição do Militar Oriunda de Sentenças Judiciais - Militar Ativo - Juros de Mora</t>
  </si>
  <si>
    <t>Contribuição do Militar Oriunda de Sentenças Judiciais - Militar Ativo - Juros de Mora da</t>
  </si>
  <si>
    <t>Contribuição do Militar Oriunda de Sentenças Judiciais - Militar Inativo</t>
  </si>
  <si>
    <t>Contribuição do Militar Oriunda de Sentenças Judiciais - Militar Inativo - Principal</t>
  </si>
  <si>
    <t>Contribuição do Militar Oriunda de Sentenças Judiciais - Militar Inativo - Multas e Juros</t>
  </si>
  <si>
    <t>Contribuição do Militar Oriunda de Sentenças Judiciais - Militar Inativo - Dívida Ativa</t>
  </si>
  <si>
    <t>Contribuição do Militar Oriunda de Sentenças Judiciais - Militar Inativo - Dívida Ativa -</t>
  </si>
  <si>
    <t>Contribuição do Militar Oriunda de Sentenças Judiciais - Militar Inativo - Multas</t>
  </si>
  <si>
    <t>Contribuição do Militar Oriunda de Sentenças Judiciais - Militar Inativo - Juros de Mora</t>
  </si>
  <si>
    <t>Contribuição do Militar Oriunda de Sentenças Judiciais - Militar Inativo - Juros de Mora d</t>
  </si>
  <si>
    <t>Contribuição do Militar Oriunda de Sentenças Judiciais - Pensionistas Militares</t>
  </si>
  <si>
    <t>Contribuição do Militar Oriunda de Sentenças Judiciais - Pensionistas Militares - Principa</t>
  </si>
  <si>
    <t>Contribuição do Militar Oriunda de Sentenças Judiciais - Pensionistas Militares - Multas e</t>
  </si>
  <si>
    <t>Contribuição do Militar Oriunda de Sentenças Judiciais - Pensionistas Militares - Dívida A</t>
  </si>
  <si>
    <t>Contribuição do Militar Oriunda de Sentenças Judiciais - Pensionistas Militares - Multas</t>
  </si>
  <si>
    <t>Contribuição do Militar Oriunda de Sentenças Judiciais - Pensionistas Militares - Juros de</t>
  </si>
  <si>
    <t>Outras Contribuições Sociais</t>
  </si>
  <si>
    <t>Demais Contribuições Sociais</t>
  </si>
  <si>
    <t>Contribuição Patronal Auxiliar de Justiça</t>
  </si>
  <si>
    <t>Contribuição Servidor Auxiliar de Justiça</t>
  </si>
  <si>
    <t>Outras Contribuições Previdenciárias</t>
  </si>
  <si>
    <t>Demais Contribuições Sociais - Multas e Juros</t>
  </si>
  <si>
    <t>Multas e Juros da Contribuição Servidor Auxiliar de Justiça</t>
  </si>
  <si>
    <t>Demais Contribuições Sociais - Parcelamentos</t>
  </si>
  <si>
    <t>Parcelamento de Contribuições Previdenciárias - Prefeituras</t>
  </si>
  <si>
    <t>Receita Patrimonial</t>
  </si>
  <si>
    <t>Exploração do Patrimônio Imobiliário do Estado</t>
  </si>
  <si>
    <t>Arrendamentos</t>
  </si>
  <si>
    <t>Multas e Juros de Arrendamentos</t>
  </si>
  <si>
    <t>Valores Mobiliários</t>
  </si>
  <si>
    <t>Juros e Correções Monetárias</t>
  </si>
  <si>
    <t>Dividendos</t>
  </si>
  <si>
    <t>Dividendos - Principal</t>
  </si>
  <si>
    <t>Dividendos - Multas e Juros</t>
  </si>
  <si>
    <t>Participações</t>
  </si>
  <si>
    <t>Outros Valores Mobiliários</t>
  </si>
  <si>
    <t>Delegação de Serviços Públicos Mediante Concessão, Permissão, Autorização ou Licença</t>
  </si>
  <si>
    <t>Concessão para Prestação de Serviços de Energia Elétrica</t>
  </si>
  <si>
    <t>Demais Delegações de Serviços Públicos</t>
  </si>
  <si>
    <t>Outras Delegações de Serviços Públicos</t>
  </si>
  <si>
    <t>Exploração de Recursos Naturais</t>
  </si>
  <si>
    <t>Exploração de Outros Recursos Naturais</t>
  </si>
  <si>
    <t>Compensações Ambientais</t>
  </si>
  <si>
    <t>Exploração do Patrimônio Intangível</t>
  </si>
  <si>
    <t>Cessão de Direitos</t>
  </si>
  <si>
    <t>Demais Receitas Patrimoniais</t>
  </si>
  <si>
    <t>Participação da União em Receita de Serviços</t>
  </si>
  <si>
    <t>Outras Receitas Patrimoniais</t>
  </si>
  <si>
    <t>Demais Receitas Patrimoniais - Principal</t>
  </si>
  <si>
    <t>Outras Receitas Patrimoniais - Adm. Direta Poder Executivo</t>
  </si>
  <si>
    <t>Outras Receitas Patrimoniais - Poderes e Adm. Indireta</t>
  </si>
  <si>
    <t>Demais Receitas Patrimoniais - Multas e Juros</t>
  </si>
  <si>
    <t>Receita Agropecuária</t>
  </si>
  <si>
    <t>Agricultura</t>
  </si>
  <si>
    <t>Piscicultura</t>
  </si>
  <si>
    <t>Ovinocultura</t>
  </si>
  <si>
    <t>Receita Industrial</t>
  </si>
  <si>
    <t>Receita Industrial - Principal</t>
  </si>
  <si>
    <t>Receita Industrial - Multas e Juros</t>
  </si>
  <si>
    <t>Receita de Serviços</t>
  </si>
  <si>
    <t>Serviços Administrativos e Comerciais Gerais</t>
  </si>
  <si>
    <t>Serviços de Platarforma de Consultas aos Documentos Fiscais Eletrônicos</t>
  </si>
  <si>
    <t>Serviços e Atividades Referentes à Navegação e ao Transporte</t>
  </si>
  <si>
    <t>Serviços e Atividades Referentes à Saúde</t>
  </si>
  <si>
    <t>Serviços e Atividades Financeiras</t>
  </si>
  <si>
    <t>Outros Serviços</t>
  </si>
  <si>
    <t>Transferências Correntes</t>
  </si>
  <si>
    <t>Transferências da União e de suas Entidades</t>
  </si>
  <si>
    <t>Transferências Decorrentes de Participação na Receita da União</t>
  </si>
  <si>
    <t>Cota-Parte do Imposto S/Produtos Industr.- Estados Export.Produtos Industr.-Principal</t>
  </si>
  <si>
    <t>Cota-Parte do IPI- Estadual</t>
  </si>
  <si>
    <t>Cota-Parte do IPI - Municipal</t>
  </si>
  <si>
    <t>Cota-Parte CIDE - Estadual</t>
  </si>
  <si>
    <t>Cota-Parte CIDE - Municipal</t>
  </si>
  <si>
    <t>Transferências Decorrentes de Participação em Outras Receitas de Impostos da União</t>
  </si>
  <si>
    <t>Transferências das Compensações Financeiras pela Exploração de Recursos Naturais</t>
  </si>
  <si>
    <t xml:space="preserve">Cota-parte da Compensação Financeira pela Produção de Petróleo </t>
  </si>
  <si>
    <t>Transferências de Recursos do Sistema Único de Saúde – SUS </t>
  </si>
  <si>
    <t>Transfer. Recursos do SUS -  Repasses Fundo a Fundo - Bloco Manutenção ASPS</t>
  </si>
  <si>
    <t>Transfer. Recursos do SUS -  Bloco Manut. ASPS - Atenção Primária</t>
  </si>
  <si>
    <t>MAC - Teto Financeiro</t>
  </si>
  <si>
    <t>Outros Programas Financ. por Transf. Fundo a Fundo - FAEC</t>
  </si>
  <si>
    <t>Transfer. Recursos do SUS - Bloco Manut. ASPS - Atenção Especializada</t>
  </si>
  <si>
    <t>Transfer. Recursos do SUS - Bloco de Manut. ASPS - Vigilância em Saúde</t>
  </si>
  <si>
    <t>Transfer. Recursos do Bloco SUS - Manut. ASPS - Atenção Farmacêutica</t>
  </si>
  <si>
    <t>Transfer. Recursos do SUS - Bloco de Manut. ASPS - Gestão do SUS</t>
  </si>
  <si>
    <t>Transfer. Recursos do SUS - Bloco Manut. ASPS - Outros Programas</t>
  </si>
  <si>
    <t>Outros Programas Financiados por Transf. .Fundo a Fundo - COVID-19</t>
  </si>
  <si>
    <t>Transfer. Recursos do  SUS - Repasses Fundo a Fundo - Bloco estruturação rede serv. pub.</t>
  </si>
  <si>
    <t>Transfer. Recursos do SUS - Bloco de Estrut. Rede Serv. Púb. Saúde - Atenção Primária</t>
  </si>
  <si>
    <t>Transfer. Recursos Bloco de Estrut. Rede de Serv. Pub. Saúde - Atenção Primária</t>
  </si>
  <si>
    <t>Transfer. Recursos Bloco de Estrut. Rede de Serv. Pub. Saúde - Atenção Especializada</t>
  </si>
  <si>
    <t>Transfer. Recursos do Bloco de Estrut. Rede de Serv. Pub. Saúde - Vig. Saúde</t>
  </si>
  <si>
    <t>Transfer. Recursos do Bloco de Estrut. Rede de Serv. Púb. Saúde - Assist. Farmaceutica</t>
  </si>
  <si>
    <t>Transfer. Recursos do Bloco de Estrut. Rede de Serv. Pub. de Saúde - Gestão do SUS</t>
  </si>
  <si>
    <t>Transfer. Recursos do Bloco de Estrut. Rede de Serv. Púb. Saúde - Outros Programas</t>
  </si>
  <si>
    <t>Transf.Diretas do FNDE referentes ao Programa Dinheiro Direto na Escola -PDDE -Principal</t>
  </si>
  <si>
    <t>Transf.Diretas do FNDE referentes ao Programa Dinheiro Direto na Escola -PDDE</t>
  </si>
  <si>
    <t>Transferências referentes ao Programa Nacional de Inclusão de Jovens - Projovem</t>
  </si>
  <si>
    <t>Transferências referentes ao  Programa Nacional de Saúde do Escolar - PNSE</t>
  </si>
  <si>
    <t>Transferências referentes ao Programa de Apoio a Aquisição de Equipamentos para a Rede Púb</t>
  </si>
  <si>
    <t xml:space="preserve">Transferências referentes ao Programa de Apoio à Reestruturação da Rede Física Pública da </t>
  </si>
  <si>
    <t>Transferências de Recursos de Complementação da União ao Fundeb – VAAT</t>
  </si>
  <si>
    <t>Transferências de Recursos de Complementação da União ao Fundeb – VAAF</t>
  </si>
  <si>
    <t>Transferências de Recursos de Complementação da União ao Fundeb – VAAR</t>
  </si>
  <si>
    <t>Transferências de Recursos do Fundo Nacional de Assistência Social – FNAS </t>
  </si>
  <si>
    <t>Transferências de Recursos do Fundo Nacional de Assistência Social – FNAS</t>
  </si>
  <si>
    <t>Transferências de Convênios da União e de Suas Entidades</t>
  </si>
  <si>
    <t>Outras Transferências de Recursos da União e de suas Entidades</t>
  </si>
  <si>
    <t xml:space="preserve">Transferências de Recursos do Fundo Nacional de Segurança Pública - FNSP </t>
  </si>
  <si>
    <t>Transferência Especial da União</t>
  </si>
  <si>
    <t>Transferência Obrigatória Decorrente da Lei Complementar nº 176/2020</t>
  </si>
  <si>
    <t>Transferências dos Estados e do Distrito Federal e de suas Entidades</t>
  </si>
  <si>
    <t>Participação na Receita dos Estados e Distrito Federal</t>
  </si>
  <si>
    <t>Cota-Parte do ICMS</t>
  </si>
  <si>
    <t>Cota-Parte do IPVA</t>
  </si>
  <si>
    <t>Cota-Parte do IPI - Municípios</t>
  </si>
  <si>
    <t>Cota-Parte da Contribuição de Intervenção no Domínio Econômico</t>
  </si>
  <si>
    <t>Transferências Decorrentes de Participação em Outras Receitas de Impostos dos Estados e do</t>
  </si>
  <si>
    <t>Cota-parte da Compensação Financeira de Recursos Hídricos</t>
  </si>
  <si>
    <t>Cota-parte da Compensação Financeira de Recursos Minerais - CFEM</t>
  </si>
  <si>
    <t>Cota-parte Royalties – Compensação Financeira pela Produção do Petróleo</t>
  </si>
  <si>
    <t>Outras Transferências Decorrentes de Compensações Financeiras</t>
  </si>
  <si>
    <t>Transferências de Recursos do Sistema Único de Saúde – SUS</t>
  </si>
  <si>
    <t>Transferências de Convênios dos Estados e DF e de Suas Entidades</t>
  </si>
  <si>
    <t>Transferências de Convênios dos Estados e DF para o Sistema Único de Saúde – SUS</t>
  </si>
  <si>
    <t>Outras Transferências de Convênios dos Estados e DF e de Suas Entidades</t>
  </si>
  <si>
    <t>Outras Transferências dos Estados e Distrito Federal</t>
  </si>
  <si>
    <t>Transferências de Estados a Consórcios Públicos</t>
  </si>
  <si>
    <t>Transferências de Estados destinadas à Assistência Social</t>
  </si>
  <si>
    <t>Transferências de Recursos Destinados a Programas de Educação</t>
  </si>
  <si>
    <t>Transferências dos Municípios e de suas Entidades</t>
  </si>
  <si>
    <t>Transferências de Convênios dos Municípios e de Suas Entidades</t>
  </si>
  <si>
    <t>Outras Transferências dos Municípios para Segurança Pública</t>
  </si>
  <si>
    <t>Outras Transferências Convênios dos Municípios - Adm.Direta - Poder Executivo - FR 0135</t>
  </si>
  <si>
    <t>Outras Transferências de Convênios dos Municípios - Poderes e Adm. Indireta - FR 0235</t>
  </si>
  <si>
    <t>Outras Transferências dos Municípios</t>
  </si>
  <si>
    <t>Transferências de Instituições Privadas</t>
  </si>
  <si>
    <t>Transferências de Instituições Privadas - Principal</t>
  </si>
  <si>
    <t>Doações FUNDOSOCIAL</t>
  </si>
  <si>
    <t>Doações Espontâneas - Administração Direta - Poder Executivo</t>
  </si>
  <si>
    <t>Transferências de Instituições Privadas Vinculadas a Benefícios Fiscais - Adm. Direta</t>
  </si>
  <si>
    <t>Transferências de Instituições Privadas - Programa Pró-Emprego Estadual - FR 0263</t>
  </si>
  <si>
    <t>Transferências de Instituições Privadas - Programa Pró-Emprego Municipal - FR 0263</t>
  </si>
  <si>
    <t>Transferências de Instituições Privadas - Manutenção do Ensino Superior - FR 0265</t>
  </si>
  <si>
    <t>Transferências de Instituições Privadas - Receita Agroindústrial - FDR - FR 0266</t>
  </si>
  <si>
    <t>Transferências de Instituições Privadas - Defesa Civil - FR 0269</t>
  </si>
  <si>
    <t>Transferências de Instituições Privadas - para FAPESC - FR 0269</t>
  </si>
  <si>
    <t>Transferências de Instituições Privadas - Outros Fundos FR 0269</t>
  </si>
  <si>
    <t>Transferências de Instituições Privadas -Adm. Indireta FR 0269</t>
  </si>
  <si>
    <t>Doações Fundo Est. Prom. Social e Erradicação da Pobreza - Lei 18334-2022</t>
  </si>
  <si>
    <t>Transferências de Outras Instituições Públicas</t>
  </si>
  <si>
    <t>Tr.Rec.Complem.da União ao Fundo Man.Desenv.Educ.Básica e Valor.Prof.Educ.-FUNDEB</t>
  </si>
  <si>
    <t>Tr.da Compl.da União ao Fundo Manut.Desenv.Educ.Básica Valor.Prof.Educ.-FUNDEB-Principal</t>
  </si>
  <si>
    <t>Demais Transferências de Outras Instituições Públicas</t>
  </si>
  <si>
    <t>Transferências do Exterior</t>
  </si>
  <si>
    <t xml:space="preserve">Transferências do Exterior </t>
  </si>
  <si>
    <t>Outras Transferências do Exterior - Não Especificadas Anteriormente</t>
  </si>
  <si>
    <t>Outras Transferências do Exterior - Não Especificadas Anteriormente - Principal</t>
  </si>
  <si>
    <t>Transferência de Convênios, Ajustes e Acordos do Exterior -Adm. Direta - Poder Executivo</t>
  </si>
  <si>
    <t>Transferência de Convênios, Ajustes e Acordos do Exterior - Poderes e Adm. Indireta</t>
  </si>
  <si>
    <t>Transferências de Pessoas Físicas</t>
  </si>
  <si>
    <t>Transferências de Pessoas Físicas - Principal</t>
  </si>
  <si>
    <t>Demais Transferências Correntes</t>
  </si>
  <si>
    <t>Transferências de Pessoas Físicas -  Programas de Saúde</t>
  </si>
  <si>
    <t>Transferências de Pessoas Físicas - - Programas de Educação</t>
  </si>
  <si>
    <t>Transferências Provenientes de Depósitos Não Identificados</t>
  </si>
  <si>
    <t>Outras Transferências Correntes</t>
  </si>
  <si>
    <t>Outras Receitas Correntes</t>
  </si>
  <si>
    <t>Multas Administrativas, Contratuais e Judiciais</t>
  </si>
  <si>
    <t>Multas e Juros de Multas por Descumprimento Obrigação Sanitária - Covid 19</t>
  </si>
  <si>
    <t>Multas e Juros de Multas por Infr.a Legisl.de Oper.do Transp.Rodov.-Adm.Indireta P.Exec</t>
  </si>
  <si>
    <t>Multa Aplicada pelo PROCON</t>
  </si>
  <si>
    <t>Multas Previstas em Lei por Infrações no Setor de Energia Elétrica</t>
  </si>
  <si>
    <t>Multas por Danos Ambientais</t>
  </si>
  <si>
    <t>Multas Administrativas por Danos Ambientais</t>
  </si>
  <si>
    <t>Multas Administrativas por Danos Ambientais - Principal</t>
  </si>
  <si>
    <t>Multas por Danos ao Meio Ambiente</t>
  </si>
  <si>
    <t>Multas Administrativas por Danos Ambientais - Multas e Juros</t>
  </si>
  <si>
    <t>Multas e Juros de Multas por Danos ao Meio Ambiente</t>
  </si>
  <si>
    <t>Multas Judiciais por Danos Ambientais</t>
  </si>
  <si>
    <t>Multas Judiciais por Danos Ambientais - Principal</t>
  </si>
  <si>
    <t>Multas Aplicadas pelos Tribunais de Contas</t>
  </si>
  <si>
    <t>Multas Aplicadas pelos Tribunais de Contas - Principal</t>
  </si>
  <si>
    <t>Multa Aplicadas pelos Tribunais de Contas</t>
  </si>
  <si>
    <t>Multas e Juros Previstos em Contratos</t>
  </si>
  <si>
    <t>Multas e Juros Previstos em Contratos - Principal</t>
  </si>
  <si>
    <t>Multas e Juros Previstos em Contrato - Adm. Direta - Poder Executivo</t>
  </si>
  <si>
    <t>Multas e Juros Previstos em Contrato -Poderes e Adm. Indireta</t>
  </si>
  <si>
    <t>Indenizações, Restituições e Ressarcimentos</t>
  </si>
  <si>
    <t>Indenizações por Danos Causados ao Patrimônio Público</t>
  </si>
  <si>
    <t>Indenização por Posse ou Ocupação Ilícita de Bens Públicos</t>
  </si>
  <si>
    <t>Indenização por Sinistro</t>
  </si>
  <si>
    <t>Outras Indenizações</t>
  </si>
  <si>
    <t>Restituição de Convênios</t>
  </si>
  <si>
    <t>Restituição de Convênios - Primárias</t>
  </si>
  <si>
    <t>Restituição de Convênios - Primárias - Principal</t>
  </si>
  <si>
    <t>Restituições de Convênios - FR 0100</t>
  </si>
  <si>
    <t>Restituições de Convênios - FR 0111</t>
  </si>
  <si>
    <t>Restituições de Convênios - FR 0120</t>
  </si>
  <si>
    <t>Restituições de Convênios - FR 0121</t>
  </si>
  <si>
    <t>Restituições de Convênios - FR 0122</t>
  </si>
  <si>
    <t>Restituições de Convênios - FR 0124</t>
  </si>
  <si>
    <t>Restituições de Convênios - FR 0125</t>
  </si>
  <si>
    <t>Restituições de Convênios - FR 0126</t>
  </si>
  <si>
    <t>Restituições de Convênios - FR 0127</t>
  </si>
  <si>
    <t>Restituições de Convênios - FR 0128</t>
  </si>
  <si>
    <t>Restituições de Convênios - FR 0129</t>
  </si>
  <si>
    <t>Restituições de Convênios - FR 0131</t>
  </si>
  <si>
    <t>Restituições de Convênios - FR 0161</t>
  </si>
  <si>
    <t>Restituições de Convênios - FR 0162</t>
  </si>
  <si>
    <t>Restituições de Convênios - FR 0188</t>
  </si>
  <si>
    <t>Restituições de Convênios - FR 0191</t>
  </si>
  <si>
    <t>Restituições de Convênios - FR 0198</t>
  </si>
  <si>
    <t>Restituições de Convênios - FR 0223</t>
  </si>
  <si>
    <t>Restituições de Convênios - FR 0224</t>
  </si>
  <si>
    <t>Restituições de Convênios - FR 0225</t>
  </si>
  <si>
    <t>Restituições de Convênios - FR 0226</t>
  </si>
  <si>
    <t>Restituições de Convênios - FR 0227</t>
  </si>
  <si>
    <t>Restituições de Convênios - FR 0228</t>
  </si>
  <si>
    <t>Restituições de Convênios - FR 0229</t>
  </si>
  <si>
    <t>Restituições de Convênios - FR 0232</t>
  </si>
  <si>
    <t>Restituições de Convênios - FR 0240</t>
  </si>
  <si>
    <t>Restituições de Convênios - FR 0261</t>
  </si>
  <si>
    <t>Restituições de Convênios - FR 0263</t>
  </si>
  <si>
    <t>Restituições de Convênios - FR 0265</t>
  </si>
  <si>
    <t>Restituições de Convênios - FR 0269</t>
  </si>
  <si>
    <t>Restituições de Convênios - FR 0285</t>
  </si>
  <si>
    <t>Restituições de Convênios - FR 0266</t>
  </si>
  <si>
    <t>Restituição de Convênios - Financeiras</t>
  </si>
  <si>
    <t>Restituição de Convênios - Financeiras - Principal</t>
  </si>
  <si>
    <t>Restituição de Benefícios Não Desembolsados</t>
  </si>
  <si>
    <t>Restituição de Benefícios Previdenciários</t>
  </si>
  <si>
    <t>Restituição de Benefícios Assistenciais</t>
  </si>
  <si>
    <t>Restituição de Contribuições Previdenciárias Complementares</t>
  </si>
  <si>
    <t>Restituição de Despesas de Exercícios Anteriores</t>
  </si>
  <si>
    <t>Restituição de Despesas Primárias de Exercícios Anteriores</t>
  </si>
  <si>
    <t>Restituição de Despesas Financeiras de Exercícios Anteriores</t>
  </si>
  <si>
    <t>Outras Restituições</t>
  </si>
  <si>
    <t>Ressarcimentos</t>
  </si>
  <si>
    <t>Ressarcimento por Operadoras de Seguros Privados de Assistência a Saúde</t>
  </si>
  <si>
    <t>Ressarcimento de Custos</t>
  </si>
  <si>
    <t>Ressarcimento de Custos - Principal</t>
  </si>
  <si>
    <t>Reversão de Garantias</t>
  </si>
  <si>
    <t>Reversão de Garantias - Principal</t>
  </si>
  <si>
    <t>Reversão de Garantias - Poderes e Adm. Indireta P. Executivo</t>
  </si>
  <si>
    <t>Outros Ressarcimentos</t>
  </si>
  <si>
    <t>Outros Ressarcimentos - Principal</t>
  </si>
  <si>
    <t>Ressarcimento de Pessoal Cedido - FR 0101</t>
  </si>
  <si>
    <t>Ressarcimento de Pessoal Cedido - FR 0111</t>
  </si>
  <si>
    <t>Ressarcimento de Pessoal Cedido - FR 0240</t>
  </si>
  <si>
    <t>Ressarcimento de Pessoal Cedido - FR 0250</t>
  </si>
  <si>
    <t>Ressarcimento de Pessoal Cedido - FR 0269</t>
  </si>
  <si>
    <t>Ressarcimento de Pessoal Cedido - FR 0263</t>
  </si>
  <si>
    <t>Ressarcimento de Pessoal Cedido - FR 0219</t>
  </si>
  <si>
    <t>Ressarcimento de Pessoal Cedido - FR 0131</t>
  </si>
  <si>
    <t>Ressarcimento de Pessoal Cedido - FR 0228</t>
  </si>
  <si>
    <t>Ressarcimento Utilização Sistema Informatizado - Vistoria Veicular - Adm. Indireta</t>
  </si>
  <si>
    <t>Outros Ressarcimentos - FR 0101</t>
  </si>
  <si>
    <t>Outros Ressarcimentos - FR 0111</t>
  </si>
  <si>
    <t>Outros Ressarcimentos - FR 0169</t>
  </si>
  <si>
    <t>Outros Ressarcimentos - FR 0269</t>
  </si>
  <si>
    <t>Outros Ressarcimentos - FR 0219</t>
  </si>
  <si>
    <t>Reutilizar</t>
  </si>
  <si>
    <t>Indenizações por Danos ao Patrimônio Público- Adm. Direta Poder Executivo</t>
  </si>
  <si>
    <t>Indenizações por Danos ao Patrimônio Público - Poderes e Adm. Indireta</t>
  </si>
  <si>
    <t>Receita de Prêmios de Seguros - Adm. Direta Poder Executivo</t>
  </si>
  <si>
    <t>Receita de Prêmios de Seguros - Poderes e Adm. Indireta</t>
  </si>
  <si>
    <t>Outras Indenizações FR 0169 - Adm. Direta Poder Executivo</t>
  </si>
  <si>
    <t>Outras Indenizações FR 0269 - Poderes e Adm. Indireta</t>
  </si>
  <si>
    <t>Bens, Direitos e Valores Incorporados ao Patrimônio Público</t>
  </si>
  <si>
    <t>Bens, Direitos e Valores Perdidos em Favor do Poder Público - Adm.Direta Poder Executivo</t>
  </si>
  <si>
    <t>Demais Receitas Correntes</t>
  </si>
  <si>
    <t>Outras Receitas</t>
  </si>
  <si>
    <t>Outras Receitas - FR 0100</t>
  </si>
  <si>
    <t>Outras Receitas - Adm. Direta Poder Executivo</t>
  </si>
  <si>
    <t>Outras Receitas -Poderes e Adm. Indireta</t>
  </si>
  <si>
    <t>Receitas de Capital</t>
  </si>
  <si>
    <t>Operações de Crédito</t>
  </si>
  <si>
    <t>Operações de Crédito - Mercado Interno</t>
  </si>
  <si>
    <t>Outras Operações de Crédito - Mercado Interno</t>
  </si>
  <si>
    <t>BNDES - Novos Rumos Crédito N. 21.2.0395.1  - Lei 17.186/2017</t>
  </si>
  <si>
    <t>BNDES - Programa Caminhos do Desenvolvimento - Lei 15.830 e 15.882/2012</t>
  </si>
  <si>
    <t>BNDES - Programa Acelera Santa Catarina - Lei 15.855 e 15883/2012</t>
  </si>
  <si>
    <t>BB II - Pacto por Santa Catarina - Lei 16.129/2013</t>
  </si>
  <si>
    <t>BNDES - Sistema de Transporte Joinville - Lei 14.739/2009</t>
  </si>
  <si>
    <t>Operações de Crédito - Mercado Externo</t>
  </si>
  <si>
    <t>BIRD/SC Microbacias</t>
  </si>
  <si>
    <t>Projeto SC Rural Microbacias 3- SWAP</t>
  </si>
  <si>
    <t>Programa BID V e VI - Lei n. 14.532/2008</t>
  </si>
  <si>
    <t>PROFISCO/BID Proj. Lei 077/2008</t>
  </si>
  <si>
    <t>PROFISCO II SC / BID - Lei n. 17.539/2018</t>
  </si>
  <si>
    <t>Outras Operações de Crédito - Mercado Externo</t>
  </si>
  <si>
    <t>CAF - Lei n. 15.714/11</t>
  </si>
  <si>
    <t>Alienação de Bens</t>
  </si>
  <si>
    <t>Alienação de Bens Móveis</t>
  </si>
  <si>
    <t>Alienação de Títulos, Valores Mobiliários e Aplicações Congêneres</t>
  </si>
  <si>
    <t>Alienação de Títulos, Valores Mobiliários e Aplicações Congêneres Permanentes</t>
  </si>
  <si>
    <t>Alienação de Estoques</t>
  </si>
  <si>
    <t>Alienação de Estoques Comerciais Destinados a Programas Sociais</t>
  </si>
  <si>
    <t>Alienação de Bens Móveis e Semoventes</t>
  </si>
  <si>
    <t>Alienação de Bens Imóveis</t>
  </si>
  <si>
    <t>Alienação de Bens Intangíveis</t>
  </si>
  <si>
    <t>Amortização de Empréstimos</t>
  </si>
  <si>
    <t>Transferências de Capital</t>
  </si>
  <si>
    <t>Transferências de Recursos do Sistema Único de Saúde - SUS</t>
  </si>
  <si>
    <t>Transfer. Rec. Bloco Manut. ASPS - Atenção Primária</t>
  </si>
  <si>
    <t>Transfer. Rec. Bloco Manut. ASPS - Atenção Especializada</t>
  </si>
  <si>
    <t>Transfer. Rec. Bloco Manut. ASPS - Vigilância em Saúde</t>
  </si>
  <si>
    <t>Transfer. Rec. Bloco Manut. ASPS - Assistência Farmacêutica</t>
  </si>
  <si>
    <t>Transfer. Rec. Bloco Manut. ASPS - Gestão do SUS</t>
  </si>
  <si>
    <t>Transfer. Rec. Bloco Manut. ASPS - Outros Programas</t>
  </si>
  <si>
    <t>Transfer. Rec. SUS - Fundo a Fundo - Bloco de Estrut. Serv. Púb. Saúde</t>
  </si>
  <si>
    <t>Transfer. Rec. Bloco de Estrut. Serv. Púb. Saúde - Atenção Primária</t>
  </si>
  <si>
    <t>Transfer. Rec. Bloco de Estrut. Serv. Púb. Saúde - Atenção Especializada</t>
  </si>
  <si>
    <t xml:space="preserve">Transferências de Recursos do Bloco de Estruturação da Rede de Serviços Públicos de Saúde </t>
  </si>
  <si>
    <t>Transfer. Rec. Bloco de Estrut. Serv. Púb. Saúde - Vigilância em Saúde</t>
  </si>
  <si>
    <t>Transfer. Rec. Bloco de Estrut. Serv. Púb. Saúde - Gestão do SUS</t>
  </si>
  <si>
    <t>Transferências de Recursos do Fundo Nacional do Desenvolvimento da Educação – FNDE </t>
  </si>
  <si>
    <t>Transferências de Convênios da União e de suas Entidades </t>
  </si>
  <si>
    <t>Outras Transferências de Recursos do SUS - não detalhadas anteriormente</t>
  </si>
  <si>
    <t>Outras Transferências de Recursos SUS - Principal</t>
  </si>
  <si>
    <t>Outras Transf. Recursos SUS - Assistência Farmacêutica</t>
  </si>
  <si>
    <t>Transferências de Recursos do Sistema Único de Saúde – SUS dos Estados e DF</t>
  </si>
  <si>
    <t>Transferências de Convênios dos Estados e DF e de Suas Entidades </t>
  </si>
  <si>
    <t>Outras Transferências de Recursos dos Estados</t>
  </si>
  <si>
    <t>Transferências de Recursos do Sistema Único de Saúde – SUS dos Municípios </t>
  </si>
  <si>
    <t>Transferências de Convênios dos Municípios e de Suas Entidades </t>
  </si>
  <si>
    <t>Provenientes de Pessoas Físicas - Principal</t>
  </si>
  <si>
    <t>Demais Transferências de Capital</t>
  </si>
  <si>
    <t>Outras Receitas de Capital</t>
  </si>
  <si>
    <t>Integralização de Capital Social</t>
  </si>
  <si>
    <t>Demais Receitas de Capital</t>
  </si>
  <si>
    <t>Demais Receitas de Capital - Principal</t>
  </si>
  <si>
    <t>Multas e Juros de Mora Poder Executivo - Ativo Civil</t>
  </si>
  <si>
    <t>Multas e Juros de Mora Tribunal de Contas - Ativo Civil</t>
  </si>
  <si>
    <t>Multas e Juros de Mora Assembleia Legislativa - Ativo Civil</t>
  </si>
  <si>
    <t>Ressarcimento Correios - Adm. Indireta - F. 0269</t>
  </si>
  <si>
    <t>Ressarcimento GVE - Adm. Indireta - F. 0269</t>
  </si>
  <si>
    <t>Ressarcimento Nuvem Capilaridade - Adm. Indireta - F. 0269</t>
  </si>
  <si>
    <t>Ressarcimento PASEP ao Tesouro - FR 0169</t>
  </si>
  <si>
    <t>Ressarcimento de Recursos com Investimentos em Infraestrutura F. 0101</t>
  </si>
  <si>
    <t>Outros Ressarcimentos - FR 0298</t>
  </si>
  <si>
    <t>Ressarcimento de Honorários - Assistência Judiciária Gratuita</t>
  </si>
  <si>
    <t xml:space="preserve">Outras Receitas Não Arrecadadas e Não Projetadas pela RFB - Primárias  </t>
  </si>
  <si>
    <t>Receitas Intra Orçamentárias de Capital</t>
  </si>
  <si>
    <t>Recursos Arrecadados em Exercícios Anteriores</t>
  </si>
  <si>
    <t>Impostos Específicos de Estados/DF Municípios</t>
  </si>
  <si>
    <t>Impostos sobre o Patrimônio para Estados/DF/Municípios</t>
  </si>
  <si>
    <t>Imposto sobre a Propriedade de Veículos Automotores</t>
  </si>
  <si>
    <t>Imposto sobre a Propriedade de Veículos Automotores - Principal</t>
  </si>
  <si>
    <t>IPVA - Estadual - Recuperação Fiscal</t>
  </si>
  <si>
    <t>IPVA - Municipal - Recuperação Fiscal</t>
  </si>
  <si>
    <t>Imposto sobre a Propriedade de Veículos Automotores - Multas e Juros</t>
  </si>
  <si>
    <t>Imposto sobre a Propriedade de Veículos Automotores - Dívida Ativa</t>
  </si>
  <si>
    <t>Dívida Ativa do IPVA-Estadual</t>
  </si>
  <si>
    <t>Dívida Ativa IPVA-Municipal</t>
  </si>
  <si>
    <t>Dívida Ativa do IPVA-Estadual - Rec. Fiscal</t>
  </si>
  <si>
    <t>Dívida Ativa IPVA-Municipal - Rec. Fiscal</t>
  </si>
  <si>
    <t>Imposto sobre a Propriedade de Veículos Automotores - Dívida Ativa - Multas e Juros</t>
  </si>
  <si>
    <t>Multas Dívida Ativa de IPVA - Estadual</t>
  </si>
  <si>
    <t>Juros de Mora Dívida Ativa IPVA - Estadual</t>
  </si>
  <si>
    <t>Multas Dívida Ativa IPVA - Municipal</t>
  </si>
  <si>
    <t>Juros de Mora Dívida Ativa IPVA - Municipal</t>
  </si>
  <si>
    <t>Multas Dívida Ativa de IPVA - Estadual - Rec. Fiscal</t>
  </si>
  <si>
    <t>Juros de Mora Dívida Ativa IPVA - Estadual - Rec. Fiscal</t>
  </si>
  <si>
    <t>Multas Dívida Ativa IPVA - Municipal - Rec. Fiscal</t>
  </si>
  <si>
    <t>Juros de Mora Dívida Ativa IPVA - Municipal - Rec. Fiscal</t>
  </si>
  <si>
    <t>Imposto sobre Transmissão Causa Mortis e Doação de Bens e Direitos</t>
  </si>
  <si>
    <t>Imposto sobre Transmissão Causa Mortis e Doação de Bens e Direitos - Principal</t>
  </si>
  <si>
    <t>Imposto sobre Transmissão Causa Mortis e Doação de Bens e Direitos - ITCMD</t>
  </si>
  <si>
    <t>Imposto sobre Transmissão Causa Mortis e Doação de Bens e Direitos - ITCMD Recup. Fiscal</t>
  </si>
  <si>
    <t>Imposto sobre Transmissão Causa Mortis e Doação de Bens e Direitos - Multas e Juros</t>
  </si>
  <si>
    <t>Imposto sobre Transmissão Causa Mortis e Doação de Bens e Direitos - Dívida Ativa</t>
  </si>
  <si>
    <t>ITCMD - Dívida Ativa</t>
  </si>
  <si>
    <t>ITCMD - Dívida Ativa - Recup. Fiscal</t>
  </si>
  <si>
    <t>Imposto s/Transmissão Causa Mortis e Doação de Bens/Direitos-Dívida Ativa- Multa e Juros</t>
  </si>
  <si>
    <t>Multas Dívida Atida de ITCMD</t>
  </si>
  <si>
    <t>Juros Dívida Ativa de ITCMD</t>
  </si>
  <si>
    <t>Multas Dívida Atida de ITCMD - Recup. Fiscal</t>
  </si>
  <si>
    <t>Juros Dívida Ativa de ITCMD - Recup. Fiscal</t>
  </si>
  <si>
    <t>Imposto sobre Transmissão Inter Vivos de Bens Imóveis e de Direitos Reais sobre Imóveis</t>
  </si>
  <si>
    <t>Imposto s/Trans.Inter Vivos de Bens Imóveis e de Direitos Reais s/Imóveis-Multas e Juros</t>
  </si>
  <si>
    <t>Imposto s/Trans.Inter Vivos de Bens Imóveis e de Direitos Reais s/ Imóveis-Dívida Ativa</t>
  </si>
  <si>
    <t>Dívida Ativa do ITBI-Estadual</t>
  </si>
  <si>
    <t>Imp. s/Trans.Inter Vivos Bens Imóveis e Direitos Reais s/Imóveis-Dív.Ativa-Multa e Juros</t>
  </si>
  <si>
    <t>Multas da Dívida Ativa de ITBI - Estadual</t>
  </si>
  <si>
    <t>Juros de Mora da Dívida Ativa de ITBI - Estadual</t>
  </si>
  <si>
    <t>Impostos sobre a Produção, Circulação de Mercadorias e Serviços</t>
  </si>
  <si>
    <t>Imposto s/Op.Relativas à Circ.Mercadorias e s/Prest.Serviços de Transp.Int.e Comunic.</t>
  </si>
  <si>
    <t>Imp. s/Op.Relat.à Circulação Mercadorias e s/Prestações Serv.Transp.e Comunic.-Principal</t>
  </si>
  <si>
    <t>Imp.s/Op.Relativas à Circ. Mercadorias e s/Prest.Serviços Transp. e Com.- Multas e Juros</t>
  </si>
  <si>
    <t>Imp.s/Op.Relativas à Circ. Mercadorias e s/Prest. Serviços Transp.e Com.-Dívida Ativa</t>
  </si>
  <si>
    <t>Dívida Ativa do ICMS-Estadual</t>
  </si>
  <si>
    <t>Dívida Ativa do ICMS-Municipal</t>
  </si>
  <si>
    <t>Dívida Ativa do ICMS-Estadual - Recup. Fiscal</t>
  </si>
  <si>
    <t>Dívida Ativa do ICMS-Municipal - Recup. Fiscal</t>
  </si>
  <si>
    <t>Imp.s/Op.Relativas à Circ.Mercadorias e s/Prest.Serviços Transp.e Com.-D.A.Multa e Juros</t>
  </si>
  <si>
    <t>Taxas de Inspeção, Controle e Fiscalização - Principal</t>
  </si>
  <si>
    <t>Taxa de Fiscalização de Vigilância Sanitária - Animal</t>
  </si>
  <si>
    <t>Taxa de Regulação e Fiscalização sobre Serviços de Gás Canalizado</t>
  </si>
  <si>
    <t>Atos da Administração em Geral</t>
  </si>
  <si>
    <t>Atos da Saúde Pública</t>
  </si>
  <si>
    <t>Atos da Secretaria de Estado da Seg. Pública e Defesa do Cidadão</t>
  </si>
  <si>
    <t>Atos da Polícia Militar</t>
  </si>
  <si>
    <t>Atos do Departamento de Infra-Estrutura - DEINFRA</t>
  </si>
  <si>
    <t>Taxa de Fiscalização do Transporte Intermunicipal de Passageiros</t>
  </si>
  <si>
    <t>Taxa de Prevenção Contra Sinistro</t>
  </si>
  <si>
    <t>Taxa de Regulação e Fiscalização sobre Serviços de Saneamento Básico</t>
  </si>
  <si>
    <t>Selos de Fiscalização de Atos Registrais</t>
  </si>
  <si>
    <t>Taxa de Fiscalização de Agrotóxicos</t>
  </si>
  <si>
    <t>Taxa de Licença para Avifauna</t>
  </si>
  <si>
    <t>Atos da Administração Fazendária</t>
  </si>
  <si>
    <t>Taxa de Defesa Sanitária Vegetal</t>
  </si>
  <si>
    <t>Atos da Administração em Geral - FR 0119</t>
  </si>
  <si>
    <t>Taxas de Inspeção, Controle e Fiscalização - Multas e Juros</t>
  </si>
  <si>
    <t>Multas e Juros da Taxa de Fiscalização de Vigilância Sanitária Animal</t>
  </si>
  <si>
    <t>Multas e Juros da Taxa de Regulação e Fiscalização sobre Serviços de Gás Canalizado</t>
  </si>
  <si>
    <t>Multas e Juros dos Atos da Administração em Geral</t>
  </si>
  <si>
    <t>Multas e Juros dos Atos da Saúde Pública</t>
  </si>
  <si>
    <t>Multas e Juros dos Atos da Secretaria de Estado da Seg. Pública e Defesa do Cidadão</t>
  </si>
  <si>
    <t>Multas e Juros dos Atos da Polícia Militar</t>
  </si>
  <si>
    <t>Multas e Juros da Taxa de Fiscalização do Transporte Intermunicipal de Passageiros</t>
  </si>
  <si>
    <t>Multas e Juros da Taxa de Prevenção Contra Sinistro</t>
  </si>
  <si>
    <t>Multas e Juros da Taxa de Regulação e Fiscalização sobre Serviços de Saneamento Básico</t>
  </si>
  <si>
    <t>Multas e Juros da Taxa de Fiscalização de Agrotóxicos</t>
  </si>
  <si>
    <t>Multas e Juros da Taxa de Defesa Sanitária Vegetal</t>
  </si>
  <si>
    <t>Multas e Juros dos Atos da Administração em Geral - FR 0119</t>
  </si>
  <si>
    <t>Taxas de Inspeção, Controle e Fiscalização - Dívida Ativa</t>
  </si>
  <si>
    <t>Dívida Ativa da Taxa de Fiscalização de Vigilância Sanitária Animal</t>
  </si>
  <si>
    <t>Dívida Ativa da Taxa de Fiscalização do Transporte Intermunicipal de Passageiros</t>
  </si>
  <si>
    <t>Taxas de Inspeção, Controle e Fiscalização - Dívida Ativa - Multas e Juros</t>
  </si>
  <si>
    <t>Multas e Juros da Dívida Ativa da Taxa Fisc. do Transp. Interm. de Passageiros</t>
  </si>
  <si>
    <t>Taxas pela Prestação de Serviços - Principal</t>
  </si>
  <si>
    <t>Taxa Judiciária</t>
  </si>
  <si>
    <t>Taxa de Segurança Contra Incêndio</t>
  </si>
  <si>
    <t>Taxa de Segurança Ostensiva Contra Delitos</t>
  </si>
  <si>
    <t>Taxa de Segurança Preventiva</t>
  </si>
  <si>
    <t>Taxa de Aposentadoria de Serventuários e Auxiliares da Justiça</t>
  </si>
  <si>
    <t>Taxa de Registro Contrato Veículo</t>
  </si>
  <si>
    <t>Taxa de Serviço de Inspeção e Licenciamento Ambiental</t>
  </si>
  <si>
    <t>Taxa de Serviço de Inspeção da  Exploração da Vegetação</t>
  </si>
  <si>
    <t>Taxa de Serviço de Inspeção e Expedição de Certidões Ambientais</t>
  </si>
  <si>
    <t>Taxas pela Prestação de Serviços - Multas e Juros</t>
  </si>
  <si>
    <t>Multas e Juros da Taxa Judiciária</t>
  </si>
  <si>
    <t>Multas e Juros da Taxa de Segurança Contra Incêndio</t>
  </si>
  <si>
    <t>Multas e Juros da Taxa de Segurança Ostensiva Contra Delitos</t>
  </si>
  <si>
    <t>Multas e Juros da Taxa de Segurança Preventiva</t>
  </si>
  <si>
    <t>Multas e Juros da Taxa de Aposentadoria de Serventuários e Auxiliares da Justiça</t>
  </si>
  <si>
    <t>Multas e Juros da Taxa de Registro Contrato Veículo</t>
  </si>
  <si>
    <t>Multas e Juros dos Atos do Departamento de Transportes e Terminais - DETER - Serviços</t>
  </si>
  <si>
    <t>Multas e Juros da Taxa de Serviço de Inspeção e Licenciamento Ambiental</t>
  </si>
  <si>
    <t>Multas e Juros da Taxa de Serviço de Inspeção da  Exploração da Vegetação</t>
  </si>
  <si>
    <t>Multas e Juros da Taxa de Serviço de Inspeção e Expedição de Certidões Ambientais</t>
  </si>
  <si>
    <t>Taxas pela Prestação de Serviços - Dívida Ativa</t>
  </si>
  <si>
    <t>Dívida Ativa de Custas Judiciais</t>
  </si>
  <si>
    <t>Dívia Ativa de Atos do Departamento de Transportes e Terminais - DETER</t>
  </si>
  <si>
    <t>Dívida Ativa de Atos do Departamento de Transportes e Terminais - DETER/SIE</t>
  </si>
  <si>
    <t>Taxas pela Prestação de Serviços - Dívida Ativa - Multas e Juros</t>
  </si>
  <si>
    <t>Multas e Juros da Dívida Ativa de Custas Judiciais</t>
  </si>
  <si>
    <t>Multas e Juros da Dívida Ativa de Atos do Depart. de Transportes e Terminais - DETER</t>
  </si>
  <si>
    <t>Multas e Juros da Dívida Ativa de Atos do Depart.de Transp. e Terminais - DETER/SIE</t>
  </si>
  <si>
    <t>Emolumentos e Custas Judiciais - Dívida Ativa</t>
  </si>
  <si>
    <t>Dívida Ativa de Custas Extrajudiciais</t>
  </si>
  <si>
    <t>Emolumentos e Custas Judiciais - Dívida Ativa- Multas e Juros</t>
  </si>
  <si>
    <t>Multas e Juros da Dívida Ativa de Custas Extrajudiciais</t>
  </si>
  <si>
    <t>Emolumentos e Custas Extrajudiciais</t>
  </si>
  <si>
    <t>Emolumentos e Custas Extrajudiciais - Principal</t>
  </si>
  <si>
    <t>Emolumentos e Custas Extrajudiciais - Dívida Ativa</t>
  </si>
  <si>
    <t>Taxas - Específicas dos Estados, DF e Municípios</t>
  </si>
  <si>
    <t>Taxas de Serviços Judiciais</t>
  </si>
  <si>
    <t>Multas e Juros de Taxas de Serviços Judiciais</t>
  </si>
  <si>
    <t>Taxas Judiciais - Dívida Ativa</t>
  </si>
  <si>
    <t>Dívida Ativa de Taxas de Serviços Judiciais</t>
  </si>
  <si>
    <t>Dívida Ativa de Outras Taxas Judiciais</t>
  </si>
  <si>
    <t>Taxas Judiciais - Multas e Juros da Dívida Ativa</t>
  </si>
  <si>
    <t>Multas e Juros da Dívida Ativa de Taxas de Serviços Judiciais</t>
  </si>
  <si>
    <t>Multas e Juros da Dívida Ativa de Outras Taxas Judiciais</t>
  </si>
  <si>
    <t>Custas Extrajudiciais Destinadas à Assistência Judiciária Gratuita</t>
  </si>
  <si>
    <t>Custas de Serviços Extrajudiciais Vagos</t>
  </si>
  <si>
    <t>Taxas Extrajudiciais - Dívida Ativa</t>
  </si>
  <si>
    <t>Dívida Ativa de Custas Extrajudiciais Destinadas ao FRJ</t>
  </si>
  <si>
    <t>Dívida Ativa de Custas Extrajudiciais Destinadas à Assistência Judiciária Gratuita</t>
  </si>
  <si>
    <t>Dívida Ativa de Custas de Serviços Extrajudiciais Vagos</t>
  </si>
  <si>
    <t>Taxas Extrajudiciais - Multas e Juros da Dívida Ativa</t>
  </si>
  <si>
    <t>Multas e Juros da Dívida Ativa de Custas Extrajudiciais Destinadas ao FRJ</t>
  </si>
  <si>
    <t>Multas e Juros da Dívida Ativa de Custas Extraj. Destinadas à Assist.Judiciária Gratuita</t>
  </si>
  <si>
    <t>Multas e Juros da Dívida Ativa de Custas de Serviços Extrajudiciais Vagos</t>
  </si>
  <si>
    <t>Contribuição de Melhoria - Específica E/M</t>
  </si>
  <si>
    <t>Outras Contribuições de Melhoria</t>
  </si>
  <si>
    <t>Outras Contribuições de Melhoria - Principal</t>
  </si>
  <si>
    <t>Contribuição para o Regime Próprio de Previdência Social - RPPS</t>
  </si>
  <si>
    <t>Contribuição Patronal de Servidor Ativo Civil para o RPPS</t>
  </si>
  <si>
    <t>Contribuição Patronal de Servidor Ativo Civil para o RPPS - Principal</t>
  </si>
  <si>
    <t>Licença sem Vencimento</t>
  </si>
  <si>
    <t>A Disposição</t>
  </si>
  <si>
    <t>Contribuição Patronal de Servidor Ativo Civil para o RPPS - Multas e Juros</t>
  </si>
  <si>
    <t>Multas e Juros de Mora da Licença sem Vencimento - Patronal</t>
  </si>
  <si>
    <t>Multas e Juros de Mora A Disposição - Patronal</t>
  </si>
  <si>
    <t>Contribuição Patronal de Servidor Ativo Civil para o RPPS - Dívida Ativa</t>
  </si>
  <si>
    <t>Contribuição Patronal de Servidor Ativo Civil para o RPPS - Dívida Ativa - Multas e Juros</t>
  </si>
  <si>
    <t>Contribuição do Servidor Ativo Civil para o RPPS</t>
  </si>
  <si>
    <t>Contribuição do Servidor Ativo Civil para o RPPS - Principal</t>
  </si>
  <si>
    <t>Tribunal de Justiça - Ativo Civil</t>
  </si>
  <si>
    <t>Assembléia Legislativa - Ativo Civil</t>
  </si>
  <si>
    <t>Ministério Público - Ativo Civil</t>
  </si>
  <si>
    <t>Contribuição do Servidor Ativo Civil para o RPPS - Multas e Juros</t>
  </si>
  <si>
    <t>Multas e Juros da Contribuição Servidor RPPS</t>
  </si>
  <si>
    <t>Multas e Juros da Licença sem Vencimento - Servidor</t>
  </si>
  <si>
    <t>Multas e Juros A Disposição - Servidor</t>
  </si>
  <si>
    <t>Contribuição do Servidor Ativo Civil para o RPPS - Dívida Ativa</t>
  </si>
  <si>
    <t>Contribuição do Servidor Ativo Civil para o RPPS - Dívida Ativa - Multas e Juros</t>
  </si>
  <si>
    <t>Contribuição do Servidor Inativo para o RPPS</t>
  </si>
  <si>
    <t>Contribuição do Servidor Inativo para o RPPS - Principal</t>
  </si>
  <si>
    <t>Tribunal de Justiça - Inativo Civil</t>
  </si>
  <si>
    <t>Assembléia Legislativa - Inativo Civil</t>
  </si>
  <si>
    <t>Ministério Público - Inativo Civil</t>
  </si>
  <si>
    <t>Contribuição do Servidor Inativo para o RPPS - Multas e Juros</t>
  </si>
  <si>
    <t>Contribuição do Servidor Inativo para o RPPS - Dívida Ativa</t>
  </si>
  <si>
    <t>Contribuição do Servidor Inativo para o RPPS - Dívida Ativa - Multas e Juros</t>
  </si>
  <si>
    <t>Contribuição do Pensionista para o RPPS</t>
  </si>
  <si>
    <t>Contribuição do Pensionista para o RPPS - Principal</t>
  </si>
  <si>
    <t>Contribuição de Pensionista Civil - Poder Executivo</t>
  </si>
  <si>
    <t>Contribuição de Pensionista Civil - Tribunal de Justiça</t>
  </si>
  <si>
    <t>Contribuição de Pensionista Civil - Tribunal de Contas</t>
  </si>
  <si>
    <t>Contribuição de Pensionista Civil - Assembléia Legislativa</t>
  </si>
  <si>
    <t>Contribuição de Pensionista Civil - Ministério Público</t>
  </si>
  <si>
    <t>Contribuição do Pensionista para o RPPS - Multas e Juros</t>
  </si>
  <si>
    <t>Contribuição do Pensionista para o RPPS - Dívida Ativa</t>
  </si>
  <si>
    <t>Contribuição do Pensionista para o RPPS - Dívida Ativa - Multas e Juros</t>
  </si>
  <si>
    <t>Contribuição Patronal para o RPPS Oriunda de Sentenças Judiciais</t>
  </si>
  <si>
    <t>Contribuição do Servidor Ativo ao RPPS Oriunda de Sentenças Judiciais</t>
  </si>
  <si>
    <t>Contribuição do Servidor Ativo ao RPPS Oriunda de Sentenças Judiciais - Principal</t>
  </si>
  <si>
    <t>Contribuição do Servidor Inativo ao RPPS Oriunda de Sentenças Judiciais</t>
  </si>
  <si>
    <t>Contribuição do Servidor Inativo ao RPPS Oriunda de Sentenças Judiciais - Principal</t>
  </si>
  <si>
    <t>Contribuição do Pensionista ao RPPS Oriunda de Sentenças Judiciais</t>
  </si>
  <si>
    <t>Contribuição do Pensionista ao RPPS Oriunda de Sentenças Judiciais - Principal</t>
  </si>
  <si>
    <t>Contribuição para os Fundos de Assistência Médica</t>
  </si>
  <si>
    <t>Outras Contribuições Sociais - Principal</t>
  </si>
  <si>
    <t>Outras Contribuições Sociais - Multas e Juros</t>
  </si>
  <si>
    <t>Outras Contribuições Sociais - Dívida Ativa</t>
  </si>
  <si>
    <t>Outras Contribuições Sociais - Dívida Ativa - Multas e Juros</t>
  </si>
  <si>
    <t>Contribuições Sociais Específicas de Estados, DF, Municípios</t>
  </si>
  <si>
    <t>Contribuição do Servidor Civil para o Plano de Seguridade Social - CPSSS -Esp.EST/DF/MUN</t>
  </si>
  <si>
    <t>CPSSS do Servidor Civil Ativo</t>
  </si>
  <si>
    <t>CPSSS do Servidor Civil Ativo - Principal</t>
  </si>
  <si>
    <t>Auxiliar de Justiça - Ativo</t>
  </si>
  <si>
    <t>CPSSS do Servidor Civil Ativo - Multas e Juros</t>
  </si>
  <si>
    <t>Multa e Juros da Contribuição Servidor Auxiliar de Justiça</t>
  </si>
  <si>
    <t>CPSSS do Servidor Civil Ativo - Dívida Ativa</t>
  </si>
  <si>
    <t>CPSSS do Servidor Civil Ativo - Dívida Ativa - Multas e Juros</t>
  </si>
  <si>
    <t>CPSSS do Servidor Civil Inativo</t>
  </si>
  <si>
    <t>CPSSS do Servidor Civil Inativo - Principal</t>
  </si>
  <si>
    <t>Servidor Auxiliar de Justiça - Inativo</t>
  </si>
  <si>
    <t>CPSSS do Servidor Civil Inativo - Multas e Juros</t>
  </si>
  <si>
    <t>CPSSS do Servidor Civil Inativo - Dívida Ativa</t>
  </si>
  <si>
    <t>CPSSS do Servidor Civil Inativo - Dívida Ativa - Multas e Juros</t>
  </si>
  <si>
    <t>CPSSS do Servidor Civil - Pensionista</t>
  </si>
  <si>
    <t>CPSSS do Servidor Civil - Pensionista - Principal</t>
  </si>
  <si>
    <t>Contribuição de Pensionista Civil - Assembleia Legislativa</t>
  </si>
  <si>
    <t>Contribuição de Pensionista Civil - Servidor Auxiliar de Justiça</t>
  </si>
  <si>
    <t>CPSSS do Servidor Civil - Pensionistas - Multas e Juros</t>
  </si>
  <si>
    <t>CPSSS do Servidor Civil - Pensionistas - Dívida Ativa</t>
  </si>
  <si>
    <t>CPSSS do Servidor Civil - Pensionista - Dívida Ativa - Multas e Juros</t>
  </si>
  <si>
    <t>CPSSS Oriunda de Sentenças Judiciais - Servidor Civil Ativo</t>
  </si>
  <si>
    <t>CPSSS Oriunda de Sentenças Judiciais - Servidor Civil Ativo - Principal</t>
  </si>
  <si>
    <t>CPSSS Oriunda de Sentenças Judiciais de Servidor Civil Ativo</t>
  </si>
  <si>
    <t>CPSSS Oriunda de Sentenças Judiciais - Servidor Civil Inativo</t>
  </si>
  <si>
    <t>CPSSS Oriunda de Sentenças Judiciais - Servidor Civil Inativo - Principal</t>
  </si>
  <si>
    <t>CPSSS Oriunda de Sentenças Judiciais de Servidor Civil Inativo</t>
  </si>
  <si>
    <t>CPSSS Oriunda de Sentenças Judiciais - Servidor Civil - Pensionista</t>
  </si>
  <si>
    <t>CPSSS Oriunda de Sentenças Judiciais - Servidor Civil - Pensionista - Principal</t>
  </si>
  <si>
    <t>CPSSS Oriunda de Sentenças Judiciais de Servidor Civil Pensionista</t>
  </si>
  <si>
    <t>CPSSS - Parcelamentos - Específico de EST/DF/MUN</t>
  </si>
  <si>
    <t>CPSSS - Parcelamentos - Servidor Civil Ativo</t>
  </si>
  <si>
    <t>CPSSS - Parcelamentos - Servidor Civil Ativo - Principal</t>
  </si>
  <si>
    <t>CPSSS - Parcelamentos - Servidor Civil Inativo</t>
  </si>
  <si>
    <t>Contribuição do Militar Ativo - Principal</t>
  </si>
  <si>
    <t>Contribuição de Servidor Ativo Militar para o Regime Próprio de Previdência</t>
  </si>
  <si>
    <t>CPSSS - Parcelamentos - Pensionistas</t>
  </si>
  <si>
    <t>Contribuição do Militar Inativo - Principal</t>
  </si>
  <si>
    <t>Contribuição de Servidor Inativo Militar para o Regime Próprio de Previdência</t>
  </si>
  <si>
    <t>CPSSS - Parcelamentos - Oriunda de Sentenças Judiciais - Servidor Civil Ativo</t>
  </si>
  <si>
    <t>Contribuição dos Pensionaistas Militares - Principal</t>
  </si>
  <si>
    <t>Contribuição dos Pensionaistas Militares</t>
  </si>
  <si>
    <t>CPSSS - Parcelamentos - Oriunda de Sentenças Judiciais - Servidor Civil Inativo</t>
  </si>
  <si>
    <t>CPSSS - Parcelamentos - Oriunda de Sentenças Judiciais - Servidor Civil - Pensionistas</t>
  </si>
  <si>
    <t>CPSSS Patronal - Servidor Civil - Específico de EST/DF/MUN</t>
  </si>
  <si>
    <t>CPSSS Patronal - Servidor Civil Ativo</t>
  </si>
  <si>
    <t>CPSSS Patronal - Servidor Civil Ativo - Principal</t>
  </si>
  <si>
    <t>Contribuição Patronal Auxiliar de Justiça - Ativo</t>
  </si>
  <si>
    <t>CPSSS Patronal - Servidor Civil Ativo - Multas e Juros</t>
  </si>
  <si>
    <t>Multas e Juros da Contribuição Patronal - Licença sem Vencimento</t>
  </si>
  <si>
    <t>Multas e Juros da Contribuição Patronal - À Disposição</t>
  </si>
  <si>
    <t>CPSSS Patronal - Servidor Civil Ativo - Dívida Ativa</t>
  </si>
  <si>
    <t>CPSSS Patronal - Servidor Civil Ativo - Dívida Ativa - Multas e Juros</t>
  </si>
  <si>
    <t>CPSSS Patronal - Servidor Civil Inativo</t>
  </si>
  <si>
    <t>CPSSS Patronal - Servidor Civil - Pensionistas</t>
  </si>
  <si>
    <t>CPSSS Patronal - Oriunda de Sentenças Judiciais - Servidor Civil Ativo</t>
  </si>
  <si>
    <t>CPSSS Patronal - Oriunda de Sentenças Judiciais - Servidor Civil Inativo</t>
  </si>
  <si>
    <t>CPSSS Patronal - Oriunda de Sentenças Judiciais - Servidor Civil - Pensionistas</t>
  </si>
  <si>
    <t>CPSSS Patronal - Parcelamentos - Específico de EST/DF/MUN</t>
  </si>
  <si>
    <t>CPSSS Patronal - Parcelamentos - Servidor Civil Ativo</t>
  </si>
  <si>
    <t>CPSSS Patronal - Parcelamentos - Servidor Civil Inativo</t>
  </si>
  <si>
    <t>CPSSS Patronal - Parcelamentos - Servidor Civil - Pensionistas</t>
  </si>
  <si>
    <t>CPSSS Patronal - Parcelamentos - Oriunda de Sentenças Judiciais - Sevidor Civil Ativo</t>
  </si>
  <si>
    <t>CPSSS Patronal - Parcelamentos - Oriunda de Sentenças Judiciais - Sevidor Civil Inativo</t>
  </si>
  <si>
    <t>CPSSS Patronal - Parcelamentos -Oriunda de Sentenças Judiciais-Sev. Civil - Pensionistas</t>
  </si>
  <si>
    <t>Contrib. Militares e Pensionistas - Sistema de Proteção Social dos Militares-SPSM Estado</t>
  </si>
  <si>
    <t>Contribuição para o SPSM - Militar Ativo</t>
  </si>
  <si>
    <t>Contribuição para o SPSM - Militar Ativo - Principal</t>
  </si>
  <si>
    <t>Contribuição de Servidor Militar Ativo - SPSM</t>
  </si>
  <si>
    <t>Contribuição para o SPSM - Militar Inativo</t>
  </si>
  <si>
    <t>Contribuição para o SPSM - Militar Inativo - Principal</t>
  </si>
  <si>
    <t>Contribuição do Servidor Militar Inativo - SPSM</t>
  </si>
  <si>
    <t>Contribuição para o SPSM - Pensionistas Militares</t>
  </si>
  <si>
    <t>Contribuição para o SPSM - Pensionistas Militares - Principal</t>
  </si>
  <si>
    <t>Contribuição dos Pensionistas Militares para o SPSM</t>
  </si>
  <si>
    <t>Contrib.dos Militares e Pensionistas para Sist.Proteção Social Militares - Parcelamentos</t>
  </si>
  <si>
    <t>Contribuição para o SPSM - Parcelamentos - Militar Ativo</t>
  </si>
  <si>
    <t>Contribuição do SPSM - Parcelamentos-Militar Inativo</t>
  </si>
  <si>
    <t>Contribuição para o SPSM - Parcelamentos - Pensionistas Militares</t>
  </si>
  <si>
    <t>Contribuição Patronal para Sistema de Proteção Social dos Militares - SPSM de Estados/DF</t>
  </si>
  <si>
    <t>Contribuição Patronal para o SPSM - Militar Ativo</t>
  </si>
  <si>
    <t>Contribuição Patronal para o SPSM - Militar Inativo</t>
  </si>
  <si>
    <t>Contribuição Patronal para o SPSM - Pensionistas Militares</t>
  </si>
  <si>
    <t>Contribuição Patronal para Sistema de Proteção Social dos Militares-Parcelamentos-Estado</t>
  </si>
  <si>
    <t>Contribuição Patronal - Parcelamentos - Militar Ativo</t>
  </si>
  <si>
    <t>Contribuição Patronal - Parcelamentos - para o SPSM - Militar Ativo</t>
  </si>
  <si>
    <t>Contribuição Patronal - Parcelamentos - para o SPSM - Militar Inativo</t>
  </si>
  <si>
    <t>Contribuição Patronal - Parcelamentos - para o SPSM - Pensionistas Militares</t>
  </si>
  <si>
    <t>Demais Contribuições Sociais - Principal</t>
  </si>
  <si>
    <t>Demais Contribuições Sociais - Parcelamentos - Principal</t>
  </si>
  <si>
    <t>Aluguéis, Arrendamentos, Foros, Laudêmios, Tarifas de Ocupação</t>
  </si>
  <si>
    <t>Aluguéis e Arrendamentos</t>
  </si>
  <si>
    <t>Aluguéis e Arrendamentos - Principal</t>
  </si>
  <si>
    <t>Aluguéis de Salas</t>
  </si>
  <si>
    <t>Aluguéis de Casas</t>
  </si>
  <si>
    <t>Aluguéis de Teatros</t>
  </si>
  <si>
    <t>Aluguéis de Lanchonetes, Bares e Restaurantes</t>
  </si>
  <si>
    <t>Aluguéis do Terminal Rodoviário Rita Maria - Adm. Indireta Poder Executivo</t>
  </si>
  <si>
    <t>Aluguéis de Quadras Esportivas</t>
  </si>
  <si>
    <t>Aluguéis de Angares - Adm. Direta - Poder Executivo</t>
  </si>
  <si>
    <t>Aluguéis do Terminal Rodoviário Rita Maria - Adm. Direta Poder Executivo</t>
  </si>
  <si>
    <t>Aluguéis de Centro de Eventos</t>
  </si>
  <si>
    <t>Outras Receitas de Aluguéis e Arrendamentos</t>
  </si>
  <si>
    <t>Aluguéis e Arrendamentos - Multas e Juros</t>
  </si>
  <si>
    <t>Multas e Juros de Aluguéis do Terminal Rodoviário Rita Maria-Adm.Indireta P.Exec.</t>
  </si>
  <si>
    <t>Multas e Juros de Aluguéis do Terminal Rodoviário Rita Maria-Adm.Direta P.Exec.</t>
  </si>
  <si>
    <t>Multas e Juros de Outras Receitas de Aluguéis e Arrendamentos</t>
  </si>
  <si>
    <t>Aluguéis e Arrendamentos - Dívida Ativa</t>
  </si>
  <si>
    <t>Dívida Ativa de Aluguéis do Terminal Rodoviário Rita Maria-Adm.Indireta P.Exec.</t>
  </si>
  <si>
    <t>Dívida Ativa de Aluguéis do Terminal Rodoviário Rita Maria-Adm.Direta P. Executivo</t>
  </si>
  <si>
    <t>Aluguéis e Arrendamentos - Dívida Ativa - Multas e Juros</t>
  </si>
  <si>
    <t>Multas e Juros da Dívida Ativa de Aluguéis Terminal Rodoviário Rita Maria-Adm.Indireta</t>
  </si>
  <si>
    <t>Multas e Juros da Dívida Ativa de Aluguéis Terminal Rodoviário Rita Maria-Adm.Direta</t>
  </si>
  <si>
    <t>Foros, Laudêmios e Tarifas de Ocupação</t>
  </si>
  <si>
    <t>Foros, Laudêmios e Tarifas de Ocupação - Principal</t>
  </si>
  <si>
    <t>Taxa de Ocupação de Imóveis</t>
  </si>
  <si>
    <t>Foros, Laudêmios e Tarifas de Ocupação - Multas e Juros</t>
  </si>
  <si>
    <t>Foros, Laudêmios e Tarifas de Ocupação - Dívida Ativa</t>
  </si>
  <si>
    <t>Foros, Laudêmios e Tarifas de Ocupação - Dívida Ativa - Multas e Juros</t>
  </si>
  <si>
    <t>Concessão, Permissão, Autorização ou Cessão do Direito de Uso de Bens Imóveis Públicos</t>
  </si>
  <si>
    <t>Concessão, Permissão,Autor.ou Cessão Direito de Uso de Bens Imóveis Públicos - Principal</t>
  </si>
  <si>
    <t>Concessão de Direito de Uso de Área Pública - Adm. Direta - Poder Executivo</t>
  </si>
  <si>
    <t>Concessão de Direito de Uso de Área Pública - Poderes e Adm. Indireta</t>
  </si>
  <si>
    <t>Outras Receitas de Concessões e Permissões-Direitos de Uso de Bens Públicos</t>
  </si>
  <si>
    <t>Concessão,Permissão,Autor.ou Cessão Direito de Uso Bens Imóveis Públicos- Multas e Juros</t>
  </si>
  <si>
    <t>Multas e Juros de Concessão de Direito de Uso de Área Pública-Adm.Direta-Poder Executivo</t>
  </si>
  <si>
    <t>Multas e Juros de Concessão de Direito de Uso de Área Pública - Poderes e Adm.Indireta</t>
  </si>
  <si>
    <t>Concessão,Perm.,Autor.ou Cessão do Direito Uso de Bens Imóveis Públicos- Dív.Ativa</t>
  </si>
  <si>
    <t>Concessão,Perm.,Autor.ou Cessão do Direito Uso Bens Imóveis Públicos-D.A.Multas e Juros</t>
  </si>
  <si>
    <t>Outras Receitas Imobiliárias</t>
  </si>
  <si>
    <t>Outras Receitas Imobiliárias - Principal</t>
  </si>
  <si>
    <t>Outras Receitas Imobiliárias - Multas e Juros</t>
  </si>
  <si>
    <t>Outras Receitas Imobiliárias - Dívida Ativa</t>
  </si>
  <si>
    <t>Outras Receitas Imobiliárias - Dívida Ativa - Multas e Juros</t>
  </si>
  <si>
    <t>Remuneração de Depósitos Bancários</t>
  </si>
  <si>
    <t>Remuneração de Depósitos Bancários - Principal</t>
  </si>
  <si>
    <t>Remuneração de Depósitos Bancários Rec. Vinc. FUNDEB</t>
  </si>
  <si>
    <t>Remuneração de Depósitos Bancários Rec. Vinc. - Fundo de Saúde</t>
  </si>
  <si>
    <t>Remuneração de Depósitos Bancários -Vinc.- Manut. Desenv. Ensino - MDE</t>
  </si>
  <si>
    <t>Remuneração de Depósitos Bancários-Vinc.- Salário Educação</t>
  </si>
  <si>
    <t>Remuneração de Depósitos Bancários Rec. Vinc. - CIDE</t>
  </si>
  <si>
    <t>Remuneração de Depósitos Bancários Rec. Não Vinc.- Adm. Direta - Poder Executivo</t>
  </si>
  <si>
    <t>Remuneração de Depósitos Bancários Rec. Não Vinc. - Adm. Indireta Poder Executivo</t>
  </si>
  <si>
    <t>Remuneração de Depósitos Bancários-Não Vinc.-Legislativo</t>
  </si>
  <si>
    <t>Remuneração de Depósitos Bancários-Não Vinc.-Tribunal de Contas</t>
  </si>
  <si>
    <t>Remuneração de Depósitos Bancários-Não Vinc.-Judiciário</t>
  </si>
  <si>
    <t>Remuneração de Depósitos Bancários-Não Vinc.-Ministério Público</t>
  </si>
  <si>
    <t>Remuneração de Depósitos Bancários-Não Vinc.-MP-Fundos</t>
  </si>
  <si>
    <t>Remuneração de Depósitos Bancários-Não Vinc.-Judiciário-Fundos</t>
  </si>
  <si>
    <t>Remuneração de Depósitos Bancários-Não Vinc.-Judiciário-Conta Única</t>
  </si>
  <si>
    <t>Remuneração de Depósitos Bancários-Não Vinc.-Judiciário-Selos Fisc. - FR 0285</t>
  </si>
  <si>
    <t>Remuneração de Depósitos Bancários-Não Vinc.-Judiciário Selos Fisc.-FR 0282</t>
  </si>
  <si>
    <t>Remuneração de Outros Depósitos Rec. Vinc. - Adm. Direta - Poder Executivo</t>
  </si>
  <si>
    <t>Remuneração de Outros Depósitos Rec. Vinc. - Adm. Indireta - Poder Executivo</t>
  </si>
  <si>
    <t>Remuneração de Depósitos Especiais</t>
  </si>
  <si>
    <t>Remuneração de Saldos de Recursos Não-Desembolsados</t>
  </si>
  <si>
    <t>Remuneração dos Recursos do Regime Próprio de Previdência Social - RPPS</t>
  </si>
  <si>
    <t>Remuneração dos Recursos do Regime Próprio de Previdência Social - RPPS - Principal</t>
  </si>
  <si>
    <t>Remuneração Depósitos Vinculados - Movimento - Fundo Financeiro</t>
  </si>
  <si>
    <t>Remuneração Depósitos Vinculados - Trib. Justiça - Fundo Financeiro</t>
  </si>
  <si>
    <t>Remuneração Depósitos Vinculados - Trib. Contas - Fundo Financeiro</t>
  </si>
  <si>
    <t>Remuneração Depósitos Vinculados - ALESC - Fundo Financeiro</t>
  </si>
  <si>
    <t>Remuneração Depósitos Vinculados - Ministério Público - Fundo Financeiro</t>
  </si>
  <si>
    <t>Remuneração Depósitos Vinculados - IPREV</t>
  </si>
  <si>
    <t>Juros de Títulos de Renda</t>
  </si>
  <si>
    <t>Juros sobre o Capital Próprio</t>
  </si>
  <si>
    <t>Juros sobre o Capital Próprio - Administração Direta - Poder Executivo</t>
  </si>
  <si>
    <t>Juros sobre o Capital Próprio - Poderes e Adm. Indireta</t>
  </si>
  <si>
    <t>Dividendos - Administração Direta - Poder Executivo</t>
  </si>
  <si>
    <t>Dividendos - Poderes e Administração Indireta</t>
  </si>
  <si>
    <t>Dividendos - Dívida Ativa</t>
  </si>
  <si>
    <t>Dividendos - Dívida Ativa - Multas e Juros</t>
  </si>
  <si>
    <t>Outros Valores Mobiliários - Principal</t>
  </si>
  <si>
    <t>Remuneração Dep. Bancários por Outras Entidades-Não Vinculados FR 0180</t>
  </si>
  <si>
    <t>Remuneração Dep. Bancários por Outras Entidades-Vinculados - Ministério Público - FR 0184</t>
  </si>
  <si>
    <t>Remuneração Dep. Bancários por Outras Entidades - Vinculados FR 0185</t>
  </si>
  <si>
    <t>Remuneração Dep. Bancários por Outras Entidades - Vinculados FR 0187</t>
  </si>
  <si>
    <t>Remuneração Dep. Bancários por Outras Entidades- Não Vinculados F. 0280</t>
  </si>
  <si>
    <t>Remuneração Dep. Banc. por Outras Entidades Rec.- Não Vinc. - Ministério Público FR 0284</t>
  </si>
  <si>
    <t>Remuneração Dep. Bancários por Outras Entidades- Vinculados FR 0285</t>
  </si>
  <si>
    <t>Remuneração Dep. Bancários por Outras Entidades - Vinculados FR 0186</t>
  </si>
  <si>
    <t>Remuneração Dep. Bancários por Outras Entidades - Vinculados FR 0188</t>
  </si>
  <si>
    <t>Remuneração Dep. Bancários por Outras Entidades- Vinculados FR 0289</t>
  </si>
  <si>
    <t>Outros Valores Mobiliários - Multas e Juros</t>
  </si>
  <si>
    <t>Outros Valores Mobiliários - Dívida Ativa</t>
  </si>
  <si>
    <t>Outros Valores Mobiliários - Dívida Ativa - Multas e Juros</t>
  </si>
  <si>
    <t>Outras Delegações de Serviços Públicos - Principal</t>
  </si>
  <si>
    <t>Concessão e Permissão ou Credenciamento provenientes da Loteria Estadual de SC</t>
  </si>
  <si>
    <t>Compensações Ambientais - Principal</t>
  </si>
  <si>
    <t>Compensações Ambientais - Adm. Direta</t>
  </si>
  <si>
    <t>Compensações Ambientais - Poderes e Adm. Indireta</t>
  </si>
  <si>
    <t>Compensações Ambientais - Multas e Juros</t>
  </si>
  <si>
    <t>Compensações Ambientais - Dívida Ativa</t>
  </si>
  <si>
    <t>Compensações Ambientais - Dívida Ativa - Multas e Juros</t>
  </si>
  <si>
    <t>Outorga de Direito Uso ou Exploração de Criação Protegida-Inst.Científica e Tecnológica</t>
  </si>
  <si>
    <t>Outorga de Direito Uso ou Exploração de Criação Protegida-Inst. Científica e Tecnológica</t>
  </si>
  <si>
    <t>Outorga Direito de Uso ou Expl.de Criação Protegida- Inst.Cient.e Tecnológica- Principal</t>
  </si>
  <si>
    <t>Royalties - Transferência de Tecnologia</t>
  </si>
  <si>
    <t>Outorga Direito Uso ou Expl.Criação Prot.-Inst.Científica e Tecnológica-Multas e Juros</t>
  </si>
  <si>
    <t>Outorga Direito Uso ou Expl.de Criação Protegida-Inst.Científica e Tecnológica-Dív.Ativa</t>
  </si>
  <si>
    <t>Outorga Direito Uso ou Expl.Criação Protegida- Inst.Cient.e Tecnológica-D.A.Multas Juros</t>
  </si>
  <si>
    <t>Cessão do Direito de Operacionalização de Pagamentos</t>
  </si>
  <si>
    <t>Cessão do Direito de Operacionalização de Pagamentos - Principal</t>
  </si>
  <si>
    <t>Cessão Direito de Operacionalização da Folha Pagto de Pessoal -Adm. Direta -P. Executivo</t>
  </si>
  <si>
    <t>Cessão Direito de Operacionalização da Folha de Pagto de Pessoal -Poderes e Adm.Indireta</t>
  </si>
  <si>
    <t>Cessão do Direito de Operacionalização de Pagamentos - Multas e Juros</t>
  </si>
  <si>
    <t>Cessão do Direito de Operacionalização de Pagamentos - Dívida Ativa</t>
  </si>
  <si>
    <t>Cessão do Direito de Operacionalização de Pagamentos - Dívida Ativa - Multas e Juros</t>
  </si>
  <si>
    <t>Cessão de Direito de Operacionalização de Pagamentos - Poder Judiciário</t>
  </si>
  <si>
    <t>Cessão de Direito de Operacionalização de Pagamentos - Poder Judiciário - Principal</t>
  </si>
  <si>
    <t>Demais Receitas Patrimoniais - Dívida Ativa</t>
  </si>
  <si>
    <t>Demais Receitas Patrimoniais - Dívida Ativa - Multas e Juros</t>
  </si>
  <si>
    <t>Receita Agropecuária - Principal</t>
  </si>
  <si>
    <t>Pecuária</t>
  </si>
  <si>
    <t>Outras Receitas Agropecuárias</t>
  </si>
  <si>
    <t>Receita Agropecuária - Multas e Juros</t>
  </si>
  <si>
    <t>Receita Agropecuária - Dívida Ativa</t>
  </si>
  <si>
    <t>Receita Agropecuária - Dívida Ativa - Multas e Juros</t>
  </si>
  <si>
    <t>Receita da Indústria de Bebidas e Destilados</t>
  </si>
  <si>
    <t>Receita Industrial - Dívida Ativa</t>
  </si>
  <si>
    <t>Receita Industrial - Dívida Ativa - Multas e Juros</t>
  </si>
  <si>
    <t>Serviços Administrativos e Comerciais Gerais - Principal</t>
  </si>
  <si>
    <t>Venda de Livros, Revistas, Publicações e Impressos</t>
  </si>
  <si>
    <t>Serviços de Radiodifusão</t>
  </si>
  <si>
    <t>Serviços de Armazenagem</t>
  </si>
  <si>
    <t>Serviços de Meteorologia</t>
  </si>
  <si>
    <t>Serviços Educacionais</t>
  </si>
  <si>
    <t>Serviços Agropecuários</t>
  </si>
  <si>
    <t>Serviços Recreativos e Culturais</t>
  </si>
  <si>
    <t>Serviços de Consultoria ou Assessoria Técnica</t>
  </si>
  <si>
    <t>Serviços de Análise de Solos</t>
  </si>
  <si>
    <t>Serviços de Análise de Água</t>
  </si>
  <si>
    <t>Serviços de Outras Análises</t>
  </si>
  <si>
    <t>Serviços de Elaboração e Supervisão de Projetos</t>
  </si>
  <si>
    <t>Prestação de Serviços de Apenados/Reeducandos</t>
  </si>
  <si>
    <t>Serviços de Elaboração Folha Pagamento - Taxa Administrativa sobre Consignações</t>
  </si>
  <si>
    <t>Serviços de Elaboração Folha Pagamento - Outras Taxas sobre Consignações</t>
  </si>
  <si>
    <t>Serviços Visitação ou Utilização em Unidades de Conservação Estaduais</t>
  </si>
  <si>
    <t>Prestação de Serviços Socioeducativo - DEASE</t>
  </si>
  <si>
    <t>Outros Serviços Administrativos e Comerciais - Adm. Direta - Poder Executivo</t>
  </si>
  <si>
    <t>Outros Serviços Administrativos e Comerciais - Poderes e Adm. Indireta</t>
  </si>
  <si>
    <t>Serviços Administrativos e Comerciais Gerais - Multas e Juros</t>
  </si>
  <si>
    <t>Multas e Juros da Venda de Livros, Revistas, Publicações e Impressos</t>
  </si>
  <si>
    <t>Multas e Juros de Serviços Educacionais</t>
  </si>
  <si>
    <t>Multas e Juros de Serviços Recreativos e Culturais</t>
  </si>
  <si>
    <t>Multas e Juros de Prestação de Serviços de Apenados/Reeducandos</t>
  </si>
  <si>
    <t>Multas e Juros de Outros Serviços Administrativos e Comerciais - Adm.Direta P.Executivo</t>
  </si>
  <si>
    <t>Multas e Juros de Outros Serviços Administrativos e Comerciais -Poderes e Adm. Indireta</t>
  </si>
  <si>
    <t>Serviços Administrativos e Comerciais Gerais - Dívida Ativa</t>
  </si>
  <si>
    <t>Serviços Administrativos e Comerciais Gerais - Dívida Ativa - Multas e Juros</t>
  </si>
  <si>
    <t>Inscrição em Concursos e Processos Seletivos</t>
  </si>
  <si>
    <t>Inscrição em Concursos e Processos Seletivos - Principal</t>
  </si>
  <si>
    <t>Serviços de Inscrição em Concursos Públicos - Adm. Direta - Poder Executivo</t>
  </si>
  <si>
    <t>Serviços de Inscrição em Concursos Públicos - Poderes e Adm. Indireta</t>
  </si>
  <si>
    <t>Serviços de Inscrição no Vestibular</t>
  </si>
  <si>
    <t>Inscrição em Concursos e Processos Seletivos - Multas e Juros</t>
  </si>
  <si>
    <t>Inscrição em Concursos e Processos Seletivos - Dívida Ativa</t>
  </si>
  <si>
    <t>Inscrição em Concursos e Processos Seletivos - Dívida Ativa - Multas e Juros</t>
  </si>
  <si>
    <t>Serviços de Registro, Certificação e Fiscalização</t>
  </si>
  <si>
    <t>Serviços de Registro, Certificação e Fiscalização - Principal</t>
  </si>
  <si>
    <t>Serviços de Registro do Comércio</t>
  </si>
  <si>
    <t>Serviços de Expedição de Certificados</t>
  </si>
  <si>
    <t>Serviços de Inspeção de Produtos de Origem Animal</t>
  </si>
  <si>
    <t>Serviços de Fiscalização de Insumos, Sementes e Agrotóxicos</t>
  </si>
  <si>
    <t>Defesa Sanitária Vegetal</t>
  </si>
  <si>
    <t>Defesa Sanitária Animal</t>
  </si>
  <si>
    <t>Classificação de Produtos de Origem Vegetal</t>
  </si>
  <si>
    <t>Outros Serviços de Registro, Certificação e Fiscalização</t>
  </si>
  <si>
    <t>Serviços de Registro, Certificação e Fiscalização - Multas e Juros</t>
  </si>
  <si>
    <t>Multas e Juros de Serviços de Registro do Comércio</t>
  </si>
  <si>
    <t>Multas e Juros de Serviços de Expedição de Certificados</t>
  </si>
  <si>
    <t>Serviços de Registro, Certificação e Fiscalização - Dívida Ativa</t>
  </si>
  <si>
    <t>Serviços de Registro, Certificação e Fiscalização - Dívida Ativa - Multas e Juros</t>
  </si>
  <si>
    <t>Serviços de Informação e Tecnologia</t>
  </si>
  <si>
    <t>Serviços de Informação e Tecnologia - Principal</t>
  </si>
  <si>
    <t>Serviços de Informação e Tecnologia - Multas e Juros</t>
  </si>
  <si>
    <t>Serviços de Informação e Tecnologia - Dívida Ativa</t>
  </si>
  <si>
    <t>Serviços de Informação e Tecnologia - Dívida Ativa - Multas e Juros</t>
  </si>
  <si>
    <t>Serviços de Navegação</t>
  </si>
  <si>
    <t>Serviços de Navegação - Principal</t>
  </si>
  <si>
    <t>Serviços de Navegação - Multas e Juros</t>
  </si>
  <si>
    <t>Serviços de Navegação - Dívida Ativa</t>
  </si>
  <si>
    <t>Serviços de Navegação - Dívida Ativa - Multas e Juros</t>
  </si>
  <si>
    <t>Serviços de Transporte</t>
  </si>
  <si>
    <t>Serviços de Transporte - Principal</t>
  </si>
  <si>
    <t>Serviços de Terminais Rodoviários - Adm. Indireta P. Executivo</t>
  </si>
  <si>
    <t>Serviços de Terminais Rodoviários - Adm. Direta Poder Executivo</t>
  </si>
  <si>
    <t>Serviços de Transporte - Multas e Juros</t>
  </si>
  <si>
    <t>Multas e Juros de Serviços de Terminais Rodoviários - Adm.Indireta P.Executivo</t>
  </si>
  <si>
    <t>Multas e Juros de Serviços de Terminais Rodoviários - Adm.Direta P. Executivo</t>
  </si>
  <si>
    <t>Serviços de Transporte - Dívida Ativa</t>
  </si>
  <si>
    <t>Dívida Ativa de Serviços de Terminais Rodoviários - Adm. Indireta P. Executivo</t>
  </si>
  <si>
    <t>Dívida Ativa de Serviços de Terminais Rodoviários - Adm. Direta P. Executivo</t>
  </si>
  <si>
    <t>Serviços de Transporte - Dívida Ativa - Multas e Juros</t>
  </si>
  <si>
    <t>Multas e Juros da Dívida Ativa de Serviços de Terminais Rodoviários-Adm.Indireta P.Exec.</t>
  </si>
  <si>
    <t>Multas e Juros da Dívida Ativa de Serviços de Terminais Rodoviários-Adm.Direta P.Exec.</t>
  </si>
  <si>
    <t>Serviços Portuários</t>
  </si>
  <si>
    <t>Serviços Portuários - Principal</t>
  </si>
  <si>
    <t>Serviços Portuários - Multas e Juros</t>
  </si>
  <si>
    <t>Multas e Juros de Serviços Portuários</t>
  </si>
  <si>
    <t>Serviços Portuários - Dívida Ativa</t>
  </si>
  <si>
    <t>Serviços Portuários - Dívida Ativa - Multas e Juros</t>
  </si>
  <si>
    <t>Serviços de Atendimento à Saúde</t>
  </si>
  <si>
    <t>Serviços de Atendimento à Saúde - Principal</t>
  </si>
  <si>
    <t>Serviços de Unidades Hospitalares - Entidades Conveniadas</t>
  </si>
  <si>
    <t>Serviços de Unidades Hospitalares - SUS</t>
  </si>
  <si>
    <t>Serviços de Atendimento à Saúde - Multas e Juros</t>
  </si>
  <si>
    <t>Serviços de Atendimento à Saúde - Dívida Ativa</t>
  </si>
  <si>
    <t>Serviços de Atendimento à Saúde - Dívida Ativa - Multas e Juros</t>
  </si>
  <si>
    <t>Serviços de Assistência à Saúde de Servidores Civis e Militares</t>
  </si>
  <si>
    <t>Serviços de Assistência à Saúde Suplementar do Servidor Civil</t>
  </si>
  <si>
    <t>Serviços de Assistência à Saúde Suplementar do Servidor Civil - Principal</t>
  </si>
  <si>
    <t>Contribuição do Associado Ativo - Poder Executivo</t>
  </si>
  <si>
    <t>Contribuição do Associado Ativo - Poder Judiciário</t>
  </si>
  <si>
    <t>Contribuição do Associado Ativo - Poder Legislativo</t>
  </si>
  <si>
    <t>Contribuição do Associado Ativo - Ministério Público</t>
  </si>
  <si>
    <t>Contribuição do Associado Ativo- Tribunal de Contas</t>
  </si>
  <si>
    <t>Contribuição do Associado Ativo - Empresas Superavitárias</t>
  </si>
  <si>
    <t>Contribuição do Associado Ativo - Segurados Licenciados</t>
  </si>
  <si>
    <t>Contribuição do Associado Inativo - Poder Executivo</t>
  </si>
  <si>
    <t>Contribuição do Associado Inativo - Poder Judiciário</t>
  </si>
  <si>
    <t>Contribuição do Associado Inativo - Poder Legislativo</t>
  </si>
  <si>
    <t>Contribuição do Associado Inativo - Ministério Público</t>
  </si>
  <si>
    <t>Contribuição do Associado Inativo- Tribunal de Contas</t>
  </si>
  <si>
    <t>Contribuição do Associado Inativo - Empresas Superavitárias</t>
  </si>
  <si>
    <t>Contribuição do Associado Pensionista - Poder Executivo</t>
  </si>
  <si>
    <t>Contribuição do Associado Pensionista - Poder Judiciário</t>
  </si>
  <si>
    <t>Contribuição do Associado Pensionista - Poder Legislativo</t>
  </si>
  <si>
    <t>Contribuição do Associado Pensionista - Ministério Público</t>
  </si>
  <si>
    <t>Contribuição do Associado Pensionista - Tribunal de Contas</t>
  </si>
  <si>
    <t>Contribuição do Associado Pensionista - Empresas Superavitárias</t>
  </si>
  <si>
    <t>Contribuição do Agregado Ativo - Poder Executivo</t>
  </si>
  <si>
    <t>Contribuição do Agregado Ativo - Poder Judiciário</t>
  </si>
  <si>
    <t>Contribuição do Agregado Ativo - Poder Legislativo</t>
  </si>
  <si>
    <t>Contribuição do Agregado Ativo - Ministério Público</t>
  </si>
  <si>
    <t>Contribuição do Agregado Ativo- Tribunal de Contas</t>
  </si>
  <si>
    <t>Contribuição do Agregado Ativo - Empresas Superavitárias</t>
  </si>
  <si>
    <t>Contribuição do Agregado Inativo - Poder Executivo</t>
  </si>
  <si>
    <t>Contribuição do Agregado Inativo - Poder Judiciário</t>
  </si>
  <si>
    <t>Contribuição do Agregado Inativo - Poder Legislativo</t>
  </si>
  <si>
    <t>Contribuição do Agregado Inativo - Ministério Público</t>
  </si>
  <si>
    <t>Contribuição do Agregado Inativo- Tribunal de Contas</t>
  </si>
  <si>
    <t>Contribuição do Agregado Inativo - Empresas Superavitárias</t>
  </si>
  <si>
    <t>Contribuição do Agregado Pensionista</t>
  </si>
  <si>
    <t>Coparticipação SC Saúde Auto Gestão</t>
  </si>
  <si>
    <t>Coparticipação SC Saúde UNIMED</t>
  </si>
  <si>
    <t>Coparticipação UNISANTA</t>
  </si>
  <si>
    <t>Coparticipação Auto Gestão IPESC</t>
  </si>
  <si>
    <t>Contribuição Custo Operacional - Pref. FPOLIS</t>
  </si>
  <si>
    <t>Contribuição Custo Operacional - COMCAP</t>
  </si>
  <si>
    <t>Contribuição Por Segurado - Pref. FPOLIS</t>
  </si>
  <si>
    <t>Contribuição Por Segurado - COMCAP</t>
  </si>
  <si>
    <t>Contribuição Por Segurado - Parte destinada ao Fundo Plano Saúde</t>
  </si>
  <si>
    <t>Contribuição Custo Operacional - Pref. Palhoça</t>
  </si>
  <si>
    <t>Contribuição por Segurado - Pref. Palhoça</t>
  </si>
  <si>
    <t>Serviços de Assistência à Saúde Suplementar do Servidor Civil - Multas e Juros</t>
  </si>
  <si>
    <t>Multas e Juros da Contribuição do Associado Ativo - Segurados Licenciados</t>
  </si>
  <si>
    <t>Serviços de Assistência à Saúde Suplementar do Servidor Civil - Dívida Ativa</t>
  </si>
  <si>
    <t>Serviços de Assist. à Saúde Suplementar do Servidor Civil- Dívida Ativa- Multas e Juros</t>
  </si>
  <si>
    <t>Serviços de Assistência Médico-Hospitalar do Militar</t>
  </si>
  <si>
    <t>Serviços de Assistência Médico-Hospitalar do Militar - Principal</t>
  </si>
  <si>
    <t>Contribuição do Associado Ativo Militar - Poder Executivo</t>
  </si>
  <si>
    <t>Contribuição do Associado Inativo Militar- Poder Executivo</t>
  </si>
  <si>
    <t>Contribuição do Associado Pensionista Militar - Poder Executivo</t>
  </si>
  <si>
    <t>Contribuição do Agregado Pensionista - Poder Executivo</t>
  </si>
  <si>
    <t>Serviços de Assistência Médico-Hospitalar do Militar - Multas e Juros</t>
  </si>
  <si>
    <t>Serviços de Assistência Médico-Hospitalar do Militar - Dívida Ativa</t>
  </si>
  <si>
    <t>Serviços de Assistência Médico-Hospitalar do Militar - Dívida Ativa - Multas e Juros</t>
  </si>
  <si>
    <t>Retorno de Operações, Juros e Encargos Financeiros</t>
  </si>
  <si>
    <t>Retorno de Operações, Juros e Encargos Financeiros - Principal</t>
  </si>
  <si>
    <t>Retorno de Operações, Juros e Encargos Financeiros - Multas e Juros</t>
  </si>
  <si>
    <t>Retorno de Operações, Juros e Encargos Financeiros - Dívida Ativa</t>
  </si>
  <si>
    <t>Retorno de Operações, Juros e Encargos Financeiros - Dívida Ativa - Multas e Juros</t>
  </si>
  <si>
    <t>Concessão de Avais, Garantias e Seguros</t>
  </si>
  <si>
    <t>Concessão de Avais, Garantias e Seguros - Principal</t>
  </si>
  <si>
    <t>Concessão de Avais, Garantias e Seguros - Multas e Juros</t>
  </si>
  <si>
    <t>Concessão de Avais, Garantias e Seguros - Dívida Ativa</t>
  </si>
  <si>
    <t>Concessão de Avais, Garantias e Seguros - Dívida Ativa - Multas e Juros</t>
  </si>
  <si>
    <t>Outros Serviços - Principal</t>
  </si>
  <si>
    <t>Outros Serviços - Multas e Juros</t>
  </si>
  <si>
    <t>Outros Serviços - Dívida Ativa</t>
  </si>
  <si>
    <t>Outros Serviços - Dívida Ativa - Multas e Juros</t>
  </si>
  <si>
    <t>Transferências da União - Específica E/M</t>
  </si>
  <si>
    <t>Participação na Receita da União</t>
  </si>
  <si>
    <t>Cota-Parte do Fundo de Participação dos Estados e do Distrito Federal</t>
  </si>
  <si>
    <t>Cota-Parte do Fundo de Participação dos Estados e do Distrito Federal - Principal</t>
  </si>
  <si>
    <t>Cota-Parte do Imposto S/Produtos Industrializados-Estados Export. Prod.Industrializados</t>
  </si>
  <si>
    <t>Cota-Parte da Contribuição de Intervenção no Domínio Econômico - Principal</t>
  </si>
  <si>
    <t>Cota-Parte Imp.s/Op.Créd.,Câmbio,Seguro ou Rel.Tít.ou Val.Mobiliários- Comerc. Ouro</t>
  </si>
  <si>
    <t>Cota-Parte Imp.s/Op.Créd.,Câmbio,Seguro ou Rel.Tít.ou Val.Mobil.-Comerc.Ouro-Principal</t>
  </si>
  <si>
    <t>Cota-Parte Imp.s/Op.Créd.,Câmbio,Seguro ou Rel.Tít.ou Val.Mobiliários- Comerc.Ouro</t>
  </si>
  <si>
    <t>Transferência da Compensação Financeira pela Exploração de Recursos Naturais</t>
  </si>
  <si>
    <t>Cota-parte da Compensação Financeira de Recursos Hídricos - Principal</t>
  </si>
  <si>
    <t>Cota-parte da Compensação Financeira de Recursos Minerais - CFEM - Principal</t>
  </si>
  <si>
    <t>Cota-parte Royalties -Compensação Financeira pela Produção de Petróleo - Lei nº 7.990/89</t>
  </si>
  <si>
    <t>Cota-parte Royalties-Comp.Financeira pela Produção de Petróleo-Lei nº 7.990/89-Principal</t>
  </si>
  <si>
    <t>Cota-parte Royalties pelo Exced.da Produção do Petróleo-Lei nº 9.478/97,artigo 49,I e II</t>
  </si>
  <si>
    <t>Cota-parte Royalties Exced.Produção do Petróleo-Lei nº9.478/97, art.49,I e II-Principal</t>
  </si>
  <si>
    <t>Cota-parte Royalties pela Participação Especial - Lei nº 9.478/97, artigo 50</t>
  </si>
  <si>
    <t>Cota-parte Royalties pela Participação Especial - Lei nº 9.478/97, artigo 50 - Principal</t>
  </si>
  <si>
    <t>Cota-Parte do Fundo Especial do Petróleo - FEP</t>
  </si>
  <si>
    <t>Cota-Parte do Fundo Especial do Petróleo - FEP - Principal</t>
  </si>
  <si>
    <t>Outras Transf.decorrentes de Compensação Financeira pela Exploração de Recursos Naturais</t>
  </si>
  <si>
    <t>Outras Transf.decorrentes de Compensação Financ.pela Expl.Recursos Naturais-Principal</t>
  </si>
  <si>
    <t>Transf. Recursos Sistema Único de Saúde - SUS - Bloco Manut. das Ações e Serv.Púb.Saúde</t>
  </si>
  <si>
    <t>Transferência de Recursos do SUS - Atenção Primária</t>
  </si>
  <si>
    <t>Transf. de Recursos do SUS- Atenção Primária- Principal</t>
  </si>
  <si>
    <t>Atenção Básica</t>
  </si>
  <si>
    <t>MAC - SAMU - Serviços de Atendimento Móvel de Urgência</t>
  </si>
  <si>
    <t>MAC - CEO - Centros de Especialidades Odontológicas</t>
  </si>
  <si>
    <t>Outros Programas Financ. por Transferências Fundo a Fundo - MAC</t>
  </si>
  <si>
    <t>FAEC - Sistema de Informação Ambulatoriais - SIA</t>
  </si>
  <si>
    <t>FAEC - Autorização de Internação Hospitalar - AIH</t>
  </si>
  <si>
    <t>Vigilância Epidemiológica e Ambiental em Saúde</t>
  </si>
  <si>
    <t>Vigilância Sanitária</t>
  </si>
  <si>
    <t>Componente Básico da Assistência Farmacêutica</t>
  </si>
  <si>
    <t>Componente Estratégico da Assistência Farmacêutica</t>
  </si>
  <si>
    <t>Componente Medicamentos de Dispensação Excepcional</t>
  </si>
  <si>
    <t>GESTAO SUS - Qualifica da Gestão do SUS</t>
  </si>
  <si>
    <t>GESTAO SUS - Implantação de Ações e Serviços de Saúde</t>
  </si>
  <si>
    <t>Transferência de Recursos do SUS - Atenção Especializada</t>
  </si>
  <si>
    <t>Transferência de Recursos do SUS - Atenção Especializada - Principal</t>
  </si>
  <si>
    <t>FAEC - Sistema de Informação Ambulatorial - SIA</t>
  </si>
  <si>
    <t>Transferência de Recursos do SUS - Vigilância em Saúde</t>
  </si>
  <si>
    <t>Transf. Recursos do SUS - Vigilância em Saúde - Principal</t>
  </si>
  <si>
    <t>Transferência de Recursos do SUS - Assistência Farmacêutica</t>
  </si>
  <si>
    <t>Transf. de Recursos do SUS - Assistência Farmacêutica - Principal</t>
  </si>
  <si>
    <t>Transferência de Recursos do SUS - Gestão do SUS</t>
  </si>
  <si>
    <t>GESTÃO SUS - Qualifica da Gestão do SUS</t>
  </si>
  <si>
    <t>GESTÃO SUS - Implantação de Ações e Serviços de Saúde</t>
  </si>
  <si>
    <t>Transferência de Recursos do SUS - Outros Programas Financiados por Transf.Fundo a Fundo</t>
  </si>
  <si>
    <t>Transf. Rec.do Sistema Único de Saúde-SUS -Bloco de Estruturação na Rede Serv.Públ.Saúde</t>
  </si>
  <si>
    <t>Transferências de Recursos do SUS destinados à Atenção Primária</t>
  </si>
  <si>
    <t>Transferências de Recursos do SUS destinados à Atenção Primária- Principal</t>
  </si>
  <si>
    <t>Transferências de Recursos do Fundo Nacional de Assistência Social - FNAS</t>
  </si>
  <si>
    <t>Transferências de Recursos do SUS destinados à Atenção Especializada</t>
  </si>
  <si>
    <t>Transferências de Recursos do SUS destinados à Vigilância em Saúde</t>
  </si>
  <si>
    <t>Transf.Recursos SUS destinados à Gestão e Desenv. de Tecnologias em Saúde no SUS</t>
  </si>
  <si>
    <t>Transferências de Recursos do SUS destinados à Gestão do SUS</t>
  </si>
  <si>
    <t>Outras Transferências de Recursos do Sistema Único de Saúde - SUS</t>
  </si>
  <si>
    <t>Transferências de Recursos do Fundo Nacional do Desenvolvimento da Educação - FNDE</t>
  </si>
  <si>
    <t>Transferências do Salário-Educação</t>
  </si>
  <si>
    <t>Transferências do Salário-Educação - Principal</t>
  </si>
  <si>
    <t>Transferências Diretas do FNDE referentes ao Programa Dinheiro Direto na Escola - PDDE</t>
  </si>
  <si>
    <t>Transf.Diretas do FNDE referentes ao Programa Nacional de Alimentação Escolar - PNAE</t>
  </si>
  <si>
    <t>Transf.Diretas do FNDE ref. ao Programa Nacional de Alimentação Escolar -PNAE -Principal</t>
  </si>
  <si>
    <t>Transf.Diretas do FNDE ref. ao Programa Nacional de Alimentação Escolar - PNAE</t>
  </si>
  <si>
    <t>Transf. Diretas do FNDE ref.ao Programa Nacional de Apoio ao Transp.do Escolar-PNATE</t>
  </si>
  <si>
    <t>Transf.Diretas do FNDE ref.ao Prog.Nacional de Apoio Transp.do Escolar-PNATE-Principal</t>
  </si>
  <si>
    <t>Programa Nacional de Inclusão de Jovens - Projovem Urbano</t>
  </si>
  <si>
    <t>Programa Nacional de Inclusão de Jovens - Projovem Campo</t>
  </si>
  <si>
    <t>Programa Brasil Alfabetizado - PBA</t>
  </si>
  <si>
    <t>Programa de Apoio aos Sistemas de Ensino para Atend. à Educação de Jovens e Adultos-PEJA</t>
  </si>
  <si>
    <t>Outras Transferências Diretas do Fundo Nacional do Desenvolvimento da Educação - FNDE</t>
  </si>
  <si>
    <t>Outras Transf. Diretas do Fundo Nacional do Desenvolvimento da Educação-FNDE - Principal</t>
  </si>
  <si>
    <t>Transferência Financeira do ICMS - Desoneração - L.C. Nº 87/96</t>
  </si>
  <si>
    <t>Transferência Financeira do ICMS - Desoneração - L.C. Nº 87/96 - Principal</t>
  </si>
  <si>
    <t>Transferências da União a Consórcios Públicos</t>
  </si>
  <si>
    <t>Transferências da União a Consórcios Públicos - Principal</t>
  </si>
  <si>
    <t>Transf.Rec.Compl.da União ao Fundo Man.Des.Educ.Básica e Valor.Prof.Educ.-FUNDEB</t>
  </si>
  <si>
    <t>Transferências de Convênios da União para o Sistema Único de Saúde - SUS</t>
  </si>
  <si>
    <t>Transferências de Convênios da União para o Sistema Único de Saúde - SUS - Principal</t>
  </si>
  <si>
    <t>Transferências de Convênios da União Destinadas a Programas de Educação</t>
  </si>
  <si>
    <t>Transferências de Convênios da União Destinadas a Programas de Educação - Principal</t>
  </si>
  <si>
    <t>Transferências de Convênios da União Destinadas a Programas de Educação - Adm. Direta</t>
  </si>
  <si>
    <t>Transferências de Convênios da União Destinadas a Programas de Assistência Social</t>
  </si>
  <si>
    <t>Transf. de Convênios da União Destinadas a Programas de Assistência Social - Principal</t>
  </si>
  <si>
    <t>Transferências de Convênios da União Destinadas a Programas de Combate à Fome</t>
  </si>
  <si>
    <t>Transferências de Convênios da União Destinadas a Programas de Combate à Fome - Principal</t>
  </si>
  <si>
    <t>Transf. de Convênios da União Destinadas a Programas de Combate à Fome - Adm. Direta</t>
  </si>
  <si>
    <t>Transferências de Convênios da União Destinadas a Programas de Saneamento Básico</t>
  </si>
  <si>
    <t>Transf. de Convênios da União Destinadas a Programas de Saneamento Básico - Principal</t>
  </si>
  <si>
    <t>Outras Transferências de Convênios da União</t>
  </si>
  <si>
    <t>Outras Transferências de Convênios da União - Principal</t>
  </si>
  <si>
    <t>Outras Transf. Convênios União - Adm. Direta - Poder Executivo</t>
  </si>
  <si>
    <t>Outras Transf. Convênios União - Poderes e Adm. Indireta</t>
  </si>
  <si>
    <t>Transferências de Recursos para Segurança Pública</t>
  </si>
  <si>
    <t>Transferências de Recursos do Fundo Penitenciário Nacional - FUNPEN</t>
  </si>
  <si>
    <t>Transferências de Recursos do Fundo Penitenciário Nacional - FUNPEN - Principal</t>
  </si>
  <si>
    <t>Transferências de Recursos do Fundo Nacional de Segurança Pública - FNSP - Obrigatórias</t>
  </si>
  <si>
    <t>Transferências Rec.do Fundo Nacional de Segurança Pública -FNSP - Obrigatórias-Principal</t>
  </si>
  <si>
    <t>Transferências de Recursos do Fundo Nacional de Segurança Pública - Obrigatórias</t>
  </si>
  <si>
    <t>Transferências de Recursos do Fundo Nacional de Segurança Pública - FNSP - Acordadas</t>
  </si>
  <si>
    <t>Transferências Rec. do Fundo Nacional de Segurança Pública - FNSP - Acordadas-Principal</t>
  </si>
  <si>
    <t>Outras Transferências para Segurança Pública</t>
  </si>
  <si>
    <t>Transferências de Recursos do Fundo Nacional de Assistência Social - FNAS - Principal</t>
  </si>
  <si>
    <t>Transf.Decor.de Decisão Judicial (precatórios) Relativas ao FUNDEF</t>
  </si>
  <si>
    <t>Outras Transferências da União</t>
  </si>
  <si>
    <t>Outras Transferências da União - Principal</t>
  </si>
  <si>
    <t>Outras Transferências da União - FEX (Aux. Fom.Export) Tesouro</t>
  </si>
  <si>
    <t>Outras Transferências da União - Situação de Emergência e Calamidade - Adm. Indireta</t>
  </si>
  <si>
    <t>Outras Transf. da União - Situação de Emergência e Calamidade - Adm. Direta P. Executivo</t>
  </si>
  <si>
    <t>Outras Transf. da União - Cessão Onerosa do Bônus do Pré-Sal - Lei nº 12.276/2010</t>
  </si>
  <si>
    <t>Outras Transferências da União - Transf. do Fundo Nacional de Segurança Pública ( FNSP)</t>
  </si>
  <si>
    <t>Outras Transferências da União - Transf. Especial - EC nº 105/2019 - Adm Direta-Poder Ex</t>
  </si>
  <si>
    <t>Outras Transferências da União - Transf. Especial - EC nº 105/2019 - Adm Indireta P. Exe</t>
  </si>
  <si>
    <t>Outras Transferências da União - COVID-19 - F. 0229</t>
  </si>
  <si>
    <t>Outras Transferências da União - MP nº 938/2020 - F. 0129</t>
  </si>
  <si>
    <t>Outras Transferências da União - LC nº 173/2020 - FR 0129</t>
  </si>
  <si>
    <t>Outras Transferências da União - Lei nº 14.017/2020  - FR 0229</t>
  </si>
  <si>
    <t>Outras Transferências da União - LC nº 176/2020 - FR 0129</t>
  </si>
  <si>
    <t>Outras Transferências da União - Adm. Direta - Poder Executivo</t>
  </si>
  <si>
    <t>Outras Transferências da União - Poderes e Adm. Indireta</t>
  </si>
  <si>
    <t>Transferências dos Estados - Específica E/M</t>
  </si>
  <si>
    <t>Transferências de Estados a Consórcios Públicos - Principal</t>
  </si>
  <si>
    <t>Transferência de Convênios dos Estados e do DF e de suas Entidades</t>
  </si>
  <si>
    <t>Outras Transferências de Convênio dos Estados</t>
  </si>
  <si>
    <t>Outras Transferências de Convênio dos Estados - Principal</t>
  </si>
  <si>
    <t>Outras Transferências dos Estados</t>
  </si>
  <si>
    <t>Outras Transferências dos Estados - Principal</t>
  </si>
  <si>
    <t>Transferências dos Municípios - Específica E/M</t>
  </si>
  <si>
    <t>Transferências de Municípios a Consórcios Públicos</t>
  </si>
  <si>
    <t>Transferências de Municípios a Consórcios Públicos - Principal</t>
  </si>
  <si>
    <t>Transferência de Convênios dos Municípios e de Suas Entidades</t>
  </si>
  <si>
    <t>Outras Transferências de Convênios dos Municípios</t>
  </si>
  <si>
    <t>Outras Transferências de Convênios dos Municípios - Principal</t>
  </si>
  <si>
    <t>Outras Transferências Convênios dos Municípios - Adm.Direta - Poder Executivo - FR 0128</t>
  </si>
  <si>
    <t>Outras Transferências de Convênios dos Municípios - Poderes e Adm. Indireta - FR 0228</t>
  </si>
  <si>
    <t>Outras Transferências dos Municípios - Principal</t>
  </si>
  <si>
    <t>Outras Transferências dos Municípios para Fundo de Recuperação de Bens Lesados</t>
  </si>
  <si>
    <t>Outras Transferências dos Municípios para Programas da Saúde</t>
  </si>
  <si>
    <t>Outras Transferências dos Municípios para Cultura - Lei nº 14.017/2020</t>
  </si>
  <si>
    <t>Transferências de Instituições Privadas - Específica E/M</t>
  </si>
  <si>
    <t>Transferência de Convênios de Instituições Privadas para EST/DF/MUN</t>
  </si>
  <si>
    <t>Transferências de Convênios de Instituições Privadas para Programas de Saúde</t>
  </si>
  <si>
    <t>Transferências de Convênios de Instituições Privadas para Programas de Educação</t>
  </si>
  <si>
    <t>Outras Transferências de Convênios de Instituições Privadas</t>
  </si>
  <si>
    <t>Outras Transferências de Convênios de Instituições Privadas - Principal</t>
  </si>
  <si>
    <t>Out.Transf.Instituições Privadas - Convênios, Ajustes e Acordos - Poderes e Adm.Indireta</t>
  </si>
  <si>
    <t>Out.Transf.Instituições Privadas - Convênios, Ajustes e Acordos - Adm.Direta P.Executivo</t>
  </si>
  <si>
    <t>Outras Transferência de Instituições Privadas - Não Especificadas Anteriormente</t>
  </si>
  <si>
    <t>Outras Transferências de Instituições Privadas - Não Especificadas Anteriormente</t>
  </si>
  <si>
    <t>Outras Transferências de Instituições Privadas - Não Especific.Anteriormente - Principal</t>
  </si>
  <si>
    <t>Out. Transf. Instituições Privadas - Convênios, Ajustes e Acordos - FR 0228</t>
  </si>
  <si>
    <t>Outras Transf. Instituições Privadas - Doações - Adm. Direta Poder Executivo</t>
  </si>
  <si>
    <t>Transferências de Instituições Privadas -Outros Fundos FR 0269</t>
  </si>
  <si>
    <t>Transferências de Instituições Privadas - Doações COVID-19 - F. 0169</t>
  </si>
  <si>
    <t>Doações Fundo Est. de Promoção Social e Erradicação da Pobreza - Lei nº 18.334/2022</t>
  </si>
  <si>
    <t>Transferências de Outras Instituições Públicas - Específica E/M</t>
  </si>
  <si>
    <t>Transf.Recursos do Fundo de Manut.e Desenv. Educação Básica e Valor.Prof.da Educ.-FUNDEB</t>
  </si>
  <si>
    <t>Transf. Rec. do Fundo de Manut.e Desenv.Educ. Básica e Valoriz.Prof.da Educ.-FUNDEB</t>
  </si>
  <si>
    <t>Transf.Rec. Fundo de Manut. Desenv.Educ.Básica e Valor.Prof. Educ.-FUNDEB- Principal</t>
  </si>
  <si>
    <t>Transferências de Recursos do FUNDEB</t>
  </si>
  <si>
    <t>Outras Transferências Multigovernamentais</t>
  </si>
  <si>
    <t>Outras Transferências Multigovernamentais - Principal</t>
  </si>
  <si>
    <t>Transferências do Exterior - Específica E/M</t>
  </si>
  <si>
    <t>Transferência de Convênios do Exterior</t>
  </si>
  <si>
    <t>Transferência de Convênios do Exterior - Programas de Saúde</t>
  </si>
  <si>
    <t>Transferência de Convênios do Exterior - Programas de Educação</t>
  </si>
  <si>
    <t>Outras Transferências de Convênios do Exterior - Não Especificadas Anteriormente</t>
  </si>
  <si>
    <t>Outras Transf.de Convênios do Exterior - Não Especificadas Anteriormente - Principal</t>
  </si>
  <si>
    <t>Transferência de Convênios, Ajustes e Acordos do Exterior-Adm.Direta - Poder Executivo</t>
  </si>
  <si>
    <t>Transferência de Convênios, Ajustes e Acordos do Exterior-Poderes e Adm. Indireta</t>
  </si>
  <si>
    <t>Transferências de Pessoas Físicas - Específica E/M</t>
  </si>
  <si>
    <t>Transferência Pessoas Físicas - Específicas de Estados/DF/Município</t>
  </si>
  <si>
    <t>Outras Transferências de Pessoas Físicas - Esp. E/Df/M - Não Especificadas Anteriormente</t>
  </si>
  <si>
    <t>Outras Transf. de Pessoas Físicas - Esp. E/Df/M - Não Especificadas Anterior - Principal</t>
  </si>
  <si>
    <t>Outras Transferências de Pessoas Físicas - Doações COVID-19 - F. 0169</t>
  </si>
  <si>
    <t>Outras Transferências de Pessoas Físicas - Adm. Indireta - FR. 0269</t>
  </si>
  <si>
    <t>Outras Transferências de Pessoas Físicas - Poderes e Adm.Indireta</t>
  </si>
  <si>
    <t>Transferências Provenientes de Depósitos Não Identificados - Principal</t>
  </si>
  <si>
    <t>Multas Previstas em Legislação Específica</t>
  </si>
  <si>
    <t>Multas Previstas em Legislação Específica - Principal</t>
  </si>
  <si>
    <t>Multas por Infração à Legislação de Trânsito - Poderes e Adm. Indireta</t>
  </si>
  <si>
    <t>Multas por Infração a Legislação de Operação do Transporte Rodoviário-Adm.Indireta P.Ex.</t>
  </si>
  <si>
    <t>Multas por Auto de Infração - Adm. Direta - Poder Executivo</t>
  </si>
  <si>
    <t>Multas por Auto de Infração - Poderes e Adm. Indireta</t>
  </si>
  <si>
    <t>Multas - Medidas Compensatórias - Termos de Ajuste de Conduta</t>
  </si>
  <si>
    <t>Multas por Infração a Legislação da Vigilância Sanitária</t>
  </si>
  <si>
    <t>Multa por Ato Atentatório ao Exercício da Jurisdição</t>
  </si>
  <si>
    <t>Multas por Infração à Legislação de Trânsito - Adm. Direta P. Executivo</t>
  </si>
  <si>
    <t>Multas por Infração à Legislação de Operação do Transp.Rodoviário-Adm. Direta P.Exec.</t>
  </si>
  <si>
    <t>Multas por Infração - Defesa Sanitária Vegetal</t>
  </si>
  <si>
    <t>Prestações Pecuniárias - Cooperação Técnica MP/SC x SSP/SC</t>
  </si>
  <si>
    <t>Multa por Descumprimento Obrigação Sanitária - Covid 19</t>
  </si>
  <si>
    <t>Prestações Pecuniárias - Convênio TJSC x Adm. Indireta</t>
  </si>
  <si>
    <t>Outras Multas Previstas em Legislação Específica - Adm. Direta - P. Executivo</t>
  </si>
  <si>
    <t>Outras Multas Previstas em Legislação Específica - Poderes e Adm. Indireta</t>
  </si>
  <si>
    <t>Multas Previstas em Legislação Específica - Multas e Juros</t>
  </si>
  <si>
    <t>Multas e Juros de Auto de Infração - Adm. Direta - Poder Executivo</t>
  </si>
  <si>
    <t>Multas e Juros de Auto de Infração - Poderes e Adm. Indireta</t>
  </si>
  <si>
    <t>Multas e Juros de Multas por Infração a Legislação da Vigilância Sanitária</t>
  </si>
  <si>
    <t>Multas e Juros de Multas por Infração à Legisl.de Oper.Transp.Rodov.-Adm.Direta P.Exec.</t>
  </si>
  <si>
    <t>Multas e Juros de Multas por Infração Defesa Sanitária Vegetal</t>
  </si>
  <si>
    <t>Multas e Juros Outras Multas Previstas em Legislação Específica -Adm.Direta P.Executivo</t>
  </si>
  <si>
    <t>Multas e Juros Outras Multas Previstas em Legislação Específica -Poderes e Adm. Indireta</t>
  </si>
  <si>
    <t>Multas Previstas em Legislação Específica - Dívida Ativa</t>
  </si>
  <si>
    <t>Dívida Ativa de Multas por Infração à Legislação de Trânsito -Adm.Indireta P. Executivo</t>
  </si>
  <si>
    <t>Dívida Ativa de Multas por Infração à Leg. de Operação do Transporte Rodoviário-Adm.Ind.</t>
  </si>
  <si>
    <t>Dívida Ativa da Multa Ato Atentatório Exercício de Jurisdição</t>
  </si>
  <si>
    <t>Dívida Ativa de Multas por Infração a Legislação de Trânsito - Adm. Direta P.Executivo</t>
  </si>
  <si>
    <t>Dívida Ativa de Multas por Infração à Leg. de Operação do Transp.Rodov.-Adm.Direta P.Ex.</t>
  </si>
  <si>
    <t>Dívida Ativa Outras Multas Previstas em Legislação Específica - Poderes e  Adm. Indireta</t>
  </si>
  <si>
    <t>Multas Previstas em Legislação Específica - Dívida Ativa - Multas e Juros</t>
  </si>
  <si>
    <t>Multas e Juros da Dívida Ativa por Infração à Legislação de Trânsito</t>
  </si>
  <si>
    <t>Multas e Juros da Dív.Ativa de Multas por Infração à Leg. Operação do Transp.Rodoviário</t>
  </si>
  <si>
    <t>Multas e Juros da Dívida Ativa da Multa Ato Atentatório Exercício de Jurisdição</t>
  </si>
  <si>
    <t>Multas e Juros da Dívida Ativa de Multas por Infr.à Legisl. Trânsito-Adm.Direta P. Exec.</t>
  </si>
  <si>
    <t>Multas e Juros da Dív.Ativa por Infração à Leg.Operação do Transp.Rodov.-Adm.Direta P.Ex</t>
  </si>
  <si>
    <t>Multas e Juros da Dív.Ativa de Outras Multas Previstas em Legislação Específica - Ad.Ind</t>
  </si>
  <si>
    <t>Multas Previstas na Legislação sobre Defesa dos Direitos Difusos</t>
  </si>
  <si>
    <t>Multas Previstas na Legislação sobre Defesa dos Direitos Difusos - Principal</t>
  </si>
  <si>
    <t>Multas Previstas na Legislação sobre Defesa dos Direitos Difusos - Dívida Ativa</t>
  </si>
  <si>
    <t>Dívida Ativa de Multas Aplicadas pelo PROCON</t>
  </si>
  <si>
    <t>Multas Previstas na Legislação s/Defesa dos Direitos Difusos -Dív.Ativa - Multas e Juros</t>
  </si>
  <si>
    <t>Multas e Juros da Dívida Ativa de Multas Aplicadas pelo PROCON</t>
  </si>
  <si>
    <t>Multas Decorrentes de Sentenças Judiciais</t>
  </si>
  <si>
    <t>Multas Decorrentes de Sentenças Judiciais - Principal</t>
  </si>
  <si>
    <t>Multas Decorrentes Sentença Penal Condenatória - Adm.Direta - Poder Executivo</t>
  </si>
  <si>
    <t>Multas Compensatórias por Sentenças Judiciais</t>
  </si>
  <si>
    <t>Multas Decorrentes Sentença Penal Condenatória - Poderes e Adm.Indireta</t>
  </si>
  <si>
    <t>Multa Cominatória decorrente de Sentença Judicial - Adm. Direta Poder Executivo</t>
  </si>
  <si>
    <t>Multa por Litigância de Má-Fé - Adm. Direta Poder Executivo</t>
  </si>
  <si>
    <t>Multas Decorrentes de Sentenças Judiciais - Dívida Ativa</t>
  </si>
  <si>
    <t>Multas e Juros Previstos em Contratos - Dívida Ativa</t>
  </si>
  <si>
    <t>Dívida Ativa das Multas e Juros Previstos em Contrato - Poderes e Adm. Indireta</t>
  </si>
  <si>
    <t>Multas e Juros Previstos em Contratos - Dívida Ativa - Multas e Juros</t>
  </si>
  <si>
    <t>Multas/Juros da Dívida Ativa das Multas/Juros Previstos em Contrato-Poderes/Adm.Indireta</t>
  </si>
  <si>
    <t>Indenizações por Danos Causados ao Patrimônio Público - Principal</t>
  </si>
  <si>
    <t>Indenizações por Danos Causados ao Patrimônio Público - Multas e Juros</t>
  </si>
  <si>
    <t>Multas e Juros de Indenizações por Danos Causados ao Patr.Público-Adm.Direta P. Exec.</t>
  </si>
  <si>
    <t>Indenização por Posse ou Ocupação Ilícita de Bens Públicos - Principal</t>
  </si>
  <si>
    <t>Indenização por Posse ou Ocupação Ilícita de Bens Públicos - Multas e Juros</t>
  </si>
  <si>
    <t>Indenização por Sinistro - Principal</t>
  </si>
  <si>
    <t>Outras Indenizações - Principal</t>
  </si>
  <si>
    <t>Restituição de Despesas de Exercícios Anteriores - Principal</t>
  </si>
  <si>
    <t>Recuperação de Despesas de Exerc. Anteriores - FR 0101</t>
  </si>
  <si>
    <t>Recuperação de Despesas de Exerc. Anteriores - FR 0111</t>
  </si>
  <si>
    <t>Recuperação de Despesas de Exerc. Anteriores - FR 0119</t>
  </si>
  <si>
    <t>Recuperação de Despesas de Exerc. Anteriores - FR 0120</t>
  </si>
  <si>
    <t>Recuperação de Despesas de Exerc. Anteriores - FR 0121</t>
  </si>
  <si>
    <t>Recuperação de Despesas de Exerc. Anteriores - FR 0122</t>
  </si>
  <si>
    <t>Recuperação de Despesas de Exerc. Anteriores - FR 0128</t>
  </si>
  <si>
    <t>Recuperação de Despesas de Exerc. Anteriores - FR 0129</t>
  </si>
  <si>
    <t>Recuperação de Despesas de Exerc. Anteriores - FR 0131</t>
  </si>
  <si>
    <t>Recuperação de Despesas de Exerc. Anteriores - FR 0160</t>
  </si>
  <si>
    <t>Recuperação de Despesas de Exerc. Anteriores - FR 0161</t>
  </si>
  <si>
    <t>Recuperação de Despesas de Exerc. Anteriores - FR 0162</t>
  </si>
  <si>
    <t>Recuperação de Despesas de Exerc. Anteriores - FR 0166</t>
  </si>
  <si>
    <t>Recuperação de Despesas de Exerc. Anteriores - FR 0169</t>
  </si>
  <si>
    <t>Recuperação de Despesas de Exerc. Anteriores - FR 0183</t>
  </si>
  <si>
    <t>Recuperação de Despesas de Exerc. Anteriores - FR 0185</t>
  </si>
  <si>
    <t>Recuperação de Despesas de Exerc. Anteriores - FR 0191</t>
  </si>
  <si>
    <t>Recuperação de Despesas de Exerc. Anteriores - FR 0192</t>
  </si>
  <si>
    <t>Recuperação de Despesas de Exerc. Anteriores - FR 0199</t>
  </si>
  <si>
    <t>Recuperação de Despesas de Exerc. Anteriores - FR 0223</t>
  </si>
  <si>
    <t>Recuperação de Despesas de Exerc. Anteriores - FR 0225</t>
  </si>
  <si>
    <t>Recuperação de Despesas de Exerc. Anteriores - FR 0228</t>
  </si>
  <si>
    <t>Recuperação de Despesas de Exerc. Anteriores - FR 0229</t>
  </si>
  <si>
    <t>Recuperação de Despesas de Exerc. Anteriores - FR 0240</t>
  </si>
  <si>
    <t>Recuperação de Despesas de Exerc. Anteriores - FR 0250</t>
  </si>
  <si>
    <t>Recuperação de Despesas de Exerc. Anteriores - FR 0259</t>
  </si>
  <si>
    <t>Recuperação de Despesas de Exerc. Anteriores - FR 0260</t>
  </si>
  <si>
    <t>Recuperação de Despesas de Exerc. Anteriores - FR 0261</t>
  </si>
  <si>
    <t>Recuperação de Despesas de Exerc. Anteriores - FR 0266</t>
  </si>
  <si>
    <t>Recuperação de Despesas de Exerc. Anteriores - FR 0269</t>
  </si>
  <si>
    <t>Recuperação de Despesas de Exerc. Anteriores - FR 0284</t>
  </si>
  <si>
    <t>Recuperação de Despesas de Exerc. Anteriores - FR 0285</t>
  </si>
  <si>
    <t>Recuperação de Despesas de Exerc. Anteriores - FR 0299</t>
  </si>
  <si>
    <t>Recuperação de Despesas de Exerc. Anteriores - FR 0219</t>
  </si>
  <si>
    <t>Recuperação de Despesas de Exerc. Anteriores - FR 0212</t>
  </si>
  <si>
    <t>Restituição de Despesas de Exercícios Anteriores - Multas e Juros</t>
  </si>
  <si>
    <t>Restituição de Despesas de Exercícios Anteriores -Dívida Ativa</t>
  </si>
  <si>
    <t>Dívida Ativa da Recuperação de Despesas de Exerc. Anteriores - FR 0269</t>
  </si>
  <si>
    <t>Restituição de Despesas de Exercícios Anteriores - Dívida Ativa - Multas e Juros</t>
  </si>
  <si>
    <t>Multas e Juros da Dívida Ativa de Despesas de Exercícios Anteriores - FR 0269</t>
  </si>
  <si>
    <t>Outras Restituições - Principal</t>
  </si>
  <si>
    <t>Restituição em Folha de Pagamento - FR 0101</t>
  </si>
  <si>
    <t>Restituição em Folha de Pagamento - FR 0111</t>
  </si>
  <si>
    <t>Restituição em Folha de Pagamento - FR 0119</t>
  </si>
  <si>
    <t>Restituição em Folha de Pagamento - FR 0131</t>
  </si>
  <si>
    <t xml:space="preserve">Restituição em Folha de Pagamento - FR 0160 </t>
  </si>
  <si>
    <t>Restituição em Folha de Pagamento - FR 0223</t>
  </si>
  <si>
    <t>Restituição em Folha de Pagamento - FR 0228</t>
  </si>
  <si>
    <t>Restituição em Folha de Pagamento - FR 0240</t>
  </si>
  <si>
    <t>Restituição em Folha de Pagamento - FR 0250</t>
  </si>
  <si>
    <t>Restituição em Folha de Pagamento - FR 0260</t>
  </si>
  <si>
    <t>Restituição em Folha de Pagamento - FR 0269</t>
  </si>
  <si>
    <t>Restituição em Folha de Pagamento - FR 0284</t>
  </si>
  <si>
    <t>Restituição em Folha de Pagamento - FR 0285</t>
  </si>
  <si>
    <t>Restituição em Folha de Pagamento - FR 0299</t>
  </si>
  <si>
    <t>Restituição em Folha de Pagamento - FR 0280</t>
  </si>
  <si>
    <t>Outras Restituições - Multas e Juros</t>
  </si>
  <si>
    <t>Ressarcimento de Despesa Patronal - Ref. Adesão Plano de Saúde - Pref. FPOLIS e COMCAP</t>
  </si>
  <si>
    <t>Ressarcimento Utilização Sistema Informatizado - Vistoria Veicular - Adm. Direta</t>
  </si>
  <si>
    <t>Ressarcimento de Ações Judicias - SAS</t>
  </si>
  <si>
    <t>Ressarcimento de Ações Judicias - SVS</t>
  </si>
  <si>
    <t>Ressarcimento de Ações Judicias - SCTIE</t>
  </si>
  <si>
    <t>Outros Ressarcimentos - Dívida Ativa</t>
  </si>
  <si>
    <t>Dívida Ativa de Ressarcimento de Pessoal Cedido - FR 0101</t>
  </si>
  <si>
    <t>Outros Ressarcimentos - Dívida Ativa - Multas e Juros</t>
  </si>
  <si>
    <t>Multas e Juros da Dívida Ativa de Ressarcimento de Pessoal Cedido - FR 0101</t>
  </si>
  <si>
    <t>Indenizações, Restituições e Ressarcimentos - Específicas para Estados/DF/Municípios</t>
  </si>
  <si>
    <t>Indenizações - Específicas para Estados/DF/Municípios</t>
  </si>
  <si>
    <t>Indenizações - Específicas para Estados/DF/Municípios - Principal</t>
  </si>
  <si>
    <t>Restituições - Específicas para Estados/DF/Municípios</t>
  </si>
  <si>
    <t>Restituições de Recursos Recebidos do SUS - Específicas para Estados/DF/Municípios</t>
  </si>
  <si>
    <t>Outras Restituições - Específicas para Estados/DF/Municípios - Não Espec. Anteriormente</t>
  </si>
  <si>
    <t>Ressarcimentos - Específicas para Estados/DF/Municípios</t>
  </si>
  <si>
    <t>Bens, Direitos e Valores Perdidos em Favor do Poder Público</t>
  </si>
  <si>
    <t>Bens, Direitos e Valores Perdidos em Favor do Poder Público - Principal</t>
  </si>
  <si>
    <t>Bens, Direitos e Valores Perdidos em Favor do Poder Público - Poderes e Adm. Indireta</t>
  </si>
  <si>
    <t>Alienação de Bens Apreendidos</t>
  </si>
  <si>
    <t>Alienação de Bens e Mercadorias Apreendidos</t>
  </si>
  <si>
    <t>Alienação de Bens e Mercadorias Apreendidos - Principal</t>
  </si>
  <si>
    <t>Alienação de Bens e Mercadorias Apreendidos - Adm. Indireta P. Executivo</t>
  </si>
  <si>
    <t>Alienação de Bens e Mercadorias Apreendidos - Adm. Direta P. Executivo</t>
  </si>
  <si>
    <t>Alienação de Bens e Mercadorias Apreendidos - Multas e Juros</t>
  </si>
  <si>
    <t>Multas e Juros de Alienação de Bens e Mercadorias Apreendidos - Adm.Indireta P.Exec.</t>
  </si>
  <si>
    <t>Multas e Juros de Alienação de Bens e Mercadorias Apreendidos - Adm.Direta P.Exec.</t>
  </si>
  <si>
    <t>Depósitos Abandonados (Dinheiro e/ou Objetos de Valor)</t>
  </si>
  <si>
    <t>Depósitos Abandonados (Dinheiro e/ou Objetos de Valor) - Principal</t>
  </si>
  <si>
    <t>Depósitos Abandonados - Adm. Direta Poder Executivo</t>
  </si>
  <si>
    <t>Receitas Reconhecidas por Força de Decisões Judiciais e de Tribunais Administrativos</t>
  </si>
  <si>
    <t>Receitas Reconhecidas por Força de Decisões Judiciais e de Tribunais Admin.- Principal</t>
  </si>
  <si>
    <t>Receitas Reconhecidas por Força de Decisões Judiciais - Adm. Direta - Poder Executivo</t>
  </si>
  <si>
    <t>Receitas Reconhecidas por Força de Decisões Judiciais - Poderes e Adm. Indireta</t>
  </si>
  <si>
    <t>Aportes Periódicos para Amortização de Déficit Atuarial do RPPS</t>
  </si>
  <si>
    <t>Aportes Periódicos para Amortização de Déficit Atuarial do RPPS - Principal</t>
  </si>
  <si>
    <t>Compensações Financ.entre Regime Geral e Regimes Próprios de Previdência dos Servidores</t>
  </si>
  <si>
    <t>Comp.Financeiras entre Regime Geral e Regimes Próprios de Previdência dos Servidores</t>
  </si>
  <si>
    <t>Comp.Financeiras entre Regime Geral e Regime Próprio de Prev. dos Servidores-Principal</t>
  </si>
  <si>
    <t>Compensação Financeiras entre o Regime Geral e os Regimes Próprios de Prev. Servidores</t>
  </si>
  <si>
    <t>Comp. Financeiras entre Regime Geral e Regime Próprio de Prev.dos Serv. - Multas e Juros</t>
  </si>
  <si>
    <t>Comp.Financeiras entre Regime Geral e Regime Próprio de Previd.Servidores- Dívida Ativa</t>
  </si>
  <si>
    <t>Comp.Fin.entre Regime Geral e o Regime Próprio de Previd. Servidores- D.A.-Multa e Juros</t>
  </si>
  <si>
    <t>Variação Cambial</t>
  </si>
  <si>
    <t>Variação Cambial - Principal</t>
  </si>
  <si>
    <t>Variação Cambial - Adm. Direta - Poder Executivo</t>
  </si>
  <si>
    <t>Variação Cambial - Poderes e Adm. Indireta</t>
  </si>
  <si>
    <t>Encargos Legais pela Inscrição em Dívida Ativa e Receitas de Ônus de Sucumbência</t>
  </si>
  <si>
    <t>Encargos Legais pela Inscrição em Dívida Ativa</t>
  </si>
  <si>
    <t>Ônus de Sucumbência</t>
  </si>
  <si>
    <t>Ônus de Sucumbência - Principal</t>
  </si>
  <si>
    <t>Honorários Advocatícios - Poderes e Adm. Indireta</t>
  </si>
  <si>
    <t>Honorários Advocatícios - Adm. Direta Poder Executivo</t>
  </si>
  <si>
    <t>Ônus da Sucumbência  - Multas e Juros</t>
  </si>
  <si>
    <t>Multas e Juros de Honorários Advocatícios - Poderes e Adm. Indireta</t>
  </si>
  <si>
    <t>Outras Receitas - Primárias</t>
  </si>
  <si>
    <t>Outras Receitas - Primárias - Principal</t>
  </si>
  <si>
    <t>Outras Receitas - Primárias - Multas e Juros</t>
  </si>
  <si>
    <t>Outras Receitas - Primárias - Dívida Ativa</t>
  </si>
  <si>
    <t>Dívida Ativa de Outras Receitas - FR 0100</t>
  </si>
  <si>
    <t>Dívida Ativa de Outras Receitas - Adm. Direta do Poder Executivo</t>
  </si>
  <si>
    <t>Dívida Ativa de Outras Receitas - Poderes e Adm. Indireta</t>
  </si>
  <si>
    <t>Outras Receitas - Primárias - Dívida Ativa - Multas e Juros</t>
  </si>
  <si>
    <t>Multas e Juros da Dívida Ativa de Outras Receitas - Adm. Direta Poder Executivo</t>
  </si>
  <si>
    <t>Multas e Juros da Dívida Ativa de Outras Receitas - Poderes e Adm. Indireta</t>
  </si>
  <si>
    <t>Outras Receitas - Financeiras</t>
  </si>
  <si>
    <t>Outras Receitas - Financeiras - Principal</t>
  </si>
  <si>
    <t>Acréscimos Contratuais PRODEC</t>
  </si>
  <si>
    <t>Outras Receitas - Financeiras - Multas e Juros</t>
  </si>
  <si>
    <t>Operações de Crédito - Mercado Interno - Estados/DF/Municípios</t>
  </si>
  <si>
    <t>Operações de Crédito Internas de Estados/DF/Municípios</t>
  </si>
  <si>
    <t>Operações de Crédito Internas para Programas de Educação</t>
  </si>
  <si>
    <t>Operações de Crédito Internas para Programas de Educação - Principal</t>
  </si>
  <si>
    <t>Operações de Crédito Internas para Programas de Saúde</t>
  </si>
  <si>
    <t>Operações de Crédito Internas para Programas de Saúde - Principal</t>
  </si>
  <si>
    <t>Operações de Crédito Internas para Programas de Saneamento</t>
  </si>
  <si>
    <t>Operações de Crédito Internas para Programas de Saneamento - Principal</t>
  </si>
  <si>
    <t>Operações de Crédito Internas para Programas de Meio Ambiente</t>
  </si>
  <si>
    <t>Operações de Crédito Internas para Programas de Meio Ambiente - Principal</t>
  </si>
  <si>
    <t>Operações de Crédito Internas para Programas de Modernização da Administração Pública</t>
  </si>
  <si>
    <t>Operações Crédito Internas para Programas de Modernização da Admin. Pública - Principal</t>
  </si>
  <si>
    <t>Operações de Crédito Internas para Refinanciamento da Dívida Contratual</t>
  </si>
  <si>
    <t>Operações de Crédito Internas para Refinanciamento da Dívida Contratual - Principal</t>
  </si>
  <si>
    <t>Operações de Crédito Internas para Programas de Moradia Popular</t>
  </si>
  <si>
    <t>Operações de Crédito Internas para Programas de Moradia Popular - Principal</t>
  </si>
  <si>
    <t>Outras Operações de Crédito - Mercado Interno - Principal</t>
  </si>
  <si>
    <t>Depósitos Judiciais de Terceiros - EC n. 94/2016</t>
  </si>
  <si>
    <t>BNDES/BB Projetos Estratégicos para Desenvolvimento do Estado - Lei 17.186/2017</t>
  </si>
  <si>
    <t>BNDES - Revitalização SC 401 - Lei 17.186/2017</t>
  </si>
  <si>
    <t>Operação de Crédito Externas - Estados/DF/Municípios</t>
  </si>
  <si>
    <t>Operações de Crédito Externas - Estados/DF/ Municípios</t>
  </si>
  <si>
    <t>Operações de Crédito Externas para Programas de Educação</t>
  </si>
  <si>
    <t>Operações de Crédito Externas para Programas de Educação - Principal</t>
  </si>
  <si>
    <t>Operações de Crédito Externas para Programas de Saúde</t>
  </si>
  <si>
    <t>Operações de Crédito Externas para Programas de Saúde - Principal</t>
  </si>
  <si>
    <t>Operações de Crédito Externas para Programas de Saneamento</t>
  </si>
  <si>
    <t>Operações de Crédito Externas para Programas de Saneamento - Principal</t>
  </si>
  <si>
    <t>Operações de Crédito Externas para Programas de Meio Ambiente</t>
  </si>
  <si>
    <t>Operações de Crédito Externas para Programas de Meio Ambiente - Principal</t>
  </si>
  <si>
    <t>Operações de Crédito Externas para Programas de Modernização da Administração Pública</t>
  </si>
  <si>
    <t>Operações Crédito Externas para Programas de Modernização da Admin. Pública - Principal</t>
  </si>
  <si>
    <t>Operações de Crédito Externas para Refinanciamento da Dívida Contratual</t>
  </si>
  <si>
    <t>Operações de Crédito Externas para Refinanciamento da Dívida Contratual - Principal</t>
  </si>
  <si>
    <t>Operação de Crédito BIRD - Lei n. 17.924/2020</t>
  </si>
  <si>
    <t>Outras Operações de Crédito - Mercado Externo - Principal</t>
  </si>
  <si>
    <t>Alienação de Títulos Mobiliários</t>
  </si>
  <si>
    <t>Alienação de Títulos Mobiliários - Principal</t>
  </si>
  <si>
    <t>Alienação de Títulos Mobiliários - Adm. Direta - Poder Executivo</t>
  </si>
  <si>
    <t>Alienação de Títulos Mobiliários - Poderes e Adm. Indireta</t>
  </si>
  <si>
    <t>Alienação de Estoques Comerciais Destinados a Programas Sociais - Principal</t>
  </si>
  <si>
    <t>Alienação de Bens Móveis e Semoventes - Principal</t>
  </si>
  <si>
    <t>Alienação de Bens Móveis e Semoventes - Adm. Direta - Poder Executivo</t>
  </si>
  <si>
    <t>Alienação de Bens Móveis e Semoventes - Poderes e Adm. Indireta</t>
  </si>
  <si>
    <t>Alienação de Bens Móveis Específica para Estados, DF e Municípios</t>
  </si>
  <si>
    <t>Alienação de Investimentos Temporários</t>
  </si>
  <si>
    <t>Alienação de Investimentos Temporários - Principal</t>
  </si>
  <si>
    <t>Alienação de Investimentos Temporários - Adm. Direta - Poder Executivo</t>
  </si>
  <si>
    <t>Alienação de Investimentos Temporários - Poderes e Adm. Indireta</t>
  </si>
  <si>
    <t>Alienação de Investimentos Permanentes</t>
  </si>
  <si>
    <t>Alienação de Investimentos Permanentes - Principal</t>
  </si>
  <si>
    <t>Alienação de Bens Imóveis - Principal</t>
  </si>
  <si>
    <t>Alienação de Bens Imóveis - Adm. Direta - Poder Executivo</t>
  </si>
  <si>
    <t>Alienação de Bens Imóveis - Poderes e Adm. Indireta</t>
  </si>
  <si>
    <t>Alienação de Bens Imóveis - Multas e Juros</t>
  </si>
  <si>
    <t>Alienação de Bens Intangíveis - Principal</t>
  </si>
  <si>
    <t>Amortização de Empréstimos Contratuais</t>
  </si>
  <si>
    <t>Amortização de Empréstimos Contratuais - Principal</t>
  </si>
  <si>
    <t>Amortização de Empréstimos Contratuais - Adm. Direta - Poder Executivo</t>
  </si>
  <si>
    <t>Amortização de Financiamentos</t>
  </si>
  <si>
    <t>Amortização de Financiamentos - Principal</t>
  </si>
  <si>
    <t>Amortização de Financiamentos Habitacional</t>
  </si>
  <si>
    <t>Amortização de Financiamentos Diversos - Adm. Direta - Poder Executivo</t>
  </si>
  <si>
    <t>Amortização de Financiamentos Diversos - Poderes e Adm. Indireta</t>
  </si>
  <si>
    <t>Amortização de Financiamentos - Dívida Ativa</t>
  </si>
  <si>
    <t>Dívida Ativa da Amortização de Financiamentos Diversos - Poderes e Adm. Indireta</t>
  </si>
  <si>
    <t>Amortização de Financiamentos - Multas e Juros da Dívida Ativa</t>
  </si>
  <si>
    <t>Multas e Juros da Dív.Ativa da Amort. de Financiamentos Diversos- Poderes e Adm.Indireta</t>
  </si>
  <si>
    <t>Transferências da União - Específicas de Estados, DF e Municípios</t>
  </si>
  <si>
    <t>Transf. Rec. Sistema Único de Saúde-SUS- Bloco de Manutenção das Ações e Serv. Púb.Saúde</t>
  </si>
  <si>
    <t>Transferências de Recursos do SUS - Atenção Primária</t>
  </si>
  <si>
    <t>Transferências de Recursos do SUS - Atenção Primária- Principal</t>
  </si>
  <si>
    <t>Transf. de Recursos do SUS - Outros Programas Financiados por Transf. Fundo a Fundo</t>
  </si>
  <si>
    <t>Transf. de Recursos do SUS - Bloco de Estruturação na Rede de Serviços Públicos de Saúde</t>
  </si>
  <si>
    <t>Transf. Recursos do SUS - Atenção Primária- Principal</t>
  </si>
  <si>
    <t>Transferências de Recursos do SUS - Atenção Especializada</t>
  </si>
  <si>
    <t>Transferência de Recursos do SUS - Atenção Especialidada - Principal</t>
  </si>
  <si>
    <t>Transf. de Recursos do SUS - Atenção Especializada</t>
  </si>
  <si>
    <t>Transferências de Recursos do SUS - Vigilância em Saúde</t>
  </si>
  <si>
    <t>Transf. de Recursos do SUS - Vigilância em Saúde</t>
  </si>
  <si>
    <t>Transferências de Recursos do SUS - Gestão e Desenvolvimento de Tecnologias em Saúde SUS</t>
  </si>
  <si>
    <t>Transf. de Recursos do SUS - Gestão e Desenv. de Tecnologias em Saúde SUS</t>
  </si>
  <si>
    <t>Transf. Recursos SUS - Gestão e Desenv. de Tecnologias em Saúde SUS</t>
  </si>
  <si>
    <t>Transferências de Recursos do SUS - Gestão SUS</t>
  </si>
  <si>
    <t>Transferência de Recursos do SUS - Gestão SUS - Principal</t>
  </si>
  <si>
    <t>Transf. de Recursos do SUS - Gestão SUS</t>
  </si>
  <si>
    <t>Outras Transf. de Recursos SUS - COVID-19</t>
  </si>
  <si>
    <t>Prog. de Apoio ao Transp. Escolar para Educação Básica - Caminho da Escola</t>
  </si>
  <si>
    <t>Prog. de Apoio ao Transp. Escolar para Educação Básica - Caminho da Escola - Principal</t>
  </si>
  <si>
    <t>Progr.Nacional de Reestrut.e Aquisição de Equip. para a Rede Escolar Publ.Educ.Infantil</t>
  </si>
  <si>
    <t>Outras Transferências Destinadas a Programas de Educação</t>
  </si>
  <si>
    <t>Transferência de Convênios da União e de suas Entidades</t>
  </si>
  <si>
    <t>Transferências de Convênio da União destinadas a Programas de Educação</t>
  </si>
  <si>
    <t>Transferências de Convênio da União destinadas a Programas de Educação - Principal</t>
  </si>
  <si>
    <t>Transferências de Convênios da União destinadas a Programas de Saneamento Básico</t>
  </si>
  <si>
    <t>Transferências de Convênios da União destinadas a Programas de Saneamento Básico - Princip</t>
  </si>
  <si>
    <t>Transferências de Convênios da União destinadas a Programas de Meio Ambiente</t>
  </si>
  <si>
    <t>Transferências de Convênios da União destinadas a Programas de Meio Ambiente - Principal</t>
  </si>
  <si>
    <t>Transf. de Convênios da União destinadas a Programas de Infra-Estrutura em Transporte</t>
  </si>
  <si>
    <t>Transf.Convênios da União destinadas a Programas de Infra-Estrutura Transporte-Principal</t>
  </si>
  <si>
    <t>Outras Transferências de Convênios da União - Adm. Direta - Poder Executivo</t>
  </si>
  <si>
    <t>Outras Transferências de Convênios da União - Poderes e Adm. Indireta</t>
  </si>
  <si>
    <t>Outras Transferências da União - Transf. Recursos Fundo Penitenciário Nacional - FUNPEN</t>
  </si>
  <si>
    <t>Transferências dos Estados e do Distrito Federal e de suas Entidades - Principal</t>
  </si>
  <si>
    <t>Transferências dos Estados, Distrito Federal, e de suas Entidades</t>
  </si>
  <si>
    <t>Transferências dos Estados e Distrito Federal a Consórcios Públicos</t>
  </si>
  <si>
    <t>Transferências dos Estados e Distrito Federal a Consórcios Públicos - Principal</t>
  </si>
  <si>
    <t>Transferências de Recursos do Sistema Único de Saúde - SUS - Principal</t>
  </si>
  <si>
    <t>Transferências de Recursos Destinados a Programas de Educação - Principal</t>
  </si>
  <si>
    <t>Transferências de Convênios dos Estados e do Distrito Federal e de suas Entidades</t>
  </si>
  <si>
    <t>Transferências de Convênios dos Estados para o Sistema Único de Saúde - SUS</t>
  </si>
  <si>
    <t>Transferências de Convênios dos Estados para o Sistema Único de Saúde - SUS - Principal</t>
  </si>
  <si>
    <t>Transferências de Convênios dos Estados destinadas a Programas de Educação</t>
  </si>
  <si>
    <t>Transferências de Convênios dos Estados destinadas a Programas de Educação - Principal</t>
  </si>
  <si>
    <t>Transferências de Convênios dos Estados destinadas a Programas de Saneamento Básico</t>
  </si>
  <si>
    <t>Transf. de Convênios dos Estados destinadas a Programas de Saneamento Básico - Principal</t>
  </si>
  <si>
    <t>Transferências de Convênios dos Estados destinadas a Programas de Meio Ambiente</t>
  </si>
  <si>
    <t>Transf. de Convênios dos Estados destinadas a Programas de Meio Ambiente- Principal</t>
  </si>
  <si>
    <t>Transf. Convênios dos Estados destinadas a Programas de Infra-Estrutura em Transporte</t>
  </si>
  <si>
    <t>Transf.Convênios dos Estados destinadas a Programas de Infra-Estrutura Transp.-Principal</t>
  </si>
  <si>
    <t>Transferências dos Municípios e de suas Entidades - Principal</t>
  </si>
  <si>
    <t>Transferências de Convênios dos Municípios e de suas Entidades</t>
  </si>
  <si>
    <t>Transferências de Convênios dos Municípios destinados a Programas de Saúde</t>
  </si>
  <si>
    <t>Transferências de Convênios dos Municípios destinados a Programas de Saúde - Principal</t>
  </si>
  <si>
    <t>Transferências de Convênios dos Municípios destinadas a Programas de Educação</t>
  </si>
  <si>
    <t>Transferências de Convênios dos Municípios destinadas a Programas de Educação - Principal</t>
  </si>
  <si>
    <t>Transferências de Convênios dos Municípios destinadas a Programas de Saneamento</t>
  </si>
  <si>
    <t>Outras Transferências de Convênios dos Municípios - Adm. Direta - Poder Executivo</t>
  </si>
  <si>
    <t>Transferências de Instituições Privadas - Adm. Direta - Poder Executivo</t>
  </si>
  <si>
    <t>Transferências de Instituições Privadas - Poderes e Adm. Indireta</t>
  </si>
  <si>
    <t>Transferências de Convênios de Instituições Privadas</t>
  </si>
  <si>
    <t>Transferências de Convênios de Instituições Privadas Destinados a Programas de Saúde</t>
  </si>
  <si>
    <t>Transferências de Convênios de Instituições Privadas Destinadas a Programas de Educação</t>
  </si>
  <si>
    <t>Transf.Convênio, Ajustes e Acordos de Inst. Privadas - Adm.Direta do Poder Executivo</t>
  </si>
  <si>
    <t>Transf. Convênios, Ajustes e Acordos de Instituições Privadas - Poderes e Adm. Indireta</t>
  </si>
  <si>
    <t>Outras Transferências de Instituições Privadas</t>
  </si>
  <si>
    <t>Outras Transferências de Instituições Privadas - Principal</t>
  </si>
  <si>
    <t>Transf.Convênio, Ajustes e Acordos de Inst. Privadas - Adm. Direta - Poder Executivo</t>
  </si>
  <si>
    <t>Transferências de Outras Instituições Públicas - Principal</t>
  </si>
  <si>
    <t>Transferências do Exterior - Principal</t>
  </si>
  <si>
    <t>Transferências do Exterior - Específicas de Estados, DF e Municípios</t>
  </si>
  <si>
    <t>Transferências do Exterior para Programas de Saúde</t>
  </si>
  <si>
    <t>Tansferências do Exterior para Programas de Saúde - Principal</t>
  </si>
  <si>
    <t>Transferências de Convênios, Ajustes e Acordos do Exterior -  Adm.Direta P. Executivo</t>
  </si>
  <si>
    <t>Transferências do Exterior para Programas de Educação</t>
  </si>
  <si>
    <t>Outras Transferências do Exterior não Especificadas Anteriormente</t>
  </si>
  <si>
    <t>Outras Transferências do Exterior não Especificadas Anteriormente - Principal</t>
  </si>
  <si>
    <t>Transferências de Convênios, Ajustes e Acordos do Exterior - Adm.Direta P. Executivo</t>
  </si>
  <si>
    <t>Transferências de Convênios, Ajustes e Acordos do Exterior - Poderes e Adm. Indireta</t>
  </si>
  <si>
    <t>Outras Transferências do Exterior Não Especificadas Anteriormente</t>
  </si>
  <si>
    <t>Outras Transferências do Exterior Não Especificadas Anteriormente - Principal</t>
  </si>
  <si>
    <t>Transferências de Pessoas Físicas - Específicas Estados, DF e Municípios</t>
  </si>
  <si>
    <t>Transferências de Pessoas Físicas para Programas de Saúde</t>
  </si>
  <si>
    <t>Transferências de Pessoas Físicas para Programas de Saúde - Principal</t>
  </si>
  <si>
    <t>Outras Transferências de Pessoas Físicas Não Especificas Anteriormente</t>
  </si>
  <si>
    <t>Transferências Provenientes de Depósito Não Identificados</t>
  </si>
  <si>
    <t>Transferências Provenientes de Depósito Não Identificados - Principal</t>
  </si>
  <si>
    <t>Integralização de Capital Social - Principal</t>
  </si>
  <si>
    <t>Depósitos sob Aviso à Disposição da Justiça</t>
  </si>
  <si>
    <t>Depósitos de Terceiros - EC nº 94/2016</t>
  </si>
  <si>
    <t>Receita de Restituição de Participações Societárias</t>
  </si>
  <si>
    <t>Receitas Intra Orçamentárias Correntes</t>
  </si>
  <si>
    <t>Receita de Contribuições</t>
  </si>
  <si>
    <t>Multas e Juros de Mora Tribunal de Justiça - Ativo Civil</t>
  </si>
  <si>
    <t>Multas e Juros de Mora Assembléia Legislativa - Ativo Civil</t>
  </si>
  <si>
    <t>Multas e Juros de Mora Ministério Público - Ativo Civil</t>
  </si>
  <si>
    <t>Contribuição para Previdência Militar de Estados, DF e Municípios</t>
  </si>
  <si>
    <t>Contribuição Patronal do Militar</t>
  </si>
  <si>
    <t>Contribuição Patronal do Militar - Principal</t>
  </si>
  <si>
    <t>Contribribuição Patronal de Servidor Ativo Militar para RPPS</t>
  </si>
  <si>
    <t>Contribuição Patronal para o SPSM - Militar Ativo - Principal</t>
  </si>
  <si>
    <t>Contribuição Patronal de Servidor Ativo Militar para SPSM</t>
  </si>
  <si>
    <t>Contribuição Patronal Ativo - Poder Executivo</t>
  </si>
  <si>
    <t>Contribuição Patronal Ativo - Poder Judiciário</t>
  </si>
  <si>
    <t>Contribuição Patronal Ativo - Poder Legislativo</t>
  </si>
  <si>
    <t>Contribuição Patronal Ativo - Ministério Público</t>
  </si>
  <si>
    <t>Contribuição Patronal Ativo- Tribunal de Contas</t>
  </si>
  <si>
    <t>Contribuição Patronal Ativo - Empresas Superavitárias</t>
  </si>
  <si>
    <t>Contribuição Patronal Ativo - Segurados Licenciados</t>
  </si>
  <si>
    <t>Contribuição Patronal Inativo - Poder Executivo</t>
  </si>
  <si>
    <t>Contribuição Patronal Inativo - Poder Judiciário</t>
  </si>
  <si>
    <t>Contribuição Patronal Inativo - Poder Legislativo</t>
  </si>
  <si>
    <t>Contribuição Patronal Inativo - Ministério Público</t>
  </si>
  <si>
    <t>Contribuição Patronal Inativo- Tribunal de Contas</t>
  </si>
  <si>
    <t>Contribuição Patronal Inativo - Empresas Superavitárias</t>
  </si>
  <si>
    <t>Contribuição Patronal Pensionista - Poder Executivo</t>
  </si>
  <si>
    <t>Contribuição Patronal Pensionista - Poder Judiciário</t>
  </si>
  <si>
    <t>Contribuição Patronal Pensionista - Poder Legislativo</t>
  </si>
  <si>
    <t>Contribuição Patronal Pensionista - Ministério Público</t>
  </si>
  <si>
    <t>Contribuição Patronal Pensionista - Tribunal de Contas</t>
  </si>
  <si>
    <t>Contribuição Patronal Pensionista - Empresas Superavitárias</t>
  </si>
  <si>
    <t>Serviços de Assist. à Saúde Suplementar do Servidor Civil - Dívida Ativa- Multas e Juros</t>
  </si>
  <si>
    <t>Contribuição Patronal Ativo Militar - Poder Executivo</t>
  </si>
  <si>
    <t>Contribuição Patronal Inativo Militar - Poder Executivo</t>
  </si>
  <si>
    <t>Contribuição Patronal Pensionista Militar - Poder Executivo</t>
  </si>
  <si>
    <t>Transferências de Convênios dos Estados, do DF e de suas Entidades</t>
  </si>
  <si>
    <t>Outras Transferências de Convênio dos Estados (Intra) -  COVID-19 - F. 0228</t>
  </si>
  <si>
    <t>Contrapartida de Convênio - Programa de Pesquisa para o SUS - PPSUS</t>
  </si>
  <si>
    <t>Recuperação de Despesas de Exerc. Anteriores - FR 0198</t>
  </si>
  <si>
    <t>Ressarcimento Rede Lógica - Adm. Indireta - F. 0269</t>
  </si>
  <si>
    <t>Ressarcimento de Despesas com SC Saúde - Adm. Indireta - F. 0269</t>
  </si>
  <si>
    <t>Ressarcimento de Precatórios e RPV ao Tesouro - FR 0169</t>
  </si>
  <si>
    <t>Transferências de Convênios dos Estados e do DF e de suas Entidades</t>
  </si>
  <si>
    <t>Outras Transferências de Convênio dos Estados (Intra) - F. 0228</t>
  </si>
  <si>
    <t>Outras Transferências de Convênio dos Estados - FR 0234</t>
  </si>
  <si>
    <t>41621011000
41621012000</t>
  </si>
  <si>
    <t>Serviços de Navegação Aérea
Serviços de Navegação Naval</t>
  </si>
  <si>
    <t>Transfer. Rec. Bloco Manut. ASPS - Atenção Primária - Principal</t>
  </si>
  <si>
    <t>Outras Transferências do Exterior - Principal</t>
  </si>
  <si>
    <t>Atos da Segurança Pública</t>
  </si>
  <si>
    <t>Multas e Juros dos Atos da Segurança Pública</t>
  </si>
  <si>
    <t>Transf. de Convênios dos Municípios e de Suas Entidades para Órgãos e Entidades da União</t>
  </si>
  <si>
    <t>Em 2023 utilizar NR 41321010150</t>
  </si>
  <si>
    <t>Em 2023 utilizar NR 41321010198</t>
  </si>
  <si>
    <t>Em 2023 utilizar NR 41321010104</t>
  </si>
  <si>
    <t>Em 2023 utilizar NR 41321010151</t>
  </si>
  <si>
    <t>Em 2023 utilizar NR 41321010155</t>
  </si>
  <si>
    <t>Em 2023 utilizar NR 41321010199</t>
  </si>
  <si>
    <t>Em 2023 utilizar NR 41321010101</t>
  </si>
  <si>
    <t>Em 2023 utilizar NR 41321010105</t>
  </si>
  <si>
    <t>Em 2023 utilizar NR 413210401xx</t>
  </si>
  <si>
    <t>Aluguéis de Salas - Adm. Direta Poder Executivo</t>
  </si>
  <si>
    <t>alterado</t>
  </si>
  <si>
    <t>2022 (DE)</t>
  </si>
  <si>
    <t>2023 (PARA)</t>
  </si>
  <si>
    <t>CÓDIGO RECEITA</t>
  </si>
  <si>
    <t>NOME RECEITA</t>
  </si>
  <si>
    <t>Impostos sobre Transmissão "Inter Vivos" de Bens Imóveis e de Direitos Reais sobre Imóveis</t>
  </si>
  <si>
    <t>Imposto s/Op.Relativas e Circ.Mercadorias e s/Prest.Serviços de Transp.Int.e Comunic.</t>
  </si>
  <si>
    <t>Imp. s/Op.Relat. Circulação Mercadorias e s/Prestações Serv.Transp.e Comunic.-Principal</t>
  </si>
  <si>
    <t>Imp.s/Op.Relativas e Circ. Mercadorias e s/Prest.Serviços Transp. e Com.- Multas e Juros</t>
  </si>
  <si>
    <t>Imp.s/Op.Relativas e Circ. Mercadorias e s/Prest. Serviços Transp.e Com.-Dívida Ativa</t>
  </si>
  <si>
    <t>Imp.s/Op.Relativas e Circ.Mercadorias e s/Prest.Serviços Transp.e Com.-D.A.Multa e Juros</t>
  </si>
  <si>
    <t>Contribuição do Servidor Civil</t>
  </si>
  <si>
    <t>Contribuição do Servidor Civil Ativo</t>
  </si>
  <si>
    <t>Contribuição do Servidor Civil Ativo - Principal</t>
  </si>
  <si>
    <t>Contribuição do Servidor Civil Ativo - Multas e Juros de Mora</t>
  </si>
  <si>
    <t>Contribuição do Servidor Civil Ativo - Dívida Ativa</t>
  </si>
  <si>
    <t>Contribuição do Servidor Civil Ativo - Dívida Ativa - Multas e Juros de Mora da Dívida Ati</t>
  </si>
  <si>
    <t>Contribuição do Servidor Civil Inativo</t>
  </si>
  <si>
    <t>Contribuição do Servidor Civil Inativo - Principal</t>
  </si>
  <si>
    <t>Contribuição do Servidor Civil Inativo - Multas e Juros de Mora</t>
  </si>
  <si>
    <t>Contribuição do Servidor Civil Inativo - Dívida Ativa</t>
  </si>
  <si>
    <t>Contribuição do Servidor Civil Inativo - Dívida Ativa - Multas e Juros de Mora da Dívida A</t>
  </si>
  <si>
    <t>Contribuição do Servidor Civil - Pensionistas</t>
  </si>
  <si>
    <t>Contribuição do Servidor Civil - Pensionistas - Principal</t>
  </si>
  <si>
    <t>Contribuição do Servidor Civil - Pensionistas - Multas e Juros de Mora</t>
  </si>
  <si>
    <t>Contribuição do Servidor Civil - Pensionistas - Dívida Ativa</t>
  </si>
  <si>
    <t>Contribuição do Servidor Civil - Pensionistas - Dívida Ativa - Multas e Juros de Mora da D</t>
  </si>
  <si>
    <t>Contribuição do Servidor Civil - Parcelamentos</t>
  </si>
  <si>
    <t>Contribuição do Servidor Civil - Parcelamentos - Principal</t>
  </si>
  <si>
    <t>Contribuição Patronal - Servidor Civil</t>
  </si>
  <si>
    <t>Contribuição Patronal - Servidor Civil Ativo</t>
  </si>
  <si>
    <t>Contribuição Patronal - Servidor Civil Ativo - Principal</t>
  </si>
  <si>
    <t>Contribuição Patronal - Servidor Civil Ativo - Multas e Juros de Mora</t>
  </si>
  <si>
    <t>Contribuição Patronal - Servidor Civil Ativo - Dívida Ativa</t>
  </si>
  <si>
    <t>Contribuição Patronal - Parcelamentos</t>
  </si>
  <si>
    <t>Contribuição Patronal - Servidor Civil Ativo - Parcelamentos</t>
  </si>
  <si>
    <t>Contribuição do Militar Ativo</t>
  </si>
  <si>
    <t>Contribuição do Militar Inativo</t>
  </si>
  <si>
    <t>Contribuição dos Pensionistas Militares</t>
  </si>
  <si>
    <t>Contribuição dos Pensionistas Militares - Principal</t>
  </si>
  <si>
    <t>Contribuição Patronal - Militar Ativo</t>
  </si>
  <si>
    <t>Contribuição Patronal - Militar Ativo - Parcelamentos</t>
  </si>
  <si>
    <t>Contribuição do Militar Ativo - Parcelamentos</t>
  </si>
  <si>
    <t>Contribuição do Militar Inativo - Parcelamentos</t>
  </si>
  <si>
    <t>Contribuição dos Pensionistas Militares - Parcelamentos</t>
  </si>
  <si>
    <t>Contribuição do Agregado Ativo Militar - Poder Executivo</t>
  </si>
  <si>
    <t>Contribuição do Agregado Inativo Militar - Poder Executivo</t>
  </si>
  <si>
    <t>Contribuição do Agregado Pensionista Militar - Poder Executivo</t>
  </si>
  <si>
    <t>Transferências de Convênios dos Estados destinadas a Programas de Meio Ambiente - Principa</t>
  </si>
  <si>
    <t>Transferências de Convênios dos Estados destinadas a Programas de Infraestrutura em Transp</t>
  </si>
  <si>
    <t>Outras Transferências de Convênios dos Estados e DF e de Suas Entidades - Principal</t>
  </si>
  <si>
    <t>Outras Receitas Não Arrecadadas e Não Projetadas pela RFB - Primárias   - Principal</t>
  </si>
  <si>
    <t>Transferências de Convênios do Exterior - Programas de Saúde</t>
  </si>
  <si>
    <t>Restituição em Folha de Pagamento - FR 0160</t>
  </si>
  <si>
    <t>Serviços de Transporte de Passageiros ou Mercadorias</t>
  </si>
  <si>
    <t>Serviços de Assistência à Saúde Suplementar de Servidores Civis</t>
  </si>
  <si>
    <t>Taxas pela Prestação de Serviços em Geral</t>
  </si>
  <si>
    <t>Alugueis e Arrendamentos</t>
  </si>
  <si>
    <t>Alugueis e Arrendamentos - Principal</t>
  </si>
  <si>
    <t>Alugueis de Salas</t>
  </si>
  <si>
    <t>Alugueis de Casas</t>
  </si>
  <si>
    <t>Alugueis de Teatros</t>
  </si>
  <si>
    <t>Alugueis de Lanchonetes, Bares e Restaurantes</t>
  </si>
  <si>
    <t>Alugueis de Quadras Esportivas</t>
  </si>
  <si>
    <t>Alugueis de Angares - Adm. Direta - Poder Executivo</t>
  </si>
  <si>
    <t>Outras Receitas de Alugueis e Arrendamentos</t>
  </si>
  <si>
    <t>Alugueis e Arrendamentos - Multas e Juros</t>
  </si>
  <si>
    <t>Multas e Juros de Outras Receitas de Alugueis e Arrendamentos</t>
  </si>
  <si>
    <t>Alugueis e Arrendamentos - Dívida Ativa</t>
  </si>
  <si>
    <t>Alugueis e Arrendamentos - Dívida Ativa - Multas e Juros</t>
  </si>
  <si>
    <t>Alugueis, Arrendamentos, Foros, Laudêmios, Tarifas de Ocupação</t>
  </si>
  <si>
    <t>Contribuição do Militar para o Sistema de Proteção Social dos Militares</t>
  </si>
  <si>
    <t>Contribuição Patronal para o Sistema de Proteção Social dos Militares</t>
  </si>
  <si>
    <t>Contribuição Patronal para o Sistema de Proteção Social dos Militares - Parcelamentos</t>
  </si>
  <si>
    <t>Contribuição do Militar para o Sistema de Proteção Social dos Militares - Parcelamentos</t>
  </si>
  <si>
    <t xml:space="preserve"> Outras Transferências de Convênios dos Municípios e de Suas Entidades</t>
  </si>
  <si>
    <t>Outras Transferências de Convênios dos Municípios - Poderes e Adm. Indireta</t>
  </si>
  <si>
    <t>Outras Transferências de Convênios dos Municípios e de Suas Entidades</t>
  </si>
  <si>
    <t>Outras Transferências de Convênios dos Municípios e de Suas Entidades - Principal</t>
  </si>
  <si>
    <t>Outras Transferências de Convênios dos Municípios e de Suas Entidades - Adm. Direta - Pode</t>
  </si>
  <si>
    <t>Outras Transferências de Convênios dos Municípios e de Suas Entidades -  Poderes e Adm. In</t>
  </si>
  <si>
    <t xml:space="preserve"> Outras Transferências de Convênios da União e de Suas Entidades</t>
  </si>
  <si>
    <t>Transferências de Convênios da União destinadas a Programas de Infraestrutura em Transport</t>
  </si>
  <si>
    <t>Outras Transferências de Convênios da União e de Suas Entidades</t>
  </si>
  <si>
    <t>Outras Transferências de Convênios da União e de Suas Entidades - Principal</t>
  </si>
  <si>
    <t>Outras Transferências de Convênios da União e de Suas Entidades - Adm. Direta - Poder Exec</t>
  </si>
  <si>
    <t>Outras Transferências de Convênios da União e de Suas Entidades - Poderes e Adm. Indireta</t>
  </si>
  <si>
    <t>Transferências de Convênios dos Estados Destinadas a Programas de Educação</t>
  </si>
  <si>
    <t>Transferências de Convênios dos Estados Destinadas a Programas de Educação - Principal</t>
  </si>
  <si>
    <t>Transferências de Convênios do Exterior - Programas de Educação</t>
  </si>
  <si>
    <t>Transferências de Convênios da União destinadas a Programas de Educação</t>
  </si>
  <si>
    <t>Transferências de Convênios da União destinadas a Programas de Educação - Principal</t>
  </si>
  <si>
    <t>ConCessão de Avais, Garantias e Seguros</t>
  </si>
  <si>
    <t>ConCessão de Avais, Garantias e Seguros - Principal</t>
  </si>
  <si>
    <t>ConCessão de Avais, Garantias e Seguros - Multas e Juros</t>
  </si>
  <si>
    <t>ConCessão de Avais, Garantias e Seguros - Dívida Ativa</t>
  </si>
  <si>
    <t>ConCessão de Avais, Garantias e Seguros - Dívida Ativa - Multas e Juros</t>
  </si>
  <si>
    <t>ConCessão,Perm.,Autor.ou Cessão do Direito Uso Bens Imóveis Públicos-D.A.Multas e Juros</t>
  </si>
  <si>
    <t>Outras Receitas Não Arrecadadas e Não Projetadas pela RFB - Primárias - Principal</t>
  </si>
  <si>
    <t>Outras Receitas Não Arrecadadas e Não Projetadas pela RFB - Primárias   - Multas e Juros d</t>
  </si>
  <si>
    <t>Outras Receitas Não Arrecadadas e Não Projetadas pela RFB - Primárias   - Dívida Ativa</t>
  </si>
  <si>
    <t>Outras Receitas Não Arrecadadas e Não Projetadas pela RFB - Primárias   - Dívida Ativa - M</t>
  </si>
  <si>
    <t>Outras Receitas Não Arrecadadas e Não Projetadas pela RFB - Financeiras</t>
  </si>
  <si>
    <t>Outras Receitas Não Arrecadadas e Não Projetadas pela RFB - Financeiras - Principal</t>
  </si>
  <si>
    <t>Outras Receitas Não Arrecadadas e Não Projetadas pela RFB - Financeiras - Multas e Juros d</t>
  </si>
  <si>
    <t>Juros sobre o Capital Próprio - Principal</t>
  </si>
  <si>
    <t>Cessão do Direito de Operacionalização de Pagamentos - Poderes Executivo e Legislativo</t>
  </si>
  <si>
    <t>Cessão do Direito de Operacionalização de Pagamentos - Poderes Executivo e Legislativo - P</t>
  </si>
  <si>
    <t>Cessão do Direito de Operacionalização de Pagamentos - Poder Judiciário</t>
  </si>
  <si>
    <t>Cessão do Direito de Operacionalização de Pagamentos - Poder Judiciário - Principal</t>
  </si>
  <si>
    <t>Encargos Legais pela Inscrição em Dívida Ativa - Multas e Juros de Mora</t>
  </si>
  <si>
    <t>Cota-Parte do Fundo de Participação dos Estados e do Distrito Federal - FPE</t>
  </si>
  <si>
    <t>Cota-parte da Compensação Financeira pela Exploração de Recursos Minerais - CFEM</t>
  </si>
  <si>
    <t>Multas Previstas na Legislação sobre Defesa dos Direitos Difusos - Dívida Ativa - Multas e</t>
  </si>
  <si>
    <t>Ressarcimento Utilização Sistema Informatizado - Vistoria Veicular</t>
  </si>
  <si>
    <t>Alienação de Bens e Mercadorias Apreendidos - Multas e Juros de Mora</t>
  </si>
  <si>
    <t>Amortização de Financiamentos em Geral</t>
  </si>
  <si>
    <t>Amortização de Financiamentos - Habitacional</t>
  </si>
  <si>
    <t>Amortização de Financiamentos Dívida Ativa</t>
  </si>
  <si>
    <t>Amortização de Financiamentos em Geral - Multas e Juros da Dívida Ativa</t>
  </si>
  <si>
    <t>Alugueis do Terminal Rodoviário Rita Maria - Adm. Indireta Poder Executivo</t>
  </si>
  <si>
    <t>Alugueis do Terminal Rodoviário Rita Maria - Adm. Direta Poder Executivo</t>
  </si>
  <si>
    <t>Multas e Juros de Alugueis do Terminal Rodoviário Rita Maria-Adm.Indireta P.Exec.</t>
  </si>
  <si>
    <t>Multas e Juros de Alugueis do Terminal Rodoviário Rita Maria-Adm.Direta P.Exec.</t>
  </si>
  <si>
    <t>Dívida Ativa de Alugueis do Terminal Rodoviário Rita Maria-Adm.Indireta P.Exec.</t>
  </si>
  <si>
    <t>Dívida Ativa de Alugueis do Terminal Rodoviário Rita Maria-Adm.Direta P. Executivo</t>
  </si>
  <si>
    <t>Multas e Juros da Dívida Ativa de Alugueis Terminal Rodoviário Rita Maria-Adm.Indireta</t>
  </si>
  <si>
    <t>Multas e Juros da Dívida Ativa de Alugueis Terminal Rodoviário Rita Maria-Adm.Direta</t>
  </si>
  <si>
    <t>Serviços de Atendimento à Saúde em Unidades do Governo Federal</t>
  </si>
  <si>
    <t>Serviços de Atendimento à Saúde em Unidades do Governo Federal - Principal</t>
  </si>
  <si>
    <t xml:space="preserve"> Outras Transferências decorrentes de Compensação Financeira pela Exploração de Recursos N</t>
  </si>
  <si>
    <t>Transferências referentes ao Programa Brasil Alfabetizado - PBA</t>
  </si>
  <si>
    <t>Transferências de Recursos do Fundo Penitenciário Nacional - Fupen</t>
  </si>
  <si>
    <t>Outras Transferências de Recursos da União e de suas Entidades - Principal</t>
  </si>
  <si>
    <t>Outras Transferências dos Estados e DF</t>
  </si>
  <si>
    <t>Outras Transferências dos Estados e DF - Principal</t>
  </si>
  <si>
    <t xml:space="preserve"> Outras Transferências do Exterior</t>
  </si>
  <si>
    <t xml:space="preserve"> Outras Transferências do Exterior - Principal</t>
  </si>
  <si>
    <t>Outras transferências destinadas a Programas de Educação</t>
  </si>
  <si>
    <t>Outras Transferências De Recursos da União e de suas Entidades</t>
  </si>
  <si>
    <t>Outras Transferências De Recursos da União e de suas Entidades - Principal</t>
  </si>
  <si>
    <t>Outras Transferências de Recursos dos Estados - Principal</t>
  </si>
  <si>
    <t>Transferências do Exterior para Programas de Saúde - Principal</t>
  </si>
  <si>
    <t>Outras Transferências do Exterior</t>
  </si>
  <si>
    <t>Demais Transferências de Outras Instituições Públicas - Principal</t>
  </si>
  <si>
    <t>Outras Restituições - Multas e Juros de Mora</t>
  </si>
  <si>
    <t>Transferências de Convênios de Instituições Privadas Destinados a Programas de Educação</t>
  </si>
  <si>
    <t>Outras Transferências de Instituições Privadas - Adm. Direta - Poder Executivo</t>
  </si>
  <si>
    <t>Outras Transferências de Instituições Privadas - Poderes e Adm. Indireta</t>
  </si>
  <si>
    <t>Transferências de Convênios dos Estados e DF e de Suas Entidades para Órgãos e Entidades d</t>
  </si>
  <si>
    <t>Transferências de Instituições Privadas para Órgãos e Entidades da União</t>
  </si>
  <si>
    <t>Transferências do Exterior para Órgãos e Entidades da União</t>
  </si>
  <si>
    <t>Transferências de Instituições Privadas para Órgãos e Entidades da União - Adm. Direta - P</t>
  </si>
  <si>
    <t>Transferências de Instituições Privadas para Órgãos e Entidades da União -  Adm. Direta -</t>
  </si>
  <si>
    <t>Transferências de Instituições Privadas para Órgãos e Entidades da União - Poderes e Adm.</t>
  </si>
  <si>
    <t>Transferências de Recursos de Complementação da União ao Fundo de Manutenção e Desenvolvim</t>
  </si>
  <si>
    <t>Taxa de Fiscalização de Vigilência Sanitária - Animal</t>
  </si>
  <si>
    <t>Multas e Juros da Taxa de Fiscalização de Vigilência Sanitária Animal</t>
  </si>
  <si>
    <t>Dívida Ativa da Taxa de Fiscalização de Vigilência Sanitária Animal</t>
  </si>
  <si>
    <t>Contribuições para  Regimes Próprios de Previdência e Sistema de Proteção Social</t>
  </si>
  <si>
    <t>Transf. Recursos do SUS - Vigilência em Saúde - Principal</t>
  </si>
  <si>
    <t>Vigilência Sanitária</t>
  </si>
  <si>
    <t>Multas por Infração a Legislação da Vigilência Sanitária</t>
  </si>
  <si>
    <t>Multas e Juros de Multas por Infração a Legislação da Vigilência Sanitária</t>
  </si>
  <si>
    <t>Compensações Financeiras entre o Regime Geral e os Regimes Próprios de Previdência e Siste</t>
  </si>
  <si>
    <t>Transferências de Pessoas Físicas para Órgãos e Entidades da União</t>
  </si>
  <si>
    <t>Outras Transferências de Pessoas Físicas</t>
  </si>
  <si>
    <t>Outras Transferências de Pessoas Físicas - Principal</t>
  </si>
  <si>
    <t>Operações de Crédito Internas para Programas de Modernização da Administração Pública - Pr</t>
  </si>
  <si>
    <t>Outras Operações de Crédito - Mercado Interno Principal</t>
  </si>
  <si>
    <t>Operações de Crédito Externas para Programas de Modernização da Administração Pública - Pr</t>
  </si>
  <si>
    <t>Transferências de Convênios dos Estados destinadas a Programas de Saneamento Básico - Prin</t>
  </si>
  <si>
    <t>Transferências para o Programa Nacional de Reestruturação e Aquisição de Equipamentos para</t>
  </si>
  <si>
    <t>Contribuição Oriunda de Sentenças Judiciais - Servidor Civil Ativo</t>
  </si>
  <si>
    <t>Contribuição Oriunda de Sentenças Judiciais - Servidor Civil Ativo - Principal</t>
  </si>
  <si>
    <t>CPSSS Oriunda de Sentenças Judiciais de Servidor Civil  Ativo</t>
  </si>
  <si>
    <t>Contribuição Oriunda de Sentenças Judiciais - Servidor Civil Inativo</t>
  </si>
  <si>
    <t>Contribuição Oriunda de Sentenças Judiciais - Servidor Civil Inativo - Principal</t>
  </si>
  <si>
    <t>Contribuição Oriunda de Sentenças Judiciais - Servidor Civil - Pensionistas</t>
  </si>
  <si>
    <t>Contribuição Oriunda de Sentenças Judiciais - Servidor Civil - Pensionistas - Principal</t>
  </si>
  <si>
    <t>Contribuição Patronal Oriunda de Sentenças Judiciais - Patronal - Servidor Civil Ativo</t>
  </si>
  <si>
    <t>Contribuição Patronal - Servidor Civil Ativo - Dívida Ativa - Multas e Juros de Mora da Dí</t>
  </si>
  <si>
    <t>ConCessão, Permissão, Autorização ou Cessão do Direito de Uso de Bens Imóveis Públicos</t>
  </si>
  <si>
    <t>ConCessão, Permissão,Autor.ou Cessão Direito de Uso de Bens Imóveis Públicos - Principal</t>
  </si>
  <si>
    <t>ConCessão,Permissão,Autor.ou Cessão Direito de Uso Bens Imóveis Públicos- Multas e Juros</t>
  </si>
  <si>
    <t>ConCessão e Permissão ou Credenciamento provenientes da Loteria Estadual de SC</t>
  </si>
  <si>
    <t>ConCessão de Direito de Uso de Área Pública - Poderes e Adm. Indireta</t>
  </si>
  <si>
    <t>Multas e Juros de ConCessão de Direito de Uso de Área Pública - Poderes e Adm.Indireta</t>
  </si>
  <si>
    <t>ConCessão,Perm.,Autor.ou Cessão do Direito Uso de Bens Imóveis Públicos- Dív.Ativa</t>
  </si>
  <si>
    <t>Outorga de Direito de Uso ou de Exploração de Criação Protegida - Instituição Científica e</t>
  </si>
  <si>
    <t>Gestão SUS - Qualifica da Gestão do SUS</t>
  </si>
  <si>
    <t>Gestão SUS - Implantação de Ações e Serviços de Saúde</t>
  </si>
  <si>
    <t>Cota-parte da Compensação Financeira pela Exploração de Recursos Hídricos</t>
  </si>
  <si>
    <t>Cota-Parte do Imposto Sobre Produtos Industrializados - Estados Exportadores de Produtos I</t>
  </si>
  <si>
    <t xml:space="preserve">Cota-Parte do Imposto Sobre Operações de Crédito, Câmbio e Seguro, ou Relativas a Títulos </t>
  </si>
  <si>
    <t>Transferência Financeira do ICMS - Desoneração - L.C. nº 87/96 - Principal</t>
  </si>
  <si>
    <t>Transferência Financeira do ICMS - Desoneração - L.C. nº 87/96</t>
  </si>
  <si>
    <t>Cota-parte da Compensação Financeira pela Produção de Petróleo - Lei nº 7.990/89</t>
  </si>
  <si>
    <t>Cota-parte pelo Excedente da Produção do Petróleo - Lei nº 9.478/97, artigo 49, I e II</t>
  </si>
  <si>
    <t>Cota-parte pela Participação Especial - Lei nº 9.478/97, artigo 50</t>
  </si>
  <si>
    <t>Transferências de Recursos do Fundo de Manutenção e Desenvolvimento da Educação Básica e d</t>
  </si>
  <si>
    <t>Transferências para o Programa de Apoio ao Transporte Escolar para Educação Básica - CAMIN</t>
  </si>
  <si>
    <t>Vigilência Epidemiológica e Ambiental em Saúde</t>
  </si>
  <si>
    <t>Transferências de Recursos do Bloco de Manutenção das Ações e Serviços Públicos de Saúde -</t>
  </si>
  <si>
    <t xml:space="preserve"> Outras Transferências de Recursos do Sistema Único de Saúde - SUS</t>
  </si>
  <si>
    <t>Transferências referentes ao Programa Nacional de Alimentação Escolar - PNAE</t>
  </si>
  <si>
    <t>Transferências referentes ao Programa Nacional de Apoio ao Transporte do Escolar - PNATE</t>
  </si>
  <si>
    <t>Transferências referentes ao Programa Nacional de Inclusão de Jovens - Projovem Urbano</t>
  </si>
  <si>
    <t>Transferências referentes ao Programa Nacional de Inclusão de Jovens - Projovem Campo</t>
  </si>
  <si>
    <t>Transferências referentes ao  Programa de Apoio aos Sistemas de Ensino para Atendimento à</t>
  </si>
  <si>
    <t>Transferências Financeiras do ICMS - Desoneração - L.C. nº 87/96</t>
  </si>
  <si>
    <t>Outras Transferências de Recursos do Sistema Único de Saúde - SUS - Principal</t>
  </si>
  <si>
    <t>Outras Transferências de Recursos do Sistema Único de Saúde - SUS - COVID-19</t>
  </si>
  <si>
    <t>Transferências Decorrentes de Decisão Judicial (Precatórios) Relativas ao Fundo de Manuten</t>
  </si>
  <si>
    <t>Multas Previstas em Legislação Específica - Multas e Juros de Mora</t>
  </si>
  <si>
    <t>Multas Previstas em Legislação Específica - Dívida Ativa - Multas e Juros de Mora da Dívid</t>
  </si>
  <si>
    <t>Restituição de Despesas Primárias de Exercícios Anteriores - Principal</t>
  </si>
  <si>
    <t>Restituição de Despesas Primárias de Exercícios Anteriores - Multas e Juros de Mora</t>
  </si>
  <si>
    <t>Restituição de Despesas Primárias de Exercícios Anteriores - Dívida Ativa</t>
  </si>
  <si>
    <t>Restituição de Despesas Primárias de Exercícios Anteriores - Dívida Ativa - Multas e Juros</t>
  </si>
  <si>
    <t>Multa por Ato Atentatário ao Exercício da Jurisdição</t>
  </si>
  <si>
    <t>Dívida Ativa da Multa Ato Atentatário Exercício de Jurisdição</t>
  </si>
  <si>
    <t>Multas e Juros da Dívida Ativa da Multa Ato Atentatário Exercício de Jurisdição</t>
  </si>
  <si>
    <t>Multa por Litigência de Má-Fé - Adm. Direta Poder Executivo</t>
  </si>
  <si>
    <t>Indenizações por Danos Causados ao Patrimônio Público - Multas e Juros de Mora</t>
  </si>
  <si>
    <t>Indenização por Posse ou Ocupação Ilícita de Bens Públicos - Multas e Juros de Mora</t>
  </si>
  <si>
    <t>Aportes Periódicos para Amortização de Déficit Atuarial do Regimes Próprios de Previdência</t>
  </si>
  <si>
    <t>Alienação de Títulos, Valores Mobiliários e Aplicações Congêneres Temporárias</t>
  </si>
  <si>
    <t>Alienação de Títulos, Valores Mobiliários e Aplicações Congêneres Temporárias - Principal</t>
  </si>
  <si>
    <t>Alienação de Títulos, Valores Mobiliários e Aplicações Congêneres Temporárias - Adm. Diret</t>
  </si>
  <si>
    <t xml:space="preserve">Alienação de Títulos, Valores Mobiliários e Aplicações Congêneres Temporárias - Poderes e </t>
  </si>
  <si>
    <t>Alienação de Títulos, Valores Mobiliários e Aplicações Congêneres Permanentes - Principal</t>
  </si>
  <si>
    <t>Alienação de Bens Móveis e Semoventes  - Adm. Direta - Poder Executivo</t>
  </si>
  <si>
    <t>Alienação de Bens Intangóveis</t>
  </si>
  <si>
    <t>Alienação de Bens Intangóveis - Principal</t>
  </si>
  <si>
    <t>Transferências de Recursos do Sistema Único de Saúde - SUS - Fundo a Fundo - Bloco de Manu</t>
  </si>
  <si>
    <t>Outras Transferências de Recursos do Sistema Único de Saúde - SUS - Assistência Farmacêuti</t>
  </si>
  <si>
    <t>Natureza Receita</t>
  </si>
  <si>
    <t>NomeNR</t>
  </si>
  <si>
    <t>Fonte Recurso</t>
  </si>
  <si>
    <t>NomeFR</t>
  </si>
  <si>
    <t>U.O.</t>
  </si>
  <si>
    <t>% Destinação</t>
  </si>
  <si>
    <t>0.1.00</t>
  </si>
  <si>
    <t>Recursos ordinários - recursos do tesouro - RLD</t>
  </si>
  <si>
    <t>52096</t>
  </si>
  <si>
    <t>0.2.19</t>
  </si>
  <si>
    <t>Outras Taxas Vinculadas - Recursos de Outras Fontes - Exercício Corrente</t>
  </si>
  <si>
    <t>44022</t>
  </si>
  <si>
    <t>0.1.19</t>
  </si>
  <si>
    <t>Recursos do Tesouro - Exercício Corrente - Outras Taxas - Vinculadas</t>
  </si>
  <si>
    <t>0.1.11</t>
  </si>
  <si>
    <t>Taxas da Segurança Pública - recursos do tesouro - exercício corrente</t>
  </si>
  <si>
    <t>0.2.12</t>
  </si>
  <si>
    <t>Selos de Fiscalização de Atos Notariais e Registrais - Recursos de Outras Fontes - Exercício Corrente</t>
  </si>
  <si>
    <t>0.1.10</t>
  </si>
  <si>
    <t>Taxa judiciária - recursos do tesouro - exercício corrente</t>
  </si>
  <si>
    <t>0.2.50</t>
  </si>
  <si>
    <t>Contribuição previdenciária - recursos de outras fontes - exercício corrente</t>
  </si>
  <si>
    <t>0.2.60</t>
  </si>
  <si>
    <t>Recursos patrimoniais primários - recursos de outras fontes - exercício corrente</t>
  </si>
  <si>
    <t>45022</t>
  </si>
  <si>
    <t>0.1.60</t>
  </si>
  <si>
    <t>Recursos Patrimoniais Primários - Recursos do Tesouro - Exercício Corrente</t>
  </si>
  <si>
    <t>02001</t>
  </si>
  <si>
    <t>01001</t>
  </si>
  <si>
    <t>04001</t>
  </si>
  <si>
    <t>0.1.86</t>
  </si>
  <si>
    <t>Remuneração de disponibilidade bancária FUNDEB</t>
  </si>
  <si>
    <t>0.2.85</t>
  </si>
  <si>
    <t>Remuneração de  Disponibilidade Bancária - Executivo - Recursos Vinculados</t>
  </si>
  <si>
    <t>0.1.85</t>
  </si>
  <si>
    <t>Remuneração de Disponibilidade  Bancária - Executivo - Recursos Vinculados - Recursos do Tesouro -  Exercício Corrente</t>
  </si>
  <si>
    <t>0.1.87</t>
  </si>
  <si>
    <t>Remuneração de disponibilidade bancária Salário Educação</t>
  </si>
  <si>
    <t>0.1.88</t>
  </si>
  <si>
    <t>Remuneração de disponibilidade bancária - CIDE</t>
  </si>
  <si>
    <t>0.1.80</t>
  </si>
  <si>
    <t>Remuneração de disponibilidade bancária - Executivo - rec tesouro - exercício corrente</t>
  </si>
  <si>
    <t>0.2.80</t>
  </si>
  <si>
    <t>Remuneração de disponibilidade bancária - Executivo - rec outras fontes-exercício corrente</t>
  </si>
  <si>
    <t>0.2.81</t>
  </si>
  <si>
    <t>Remuneração de disponibilidade bancária -  Legislativo</t>
  </si>
  <si>
    <t>0.2.82</t>
  </si>
  <si>
    <t>Remuneração de disponibilidade bancária - Judiciário -rec outras fontes-exercício corrente</t>
  </si>
  <si>
    <t>0.2.84</t>
  </si>
  <si>
    <t>Remuneração de disp bancária - Ministério Público - rec outras fontes - exercício corrente</t>
  </si>
  <si>
    <t>0.2.83</t>
  </si>
  <si>
    <t>Remuneração de depósitos bancários da conta única  do Tribunal de Justiça</t>
  </si>
  <si>
    <t>0.2.89</t>
  </si>
  <si>
    <t>Remuneração de disponibilidade bancária - recursos vinculados - Fundos IPREV</t>
  </si>
  <si>
    <t>44023</t>
  </si>
  <si>
    <t>0.2.69</t>
  </si>
  <si>
    <t>Outros recursos primários - recursos de outras fontes - exercício corrente</t>
  </si>
  <si>
    <t>0.2.40</t>
  </si>
  <si>
    <t>Recursos de serviços - recursos de outras fontes - exercício corrente</t>
  </si>
  <si>
    <t>16084</t>
  </si>
  <si>
    <t>0.1.40</t>
  </si>
  <si>
    <t>Outros serviços - recursos do tesouro - exercício corrente</t>
  </si>
  <si>
    <t>0.1.69</t>
  </si>
  <si>
    <t>Outros Recursos Primários - Recursos do Tesouro</t>
  </si>
  <si>
    <t>0.1.21</t>
  </si>
  <si>
    <t>Cota-parte contrib intervenção no domínio econ CIDE-Estadual - rec tesouro -exerc corrente</t>
  </si>
  <si>
    <t>0.1.22</t>
  </si>
  <si>
    <t>Cota-parte da compensação financeira dos rec hídricos - rec tesouro - exercício corrente</t>
  </si>
  <si>
    <t>0.1.29</t>
  </si>
  <si>
    <t>Outras transferências - recursos do tesouro - exercício corrente</t>
  </si>
  <si>
    <t>0.2.23</t>
  </si>
  <si>
    <t>Convênio - Sistema Único Saúde - recursos de outras fontes - Exercício Corrente</t>
  </si>
  <si>
    <t>0.1.20</t>
  </si>
  <si>
    <t>Cota-parte da contribuição do Salário-Educação - recursos do tesouro - exercício corrente</t>
  </si>
  <si>
    <t>0.1.24</t>
  </si>
  <si>
    <t>Convênio - Programas de Educação - recursos do tesouro - exercício corrente</t>
  </si>
  <si>
    <t>0.2.28</t>
  </si>
  <si>
    <t>Outros convênios, ajustes e acordos administrativos - rec outras fontes-exercício corrente</t>
  </si>
  <si>
    <t>0.1.26</t>
  </si>
  <si>
    <t>Convênio - Programa de Combate à Fome - recursos do tesouro - exercício corrente</t>
  </si>
  <si>
    <t>0.1.28</t>
  </si>
  <si>
    <t>Outros convênios, ajustes e acordos administrativos - rec tesouro - exercício corrente</t>
  </si>
  <si>
    <t>0.2.29</t>
  </si>
  <si>
    <t>Outras transferências - recursos de outras fontes - exercício corrente</t>
  </si>
  <si>
    <t>0.2.25</t>
  </si>
  <si>
    <t>Convênio - Programa de Assistência Social - recursos de outras fontes - exercício corrente</t>
  </si>
  <si>
    <t>0.2.32</t>
  </si>
  <si>
    <t>Transferências da União - situação de emergência e calamidade</t>
  </si>
  <si>
    <t>0.1.32</t>
  </si>
  <si>
    <t>Transferências da União - sit de emergência e calamidade - rec do tesouro - exerc corrente</t>
  </si>
  <si>
    <t>0.1.35</t>
  </si>
  <si>
    <t>Acordos Administrativos, Ajustes e Convênios com Municípios - Recursos do Tesouro - Exercício Corrente</t>
  </si>
  <si>
    <t>0.2.35</t>
  </si>
  <si>
    <t>Acordos Administrativos, Ajustes e Convênios com Municípios</t>
  </si>
  <si>
    <t>0.2.61</t>
  </si>
  <si>
    <t>Receitas diversas - FUNDOSOCIAL - recursos de outras fontes - exercício corrente</t>
  </si>
  <si>
    <t>0.2.63</t>
  </si>
  <si>
    <t>Receitas diversas - Programa Pró-Emprego</t>
  </si>
  <si>
    <t>0.2.65</t>
  </si>
  <si>
    <t>Receitas diversas - recursos de outras fontes - manutenção do ensino superior</t>
  </si>
  <si>
    <t>44001</t>
  </si>
  <si>
    <t>0.2.66</t>
  </si>
  <si>
    <t>Receitas diversas - receita Agroindustrial - FDR</t>
  </si>
  <si>
    <t>0.1.31</t>
  </si>
  <si>
    <t>Recursos do FUNDEB</t>
  </si>
  <si>
    <t>48091</t>
  </si>
  <si>
    <t>52099</t>
  </si>
  <si>
    <t>0.2.34</t>
  </si>
  <si>
    <t>Acordos Administrativos, Ajustes e Convênios com Poderes</t>
  </si>
  <si>
    <t>0.1.01</t>
  </si>
  <si>
    <t>Recursos ordinários - diversos</t>
  </si>
  <si>
    <t>0.1.25</t>
  </si>
  <si>
    <t>Convênio - Programa de Assistência Social - recursos do tesouro - exercício corrente</t>
  </si>
  <si>
    <t>0.1.27</t>
  </si>
  <si>
    <t>Convênio - Saneamento Básico - recursos do tesouro - exercício corrente</t>
  </si>
  <si>
    <t>0.1.91</t>
  </si>
  <si>
    <t>Operações de crédito interna - recursos do tesouro - exercício corrente</t>
  </si>
  <si>
    <t>0.1.98</t>
  </si>
  <si>
    <t>Receita da alienação de bens - recursos do tesouro - exercício corrente</t>
  </si>
  <si>
    <t>0.2.24</t>
  </si>
  <si>
    <t>Convênio - Programas de Educação - recursos de outras fontes - exercício corrente</t>
  </si>
  <si>
    <t>0.2.26</t>
  </si>
  <si>
    <t>Convênio - Programa de Combate à Fome - recursos de outras fontes - exercício corrente</t>
  </si>
  <si>
    <t>0.2.27</t>
  </si>
  <si>
    <t>Convênio - Saneamento Básico - recursos de outras fontes - exercício corrente</t>
  </si>
  <si>
    <t>0.1.83</t>
  </si>
  <si>
    <t>Remuneração de disp bancária - conta única do Judiciário - rec tesouro - exerc corrente</t>
  </si>
  <si>
    <t>0.1.92</t>
  </si>
  <si>
    <t>Operações de crédito externa - recursos do tesouro - exercício corrente</t>
  </si>
  <si>
    <t>0.1.99</t>
  </si>
  <si>
    <t>Outras receitas não primárias - recursos do tesouro - exercício corrente</t>
  </si>
  <si>
    <t>0.2.59</t>
  </si>
  <si>
    <t>Outras contribuições - recursos de outras fontes - exercício corrente</t>
  </si>
  <si>
    <t>0.2.99</t>
  </si>
  <si>
    <t>Outras receitas não primárias - recursos de outras fontes - exercício corrente</t>
  </si>
  <si>
    <t>0.1.95</t>
  </si>
  <si>
    <t>Recursos de depósitos sob aviso à disposição da justiça</t>
  </si>
  <si>
    <t>0.1.93</t>
  </si>
  <si>
    <t>Recursos do tesouro - operações de crédito especiais - reembolso SWAP</t>
  </si>
  <si>
    <t>0.2.98</t>
  </si>
  <si>
    <t>Receita da alienação de bens - recursos de outras fontes - exercício corrente</t>
  </si>
  <si>
    <t>0.2.33</t>
  </si>
  <si>
    <t>Investimento na Rede de Serviços Públicos de Saúde</t>
  </si>
  <si>
    <t>27024</t>
  </si>
  <si>
    <t>26093</t>
  </si>
  <si>
    <t>Dávida Ativa de Custas Judiciais</t>
  </si>
  <si>
    <t>Multas e Juros da Dávida Ativa de Custas Judiciais</t>
  </si>
  <si>
    <t>Dávida Ativa de Custas Extrajudiciais</t>
  </si>
  <si>
    <t>Multas e Juros da Dávida Ativa de Custas Extrajudiciais</t>
  </si>
  <si>
    <t>Remuneração de Depásitos Bancários-Náo Vinc.-Judiciário-Selos Fisc. - FR 0285</t>
  </si>
  <si>
    <t>MAC - SAMU - Serviáos de Atendimento Mável de Urgáncia</t>
  </si>
  <si>
    <t>MAC - CEO - Centros de Especialidades Odontolágicas</t>
  </si>
  <si>
    <t>Outros Programas Financ. por Transferáncias Fundo a Fundo - MAC</t>
  </si>
  <si>
    <t>Vigiláncia Epidemiolágica e Ambiental em Saáde</t>
  </si>
  <si>
    <t>Vigiláncia Sanitária</t>
  </si>
  <si>
    <t>Componente Básico da Assistáncia Farmacáutica</t>
  </si>
  <si>
    <t>Componente Estratágico da Assistáncia Farmacáutica</t>
  </si>
  <si>
    <t>GESTAO SUS - Qualifica da Gestáo do SUS</t>
  </si>
  <si>
    <t>GESTAO SUS - Implantação de Aááes e Serviáos de Saáde</t>
  </si>
  <si>
    <t>Transferáncias de Recursos do Fundo Nacional de Assistáncia Social - FNAS</t>
  </si>
  <si>
    <t>Out. Transf. Instituiááes Privadas - Convánios, Ajustes e Acordos - FR 0228</t>
  </si>
  <si>
    <t>Transferáncias de Instituiááes Privadas -Outros Fundos FR 0269</t>
  </si>
  <si>
    <t>Dávida Ativa de Outras Receitas - FR 0100</t>
  </si>
  <si>
    <t>Transferáncias de Convánios, Ajustes e Acordos do Exterior -  Adm.Direta P. Executivo</t>
  </si>
  <si>
    <t>Contribuiááes para  Regimes Práprios de Previdáncia e Sistema de Proteção Social</t>
  </si>
  <si>
    <t>DREM 2022</t>
  </si>
  <si>
    <t>FR 2022</t>
  </si>
  <si>
    <t>FR 2023</t>
  </si>
  <si>
    <t>UG/Gestão</t>
  </si>
  <si>
    <t>160084/16084 Fundo de Melhoria da Polícia Civil - Fundo de Melhoria da Polícia Civil</t>
  </si>
  <si>
    <t>1910.09.1.1.02 Multas e Juros Previstos em Contrato -Poderes e Adm. Indireta</t>
  </si>
  <si>
    <t>1921.01.1.1.02 Indenizações por Danos ao Patrimônio Público - Poderes e Adm. Indireta</t>
  </si>
  <si>
    <t>1921.99.1.1.99 Outras Indenizações FR 0269 - Poderes e Adm. Indireta</t>
  </si>
  <si>
    <t>160085/16085 Fundo de Melhoria do Corpo de Bombeiros Militar - Fundo de Melhoria do Corpo de Bombeiros Militar</t>
  </si>
  <si>
    <t>1910.01.1.1.04 Multas por Auto de Infração - Poderes e Adm. Indireta</t>
  </si>
  <si>
    <t>1910.01.1.3.99 Dívida Ativa Outras Multas Previstas em Legislação Específica - Poderes e  Adm. Indireta</t>
  </si>
  <si>
    <t>1910.01.1.4.99 Multas e Juros da Dív.Ativa de Outras Multas Previstas em Legislação Específica - Ad.Ind</t>
  </si>
  <si>
    <t>1921.03.1.1.02 Receita de Prêmios de Seguros - Poderes e Adm. Indireta</t>
  </si>
  <si>
    <t>1990.99.1.3.99 Dívida Ativa de Outras Receitas - Poderes e Adm. Indireta</t>
  </si>
  <si>
    <t>1990.99.1.4.99 Multas e Juros da Dívida Ativa de Outras Receitas - Poderes e Adm. Indireta</t>
  </si>
  <si>
    <t>160091/16091 Fundo para Melhoria da Segurança Pública - Fundo para Melhoria da Segurança Pública</t>
  </si>
  <si>
    <t>1610.02.1.1.02 Serviços de Inscrição em Concursos Públicos - Poderes e Adm. Indireta</t>
  </si>
  <si>
    <t>1910.01.1.1.01 Multas por Infração à Legislação de Trânsito - Poderes e Adm. Indireta</t>
  </si>
  <si>
    <t>1930.02.1.1.01 Alienação de Bens e Mercadorias Apreendidos - Adm. Indireta P. Executivo</t>
  </si>
  <si>
    <t>160097/16097 Fundo de Melhoria da Polícia Militar - Fundo de Melhoria da Polícia Militar</t>
  </si>
  <si>
    <t>1121.04.1.1.01 Taxa de Fiscalização Ambiental</t>
  </si>
  <si>
    <t>1910.01.1.1.99 Outras Multas Previstas em Legislação Específica - Poderes e Adm. Indireta</t>
  </si>
  <si>
    <t>1910.06.1.1.01 Multas por Danos ao Meio Ambiente</t>
  </si>
  <si>
    <t>230022/00001 Fundação  Catarinense de Cultura - Gestão Geral</t>
  </si>
  <si>
    <t>1610.01.1.1.07 Serviços Recreativos e Culturais</t>
  </si>
  <si>
    <t>1610.01.1.1.99 Outros Serviços Administrativos e Comerciais - Poderes e Adm. Indireta</t>
  </si>
  <si>
    <t>1310.01.1.1.05 Aluguéis de Lanchonetes, Bares e Restaurantes</t>
  </si>
  <si>
    <t>1310.02.1.1.02 Concessão de Direito de Uso de Área Pública - Poderes e Adm. Indireta</t>
  </si>
  <si>
    <t>1910.01.1.1.05 Multas - Medidas Compensatórias - Termos de Ajuste de Conduta</t>
  </si>
  <si>
    <t>230023/00001 Santa Catarina Turismo S.A. - Gestão Geral</t>
  </si>
  <si>
    <t>1310.01.1.1.99 Outras Receitas de Aluguéis e Arrendamentos</t>
  </si>
  <si>
    <t>230093/23093 Fundo Estadual de Incentivo à Cultura - Fundo Estadual de Incentivo à Cultura</t>
  </si>
  <si>
    <t>230094/23094 Fundo Estadual de Incentivo ao Turismo - Fundo Estadual de Incentivo ao Turismo</t>
  </si>
  <si>
    <t>230095/23095 Fundo Estadual de Incentivo ao Esporte - Fundo Estadual de Incentivo ao Esporte</t>
  </si>
  <si>
    <t>260022/00001 Companhia de Habitação do Estado de Santa Catarina S.A. - Gestão Geral</t>
  </si>
  <si>
    <t>1121.01.1.1.09 Taxa de Fiscalização do Transporte Intermunicipal de Passageiros</t>
  </si>
  <si>
    <t>1610.03.1.1.99 Outros Serviços de Registro, Certificação e Fiscalização</t>
  </si>
  <si>
    <t>1630.02.1.1.61 Coparticipação SC Saúde UNIMED</t>
  </si>
  <si>
    <t>1322.00.1.1.02 Dividendos - Poderes e Administração Indireta</t>
  </si>
  <si>
    <t>1321.00.1.1.51 Remuneração de Depósitos Bancários Rec. Não Vinc. - Adm. Indireta Poder Executivo</t>
  </si>
  <si>
    <t>270021/00001 Instituto do Meio Ambiente do Estado de Santa Catarina - IMA - Gestão Geral</t>
  </si>
  <si>
    <t>1121.01.1.1.15 Taxa de Licença para Avifauna</t>
  </si>
  <si>
    <t>1122.01.1.1.09 Taxa de Serviço de Inspeção e Licenciamento Ambiental</t>
  </si>
  <si>
    <t>1122.01.1.1.10 Taxa de Serviço de Inspeção da  Exploração da Vegetação</t>
  </si>
  <si>
    <t>1122.01.1.1.11 Taxa de Serviço de Inspeção e Expedição de Certidões Ambientais</t>
  </si>
  <si>
    <t>1610.01.1.1.16 Serviços Visitação ou Utilização em Unidades de Conservação Estaduais</t>
  </si>
  <si>
    <t>1990.99.1.1.99 Outras Receitas -Poderes e Adm. Indireta</t>
  </si>
  <si>
    <t>270023/00001 Junta Comercial do Estado de Santa Catarina - Gestão Geral</t>
  </si>
  <si>
    <t>1610.03.1.1.01 Serviços de Registro do Comércio</t>
  </si>
  <si>
    <t>270024/00001 Fundação de Amparo à Pesquisa e Inovação do Estado de Santa Catarina - Gestão Geral</t>
  </si>
  <si>
    <t>1748.10.1.1.09 Transferências de Instituições Privadas - para FAPESC - FR 0269</t>
  </si>
  <si>
    <t>270029/00001 Agência de Regulação de Serviços Públicos de Santa Catarina - Aresc - Gestão Geral</t>
  </si>
  <si>
    <t>1121.01.1.1.02 Taxa de Regulação e Fiscalização sobre Serviços de Gás Canalizado</t>
  </si>
  <si>
    <t>1121.01.1.1.11 Taxa de Regulação e Fiscalização sobre Serviços de Saneamento Básico</t>
  </si>
  <si>
    <t>270091/27091 Fundo Especial de Proteção ao Meio Ambiente - Fundo Especial de Proteção ao Meio Ambiente</t>
  </si>
  <si>
    <t>270092/27092 Fundo Estadual de Recursos Hídricos - Fundo Estadual de Recursos Hídricos</t>
  </si>
  <si>
    <t>1610.03.1.1.02 Serviços de Expedição de Certificados</t>
  </si>
  <si>
    <t>270095/27095 Fundo Catarinense de Mudanças Climáticas - Fundo Catarinense de Mudanças Climáticas</t>
  </si>
  <si>
    <t>410011/00001 Agência de Desenvolvimento do Turismo de Santa Catarina - Gestão Geral</t>
  </si>
  <si>
    <t>440091/44091 Fundo de Terras do Estado de Santa Catarina - Fundo de Terras do Estado de Santa Catarina</t>
  </si>
  <si>
    <t>440093/44093 Fundo Estadual de Desenvolvimento Rural - Fundo Estadual de Desenvolvimento Rural</t>
  </si>
  <si>
    <t>440094/44094 Fundo Estadual de Sanidade Animal - Fundo Estadual de Sanidade Animal</t>
  </si>
  <si>
    <t>1121.01.1.1.01 Taxa de Fiscalização de Vigilância Sanitária - Animal</t>
  </si>
  <si>
    <t>1121.01.1.2.01 Multas e Juros da Taxa de Fiscalização de Vigilância Sanitária Animal</t>
  </si>
  <si>
    <t>1910.01.1.1.06 Multas por Infração a Legislação da Vigilância Sanitária</t>
  </si>
  <si>
    <t>470091/47091 Fundo de Materiais, Publicações e Impressos Oficiais - Fundo de Materiais, Publicação e Impressos Oficiais</t>
  </si>
  <si>
    <t>1610.01.1.1.01 Venda de Livros, Revistas, Publicações e Impressos</t>
  </si>
  <si>
    <t>1610.01.1.2.01 Multas e Juros da Venda de Livros, Revistas, Publicações e Impressos</t>
  </si>
  <si>
    <t>7610.01.1.1.01 Venda de Livros, Revistas, Publicações e Impressos</t>
  </si>
  <si>
    <t>1310.01.2.1.01 Taxa de Ocupação de Imóveis</t>
  </si>
  <si>
    <t>470093/47093 Fundo Patrimonial - Fundo Patrimonial</t>
  </si>
  <si>
    <t>1310.01.1.1.02 Aluguéis de Salas</t>
  </si>
  <si>
    <t>1310.01.1.1.04 Aluguéis de Teatros</t>
  </si>
  <si>
    <t>520030/00001 Fundação Escola de Governo - ENA - Gestão Geral</t>
  </si>
  <si>
    <t>1610.01.1.1.05 Serviços Educacionais</t>
  </si>
  <si>
    <t>7610.01.1.1.05 Serviços Educacionais</t>
  </si>
  <si>
    <t>520093/52093 Fundo Pró-Emprego - Fundo Pró-Emprego</t>
  </si>
  <si>
    <t>1748.10.1.1.04 Transferências de Instituições Privadas - Programa Pró-Emprego Estadual - FR 0263</t>
  </si>
  <si>
    <t>520099/00001 Diretoria do Tesouro Estadual (Setorial Financeira) - Gestão Geral</t>
  </si>
  <si>
    <t>1121.01.1.1.05 Atos da Secretaria de Estado da Seg. Pública e Defesa do Cidadão</t>
  </si>
  <si>
    <t>1121.01.1.1.07 Atos da Polícia Militar</t>
  </si>
  <si>
    <t>1121.01.1.1.10 Taxa de Prevenção Contra Sinistro</t>
  </si>
  <si>
    <t>1122.01.1.1.02 Taxa de Segurança Contra Incêndio</t>
  </si>
  <si>
    <t>1122.01.1.1.03 Taxa de Segurança Ostensiva Contra Delitos</t>
  </si>
  <si>
    <t>1122.01.1.1.04 Taxa de Segurança Preventiva</t>
  </si>
  <si>
    <t>1122.01.1.1.06 Taxa de Registro Contrato Veículo</t>
  </si>
  <si>
    <t>1923.99.1.1.71 Outros Ressarcimentos - FR 0111</t>
  </si>
  <si>
    <t>1718.02.1.1.01 Cota-parte da Compensação Financeira de Recursos Hídricos</t>
  </si>
  <si>
    <t>1718.02.2.1.01 Cota-parte da Compensação Financeira de Recursos Minerais - CFEM</t>
  </si>
  <si>
    <t>1718.02.6.1.01 Cota-Parte do Fundo Especial do Petróleo - FEP</t>
  </si>
  <si>
    <t>1610.02.1.1.01 Serviços de Inscrição em Concursos Públicos - Adm. Direta - Poder Executivo</t>
  </si>
  <si>
    <t>1122.02.1.3.01 Dívida Ativa de Custas Judiciais</t>
  </si>
  <si>
    <t>1122.02.1.3.02 Dívida Ativa de Custas Extrajudiciais</t>
  </si>
  <si>
    <t>1610.03.1.1.06 Defesa Sanitária Animal</t>
  </si>
  <si>
    <t>530001/00001 Secretaria de Estado da Infraestrutura e Mobilidade - Gestão Geral</t>
  </si>
  <si>
    <t>1910.01.1.1.08 Multas por Infração à Legislação de Trânsito - Adm. Direta P. Executivo</t>
  </si>
  <si>
    <t>530023/00001 Departamento de Transportes e Terminais - Gestão Geral</t>
  </si>
  <si>
    <t>1122.01.1.1.08 Atos do Departamento de Transportes e Terminais - DETER</t>
  </si>
  <si>
    <t>1620.02.1.1.01 Serviços de Terminais Rodoviários - Adm. Indireta P. Executivo</t>
  </si>
  <si>
    <t>1310.01.1.1.06 Aluguéis do Terminal Rodoviário Rita Maria - Adm. Indireta Poder Executivo</t>
  </si>
  <si>
    <t>1910.01.1.1.02 Multas por Infração a Legislação de Operação do Transporte Rodoviário-Adm.Indireta P.Ex.</t>
  </si>
  <si>
    <t>530025/00001 Departamento Estadual de Infraestrutura - Gestão Geral</t>
  </si>
  <si>
    <t>1121.01.1.1.08 Atos do Departamento de Infra-Estrutura - DEINFRA</t>
  </si>
  <si>
    <t>1910.01.1.3.01 Dívida Ativa de Multas por Infração à Legislação de Trânsito -Adm.Indireta P. Executivo</t>
  </si>
  <si>
    <t>540096/54096 Fundo Penitenciário do Estado de Santa Catarina - Fundo Penitenciário do Estado de Santa Catarina</t>
  </si>
  <si>
    <t>1910.08.1.1.02 Multas Compensatórias por Sentenças Judiciais</t>
  </si>
  <si>
    <t>Receita</t>
  </si>
  <si>
    <t>ReceitaCompleta</t>
  </si>
  <si>
    <t>SIM</t>
  </si>
  <si>
    <t>Transferáncias de Recursos do Bloco de Manutenção das Aááes e Serviáos Públicos de Saáde á</t>
  </si>
  <si>
    <t>Cessão Onerosa do Bônus de Assinatura do Pré-Sal - Lei nº 12.276/2010 e Lei nº 13.885/19</t>
  </si>
  <si>
    <t>Transferências de Convênios da União Destinadas a Programas de Educação - Adm. Indireta</t>
  </si>
  <si>
    <t>Recursos não vinculados de Impostos - Receita Líquida Disponível - RLD - Fonte Tesouro - (EC)</t>
  </si>
  <si>
    <t>Outros Recursos não Vinculados - Recursos Ordinários - Diversos - Fonte Tesouro - (EC)</t>
  </si>
  <si>
    <t>Recursos de Emolumentos e Taxas Judiciais - Selos de Fiscalização de Atos Notariais e Registrais - Outras Fontes - Exercício Corrente</t>
  </si>
  <si>
    <t>Recursos de Taxas, Contribuições e Preços Públicos - Taxas da Segurança Pública e Defesa do Cidadão - Recurso Tesouro - (EC)</t>
  </si>
  <si>
    <t>Outros Recursos Vinculados à Saúde - Outras Taxas vinculadas - Atos da Saúde Pública - Recurso Tesouro - (EC)</t>
  </si>
  <si>
    <t>Recursos de Taxas, Contribuições e Preços Públicos - Outras Taxas - Fonte Tesouro - (EC)</t>
  </si>
  <si>
    <t>Atos de Transportes e Terminais - SIE</t>
  </si>
  <si>
    <t>Multas e Juros dos Atos de Transportes e Terminais - SIE</t>
  </si>
  <si>
    <t>Atos de Infra-Estrutura - SIE</t>
  </si>
  <si>
    <t>Multas e Juros dos Atos de Infra-Estrutura - SIE</t>
  </si>
  <si>
    <t>Recursos de Emolumentos e Taxas Judiciais - Outras Taxas Vinculadas - Outras Fontes - (EC)</t>
  </si>
  <si>
    <t>Recursos de Taxas, Contribuições e Preços Públicos - Outras Taxas - Outras Fontes - (EC)</t>
  </si>
  <si>
    <t>Outros Recursos não Vinculados - Recursos de Serviços - Recursos de Outras Fontes - (EC)</t>
  </si>
  <si>
    <t>Outros Recursos não Vinculados - Recursos de Serviços - Fonte Tesouro - (EC)</t>
  </si>
  <si>
    <t>Outros Recursos não Vinculados - Recursos Patrimoniais - Outras Fontes - (EC)</t>
  </si>
  <si>
    <t>Outras vinculações legais - Recursos Patrimoniais - Fonte Tesouro - (EC)</t>
  </si>
  <si>
    <t>Outros Recursos Vinculados - Recursos Patrimoniais - Fonte Tesouro - Exercício Corrente</t>
  </si>
  <si>
    <t>Outros Recursos não Vinculados - Remuneração de Disp. Bancária Executivo - Recurso Tesouro - (EC)</t>
  </si>
  <si>
    <t>Outros Recursos não Vinculados - Remuneração de Disp. Bancária Executivo - Outras Fontes - (EC)</t>
  </si>
  <si>
    <t>Outros Recursos não Vinculados - Outras Receitas Não-Primárias - Recursos do Tesouro - (EC)</t>
  </si>
  <si>
    <t>Outros Recursos não Vinculados - Outras Receitas Não-Primárias - (EC)</t>
  </si>
  <si>
    <t>Outros Recursos não Vinculados - Receitas Diversas - FUNDOSOCIAL (EC)</t>
  </si>
  <si>
    <t>Outras Vinculadas Legais - Outros Recursos - Outras Fontes - (EC)</t>
  </si>
  <si>
    <t>Outras Vinculadas Legais - Outros Recursos - Fonte Tesouro - (EC)</t>
  </si>
  <si>
    <t>Recursos Vinculados ao Trânsito - Outros Recursos - Fonte Tesouro - (EC)</t>
  </si>
  <si>
    <t>Recursos Vinculados ao Trânsito - Outros Recursos - Outras Fontes - (EC)</t>
  </si>
  <si>
    <t>Outros Recursos Vinculados - Outros Recursos - Fonte Tesouro - (EC)</t>
  </si>
  <si>
    <t>Outros Recursos não Vinculados - Outros Recursos Primários - Recursos do Tesouro - (EC)</t>
  </si>
  <si>
    <t>Outros Recursos Vinculados - Outros Recursos - Outras Fontes - (EC)</t>
  </si>
  <si>
    <t>Outros Recursos não Vinculados - Outros Recursos Primários - Outras Fontes - (EC)</t>
  </si>
  <si>
    <t>Recursos vinculados ao Sistema de Proteção Social dos Militares (SPSM) - (EC)</t>
  </si>
  <si>
    <t>Transferências do FUNDEB - Remuneração Disp. Bancária FUNDEB - Fonte Tesouro - (EC)</t>
  </si>
  <si>
    <t>Outros Recursos Vinculados à Saúde - Remuneração de Disp. Bancária - Outras Fontes - (EC)</t>
  </si>
  <si>
    <t>Outras Transferências FNDE - Rendimento de Disp. Bancária - (EC)</t>
  </si>
  <si>
    <t>Transferência do Salário-Educação - Remuneração Disp. Bancária Salário Educação - Fonte Tesouro - (EC)</t>
  </si>
  <si>
    <t>Recursos da Contr. de Interv. no Domínio Econômico - CIDE - Remuneração de Disp. Bancária - Recurso Tesouro - (EC)</t>
  </si>
  <si>
    <t>Outros Recursos não Vinculados - Remuneração de Disp. Bancária Legislativo - Outras Fontes - (EC)</t>
  </si>
  <si>
    <t>Recursos de Emolumentos e Taxas Judiciais - Remuneração de Disp. Bancária - Judiciário - Selo de FIscalização - Outras Fontes - (EC)</t>
  </si>
  <si>
    <t>Outros Recursos não Vinculados - Remuneração de Disp. Bancária - Fundo TJ - Outras Fontes - (EC)</t>
  </si>
  <si>
    <t>Outros Recursos Vinculados - Remuneração de Disp. Bancária - Recursos Vinculados - (EC)</t>
  </si>
  <si>
    <t>Recursos vinculados ao RPPS - Taxa de Administração - Remuneração Disp. Bancária - (EC)</t>
  </si>
  <si>
    <t>Outros Recursos Vinculados - Remuneração de Disp. Bancária - Executivo - Recurso Tesouro - - (EC)</t>
  </si>
  <si>
    <t>Tipo</t>
  </si>
  <si>
    <t>Nome Nova Fonte Recurso</t>
  </si>
  <si>
    <t>Últ. Dígito NR</t>
  </si>
  <si>
    <t>Transferências de Convênios da União Destinadas a Programas de Educação – Adm. Indireta</t>
  </si>
  <si>
    <t>Transferências do Governo Federal referentes a Conv. e outros Repasses vinculados à Educação - Outras Fontes - (EC)</t>
  </si>
  <si>
    <t>Transferências do Governo Federal referentes a Conv. e outros Repasses vinculados à Educação - Fonte Tesouro - (EC)</t>
  </si>
  <si>
    <t>Remuneração de Depósitos Banc Rec. Vinc. - Outras Transferências do FNDE - Adm. Direta</t>
  </si>
  <si>
    <t>Remuneração de Depósitos Banc Rec. Vinc. - Assistência Social - Adm. Direta</t>
  </si>
  <si>
    <t>Remuneração de Depósitos Banc Rec. Vinc. - Assistência Social - Adm. Indireta</t>
  </si>
  <si>
    <t>Remuneração de Dep. Banc Rec. Vinc.- Outras Vinculações de Transferências - Adm. Direta</t>
  </si>
  <si>
    <t>Remuneração de Dep. Banc Rec. Vinc. Outras Vinculações de Transferências - Adm. Indireta</t>
  </si>
  <si>
    <t>Remuneração de Dep. Banc Rec. Vinc. - Judiciário Depósito Precatórios</t>
  </si>
  <si>
    <t>Remuneração de Dep. Banc Rec. Vinc. - Operação de Crédito</t>
  </si>
  <si>
    <t>Remuneração de Dep. Banc Rec. Vinc. - Outras Vinculações Legais - Adm. Direta</t>
  </si>
  <si>
    <t>Remuneração de Dep. Banc Rec. Vinc. - Outras Vinculações Legais - Adm. Indireta</t>
  </si>
  <si>
    <t>Outros Recursos Vinculados à Educação - Remuneração de Disp. Bancária - Fonte Tesouro -(EC)</t>
  </si>
  <si>
    <t>Outros Recursos Vinculados à Assistência Social - Remuneração disp. Bancária - (EC)</t>
  </si>
  <si>
    <t>Recursos de Operações de Crédito - Remuneração de Disp. Bancária - Fonte Tesouro - (EC)</t>
  </si>
  <si>
    <t xml:space="preserve">Outras vinculações legais - Remuneração de Disp. Bancária - Fonte Tesouro - (EC) </t>
  </si>
  <si>
    <t>Outras vinculações de transferências - Remuneração de Disp. Bancária - Fonte Tesouro - (EC)</t>
  </si>
  <si>
    <t>Outras vinculações de transferências - Remuneração de Disp. Bancária - Outras Fontes - (EC)</t>
  </si>
  <si>
    <t xml:space="preserve">Outras vinculações legais - Remuneração de Disp. Bancária - Outras Fontes - (EC) </t>
  </si>
  <si>
    <t>Outros Recursos não Vinculados - Remuneração de Disp. Bancária MP - Outras Fontes - (EC)</t>
  </si>
  <si>
    <t>Outras vinculações legais - Remuneração de Disp. Bancária Judiciário - (EC)</t>
  </si>
  <si>
    <t>Outros Recursos não Vinculados - Remuneração de Disp. Bancária Conta Única Judiciário - Outras Fontes - (EC)</t>
  </si>
  <si>
    <t>Recuperação de Despesas de Exerc. Anteriores - FR 0.2.83</t>
  </si>
  <si>
    <t>Dívida Ativa de Atos do Departamento de Transportes e Terminais - SIE</t>
  </si>
  <si>
    <t>Multas e Juros da Dívida Ativa de Atos do Depart.de Transp. e Terminais - SIE</t>
  </si>
  <si>
    <t>Transferência do Salário-Educação - Fonte Tesouro - (EC)</t>
  </si>
  <si>
    <t>Recursos da Contribuição de Intervenção no Domínio Econômico - CIDE - Cota Parte - Recurso Tesouro - (EC)</t>
  </si>
  <si>
    <t>Transferência da União referente à Compensação Financeira de Recursos Hídricos - Recurso Tesouro - (EC)</t>
  </si>
  <si>
    <t>Transferências FNDE - Programa Dinheiro Direto na Escola (PDDE) - Fonte Tesouro - (EC)</t>
  </si>
  <si>
    <t>Transferências FNDE - Programa Nacional de Alimentação Escolar (PNAE) - Fonte Tesouro - (EC)</t>
  </si>
  <si>
    <t>Transferências FNDE- Programa Nacional de Apoio ao Transporte Escolar (PNATE) - Fonte Tesouro - (EC)</t>
  </si>
  <si>
    <t>Outras Transferências FNDE - Demais Transferências - Fonte Tesouro (EC)</t>
  </si>
  <si>
    <t>Outras Transferências FNDE - Demais Transferências - Outras Fontes (EC)</t>
  </si>
  <si>
    <t>Transferências de Convênios da União para o Sistema Único de Saúde - SUS - Custeio</t>
  </si>
  <si>
    <t>Transferências de Convênios da União para o Sistema Único de Saúde - SUS - Investimento</t>
  </si>
  <si>
    <t>Transferências Fundo a Fundo de Recursos do SUS prov. do Governo Federal - Convênio Manutenção - Outras Fontes - (EC)</t>
  </si>
  <si>
    <t>Transferências Fundo a Fundo de Recursos do SUS - Convênio Investimento - Outras Fontes - (EC)</t>
  </si>
  <si>
    <t>Transf. do Gov. Federal ref. a Conv. e Instrumentos Congêneres vinc. à Saúde - Manutenção - Outras Fontes (EC)</t>
  </si>
  <si>
    <t>Transf. do Gov.Federal ref. a Conv. e Instrumentos Congêneres vinc. à Saúde - Investimento - Outras Fontes (EC)</t>
  </si>
  <si>
    <t>Outras Transf. de Conv. ou Repasses da União - Outros Convênios, Ajustes e Acordos Administrativos - Outras Fontes - (EC)</t>
  </si>
  <si>
    <t>Outras Transf. de Conv. ou Cont. de Repasses de outras Entidades - Convênios - Outras Fonte - (EC)</t>
  </si>
  <si>
    <t>Transferências Fundo a Fundo de Recursos do Fundo Penitenciário - FUNPEN - Outras Fontes - (EC)</t>
  </si>
  <si>
    <t>Transferências Fundo a Fundo de Recursos do Fundo de Segurança Pública - FSP - Outras Fontes - (EC)</t>
  </si>
  <si>
    <t>Transferências de Recursos do Fundo Nacional de Assistência Social - FNAS - Outras Fontes - (EC)</t>
  </si>
  <si>
    <t>Outras vinculações de transferências - Outras Recursos - Fonte Tesouro - (EC)</t>
  </si>
  <si>
    <t>Outras Transf. de Conv. ou Repasses da União - Outros Convênios, Ajustes e Acordos Administrativos - Recursos Tesouro - (EC)</t>
  </si>
  <si>
    <t>Outras Transf. de Conv. ou Cont. de Repasses de outras Entidades - Convênios - Fonte Tesouro - (EC)</t>
  </si>
  <si>
    <t>Transf. da União referente à Comp. Financeira de Recursos Minerais - CFEM - Recurso Tesouro - (EC)</t>
  </si>
  <si>
    <t>Cessão Onerosa do Bônus de Assinatura do Pré-Sal - Lei nº 12.276/2010 e Lei nº 13.885/2019</t>
  </si>
  <si>
    <t>Transf. da União Referentes à Comp.Financeiras pela Exploração de Recursos Naturais - Outras Transferências - Fonte Tesouro - (EC)</t>
  </si>
  <si>
    <t>Transferências da União - Inciso I do art. 5º da Lei Complementar 173/2020 - Recurso Tesouro - (EC)</t>
  </si>
  <si>
    <t>Transferência Especial da União - Outras Transferências - Fonte Recurso - (EC)</t>
  </si>
  <si>
    <t>Outros Recursos não Vinculados - Outras Transferências - Fonte Tesouro - (EC)</t>
  </si>
  <si>
    <t>Outros Recursos não Vinculados - Outros Recursos de Transferências - Fonte Tesouro - (EC)</t>
  </si>
  <si>
    <t>Outras vinculações de transferências - Outras Transferências - Recurso Tesouro - (EC)</t>
  </si>
  <si>
    <t>Transferência Especial da União - Outras Transferências - Outros Recursos - (EC)</t>
  </si>
  <si>
    <t>Outros Recursos não Vinculados - Outros Recursos de Transferências - Outras Fontes - (EC)</t>
  </si>
  <si>
    <t>Outras vinculações de transferências - Outras Transferências - Outras Fontes - (EC)</t>
  </si>
  <si>
    <t>Transferências Fundo a Fundo de Recursos do SUS - COVID 19 - Manutenção - Outras Fontes - (EC)</t>
  </si>
  <si>
    <t>Transferências Fundo a Fundo de Recursos do SUS - COVID 19 - Capital - Outras Fontes - (EC)</t>
  </si>
  <si>
    <t>Outra</t>
  </si>
  <si>
    <t>Não possui receita para 2023</t>
  </si>
  <si>
    <t>Inativa</t>
  </si>
  <si>
    <t>Transferências do FUNDEB - Fonte Tesouro - (EC)</t>
  </si>
  <si>
    <t>Outras Transf. de Conv. ou Repasses da União - Situação de Emergêngia e de Calamidade Pública - Recurso Tesouro - (EC)</t>
  </si>
  <si>
    <t>Outras Transf. de Conv. ou Repasses dos Municípios - Acordos Administrativos, Ajustes e Convênios com Municípios - Outras Fontes - (EC)</t>
  </si>
  <si>
    <t>Outras Transf. de Conv. ou Repasses dos Municípios - Acordos Administrativos, Ajustes e Convênios com Municípios - Fonte Tesouro - (EC)</t>
  </si>
  <si>
    <t>Recursos de Operações de Crédito - Operações de Crédito Interna - (EC)</t>
  </si>
  <si>
    <t>Recursos de Operações de Crédito - Operações de Crédito Externa - (EC)</t>
  </si>
  <si>
    <t>Não será utilizado em 2023</t>
  </si>
  <si>
    <t>Recursos de Alienação de Bens/Ativos - Administração Direta - Receita da Alienação de Bens - (EC)</t>
  </si>
  <si>
    <t>Recursos de Alienação de Bens/Ativos - Administração Indireta - Receita da Alienação de Bens - (EC)</t>
  </si>
  <si>
    <t>Recursos de Emolumentos e Taxas Judiciais - Selos de Fiscalização de Atos Notariais e Registrais - Outras Fontes - (EC)</t>
  </si>
  <si>
    <t>Outras Transf. de Conv. ou Repasses da União - Situação de Emergêngia e de Calamidade Pública - Outras Fontes - (EC)</t>
  </si>
  <si>
    <t>Outras vinculações de transferências - Acordos Administrativos, Ajustes e Convênios com Poderes - Outras Fontes - (EC)</t>
  </si>
  <si>
    <t>Outros Recursos Vinculados à Educação - Receitas Diversas - Manut. Ensino Superior - Outras Fontes - (EC)</t>
  </si>
  <si>
    <t>Recursos Vinculados a Fundos - Receitas diversas - Receita Agroindustrial - FDR - (EC)</t>
  </si>
  <si>
    <t>Recursos vinculados ao RPPS - Fundo em Capitalização (Plano Previdenciário) - Remun. Disp. Bancária - Fundos IPREV - (EC)</t>
  </si>
  <si>
    <t>FONTES 2023</t>
  </si>
  <si>
    <t>Faltou informar na receita sobre a arrecadação de Adm Direta ou Indireta</t>
  </si>
  <si>
    <t>Outras vinculações de transferências - Outras Transferências - Fonte Tesouro - (EC)</t>
  </si>
  <si>
    <t>Recursos vinculados ao RPPS - Fundo em Capitalização (Plano Previdenciário) - Contribuição Previdenciária - (EC)</t>
  </si>
  <si>
    <t>Outros Recursos não Vinculados - Outras Receitas Diversas - Recursos do Tesouro - (EC)</t>
  </si>
  <si>
    <t>Transferências de Municípios referentes a Conv. e outros Repasses vinc. à Educação - Outras Fontes - (EC)</t>
  </si>
  <si>
    <t>Outras vinculações de transferências - Outras Recursos - Recurso Tesouro - (EC)</t>
  </si>
  <si>
    <t>Recursos Vinculados ao Trânsito - Acordos Administrativos, Ajustes e Convênios com Municípios - Outras Fontes - (EC)</t>
  </si>
  <si>
    <t>Recursos de depósitos judiciais - Lides das quais o ente não faz parte - Recursos de Depósitos sob aviso à disposição da Justiça - (EC)</t>
  </si>
  <si>
    <t>Transferências de Convênios dos Municípios – Convênios de Trânsito</t>
  </si>
  <si>
    <t>Transf. de Convênios dos Municípios destinadas a Programas de Educação – Adm. Direta</t>
  </si>
  <si>
    <t>Transf. de Convênios dos Municípios destinadas a Programas de Educação – Adm. Indireta</t>
  </si>
  <si>
    <t>Outros Recursos não Vinculados - Recursos Patrimoniais - Fonte Tesouro - (EC)</t>
  </si>
  <si>
    <t>Outras Receitas de Capital - Principal</t>
  </si>
  <si>
    <t>Depósitos sob Aviso à Disposição da Justiça</t>
  </si>
  <si>
    <t>Depósitos de Terceiros - EC nº 94/2016</t>
  </si>
  <si>
    <t xml:space="preserve">Recursos de Depósitos Judiciais - Lides das quais o Ente faz parte - Recursos de depósitos sob aviso à disposição da justiça - (EC) </t>
  </si>
  <si>
    <t>Recursos vinculados ao Fundo de Combate e Erradicação da Pobreza - Outros Recursos - Outras Fontes (EC)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</si>
</sst>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9"/>
      <color theme="1"/>
      <name val="Segoe UI"/>
      <family val="2"/>
    </font>
    <font>
      <b/>
      <sz val="14"/>
      <color theme="1"/>
      <name val="Segoe UI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9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Border="1" applyAlignment="1">
      <alignment vertical="top" readingOrder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readingOrder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/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left" vertical="top" readingOrder="1"/>
    </xf>
    <xf numFmtId="0" fontId="6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readingOrder="1"/>
    </xf>
    <xf numFmtId="0" fontId="6" fillId="0" borderId="0" xfId="0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0" fontId="4" fillId="0" borderId="0" xfId="0" applyFont="1" applyFill="1" applyBorder="1" applyAlignment="1">
      <alignment horizontal="left" vertical="top" readingOrder="1"/>
    </xf>
    <xf numFmtId="0" fontId="6" fillId="0" borderId="0" xfId="0" applyFont="1" applyBorder="1" applyAlignment="1">
      <alignment vertical="top" readingOrder="1"/>
    </xf>
    <xf numFmtId="0" fontId="6" fillId="0" borderId="0" xfId="0" applyFont="1" applyBorder="1" applyAlignment="1">
      <alignment horizontal="center" vertical="top"/>
    </xf>
    <xf numFmtId="4" fontId="6" fillId="0" borderId="0" xfId="0" applyNumberFormat="1" applyFont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vertical="top" readingOrder="1"/>
    </xf>
    <xf numFmtId="0" fontId="8" fillId="0" borderId="2" xfId="0" applyFont="1" applyBorder="1" applyAlignment="1">
      <alignment vertical="top"/>
    </xf>
    <xf numFmtId="4" fontId="8" fillId="0" borderId="2" xfId="0" applyNumberFormat="1" applyFont="1" applyBorder="1" applyAlignment="1">
      <alignment vertical="top"/>
    </xf>
    <xf numFmtId="0" fontId="8" fillId="0" borderId="2" xfId="0" applyNumberFormat="1" applyFont="1" applyBorder="1" applyAlignment="1">
      <alignment horizontal="left" vertical="top"/>
    </xf>
    <xf numFmtId="3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3" fontId="7" fillId="5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0" fontId="0" fillId="5" borderId="0" xfId="0" applyFill="1" applyAlignment="1">
      <alignment horizontal="center"/>
    </xf>
    <xf numFmtId="3" fontId="7" fillId="5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7" fillId="6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4" formatCode="#,##0.0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alignment horizontal="general" vertical="top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alignment horizontal="general" vertical="top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alignment horizontal="general" vertical="top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alignment horizontal="general" vertical="top" textRotation="0" wrapText="0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alignment horizontal="general" vertical="top" textRotation="0" wrapText="0" indent="0" justifyLastLine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1:F768" totalsRowShown="0" headerRowDxfId="7" dataDxfId="6">
  <autoFilter ref="A1:F768"/>
  <sortState ref="A2:F763">
    <sortCondition ref="A3:A979"/>
  </sortState>
  <tableColumns count="6">
    <tableColumn id="1" name="Natureza Receita" dataDxfId="5"/>
    <tableColumn id="2" name="NomeNR" dataDxfId="4"/>
    <tableColumn id="3" name="Fonte Recurso" dataDxfId="3"/>
    <tableColumn id="4" name="NomeFR" dataDxfId="2"/>
    <tableColumn id="5" name="U.O." dataDxfId="1"/>
    <tableColumn id="6" name="% Destinaçã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88"/>
  <sheetViews>
    <sheetView showGridLines="0" tabSelected="1" topLeftCell="C1" zoomScale="130" zoomScaleNormal="130" workbookViewId="0">
      <pane ySplit="2" topLeftCell="A3" activePane="bottomLeft" state="frozen"/>
      <selection pane="bottomLeft" activeCell="H2089" sqref="H2089"/>
    </sheetView>
  </sheetViews>
  <sheetFormatPr defaultColWidth="9.1640625" defaultRowHeight="12" x14ac:dyDescent="0.2"/>
  <cols>
    <col min="1" max="1" width="18.6640625" style="4" customWidth="1"/>
    <col min="2" max="2" width="49.33203125" style="7" customWidth="1"/>
    <col min="3" max="3" width="14" style="4" bestFit="1" customWidth="1"/>
    <col min="4" max="4" width="7.83203125" hidden="1" customWidth="1"/>
    <col min="5" max="5" width="18.6640625" style="4" customWidth="1"/>
    <col min="6" max="6" width="67.33203125" style="7" customWidth="1"/>
    <col min="7" max="7" width="14" style="4" bestFit="1" customWidth="1"/>
    <col min="8" max="9" width="14" style="4" customWidth="1"/>
    <col min="10" max="10" width="14" style="18" bestFit="1" customWidth="1"/>
    <col min="11" max="11" width="12.6640625" style="18" bestFit="1" customWidth="1"/>
    <col min="12" max="12" width="68.1640625" customWidth="1"/>
  </cols>
  <sheetData>
    <row r="1" spans="1:13" ht="20.25" x14ac:dyDescent="0.2">
      <c r="A1" s="59" t="s">
        <v>1704</v>
      </c>
      <c r="B1" s="60"/>
      <c r="C1" s="59"/>
      <c r="D1" s="61"/>
      <c r="E1" s="62" t="s">
        <v>1705</v>
      </c>
      <c r="F1" s="63"/>
      <c r="G1" s="64"/>
      <c r="H1" s="32"/>
      <c r="I1" s="46"/>
      <c r="J1" s="46" t="s">
        <v>2340</v>
      </c>
      <c r="K1" s="22"/>
      <c r="L1" s="22"/>
    </row>
    <row r="2" spans="1:13" s="1" customFormat="1" x14ac:dyDescent="0.2">
      <c r="A2" s="3" t="s">
        <v>1706</v>
      </c>
      <c r="B2" s="6" t="s">
        <v>1707</v>
      </c>
      <c r="C2" s="3" t="s">
        <v>0</v>
      </c>
      <c r="E2" s="10" t="s">
        <v>1706</v>
      </c>
      <c r="F2" s="6" t="s">
        <v>1707</v>
      </c>
      <c r="G2" s="3" t="s">
        <v>0</v>
      </c>
      <c r="H2" s="3" t="s">
        <v>2259</v>
      </c>
      <c r="I2" s="3" t="s">
        <v>2105</v>
      </c>
      <c r="J2" s="19" t="s">
        <v>2106</v>
      </c>
      <c r="K2" s="19" t="s">
        <v>2107</v>
      </c>
      <c r="L2" s="1" t="s">
        <v>2260</v>
      </c>
      <c r="M2" s="1" t="s">
        <v>2261</v>
      </c>
    </row>
    <row r="3" spans="1:13" x14ac:dyDescent="0.2">
      <c r="A3" s="4">
        <v>40000000000</v>
      </c>
      <c r="B3" s="7" t="s">
        <v>7</v>
      </c>
      <c r="C3" s="4" t="s">
        <v>1</v>
      </c>
      <c r="D3">
        <f t="shared" ref="D3:D66" si="0">IF(A3=E3,1,0)</f>
        <v>1</v>
      </c>
      <c r="E3" s="11">
        <v>40000000000</v>
      </c>
      <c r="F3" s="7" t="s">
        <v>7</v>
      </c>
      <c r="G3" s="4" t="s">
        <v>1</v>
      </c>
      <c r="H3" s="4" t="str">
        <f>IF(M3&gt;0,"Analítica","Outra")</f>
        <v>Outra</v>
      </c>
      <c r="I3" s="4" t="str">
        <f>IFERROR(VLOOKUP(A3,DREM!$C$1:$G$133,5,0),"")</f>
        <v/>
      </c>
      <c r="J3" s="18" t="str">
        <f>IFERROR(VLOOKUP(A3,Tabela1[],3,0),"")</f>
        <v/>
      </c>
      <c r="M3" s="40">
        <v>0</v>
      </c>
    </row>
    <row r="4" spans="1:13" x14ac:dyDescent="0.2">
      <c r="A4" s="4">
        <v>41000000000</v>
      </c>
      <c r="B4" s="7" t="s">
        <v>8</v>
      </c>
      <c r="C4" s="4" t="s">
        <v>1</v>
      </c>
      <c r="D4">
        <f t="shared" si="0"/>
        <v>1</v>
      </c>
      <c r="E4" s="11">
        <v>41000000000</v>
      </c>
      <c r="F4" s="7" t="s">
        <v>8</v>
      </c>
      <c r="G4" s="4" t="s">
        <v>1</v>
      </c>
      <c r="H4" s="4" t="str">
        <f t="shared" ref="H4:H67" si="1">IF(M4&gt;0,"Analítica","Outra")</f>
        <v>Outra</v>
      </c>
      <c r="I4" s="4" t="str">
        <f>IFERROR(VLOOKUP(A4,DREM!$C$1:$G$133,5,0),"")</f>
        <v/>
      </c>
      <c r="J4" s="18" t="str">
        <f>IFERROR(VLOOKUP(A4,Tabela1[],3,0),"")</f>
        <v/>
      </c>
      <c r="M4" s="40">
        <v>0</v>
      </c>
    </row>
    <row r="5" spans="1:13" x14ac:dyDescent="0.2">
      <c r="A5" s="5">
        <v>41100000000</v>
      </c>
      <c r="B5" s="8" t="s">
        <v>9</v>
      </c>
      <c r="C5" s="5" t="s">
        <v>1</v>
      </c>
      <c r="D5">
        <f t="shared" si="0"/>
        <v>1</v>
      </c>
      <c r="E5" s="12">
        <v>41100000000</v>
      </c>
      <c r="F5" s="8" t="s">
        <v>9</v>
      </c>
      <c r="G5" s="5" t="s">
        <v>1</v>
      </c>
      <c r="H5" s="4" t="str">
        <f t="shared" si="1"/>
        <v>Outra</v>
      </c>
      <c r="I5" s="4" t="str">
        <f>IFERROR(VLOOKUP(A5,DREM!$C$1:$G$133,5,0),"")</f>
        <v/>
      </c>
      <c r="J5" s="18" t="str">
        <f>IFERROR(VLOOKUP(A5,Tabela1[],3,0),"")</f>
        <v/>
      </c>
      <c r="M5" s="40">
        <v>0</v>
      </c>
    </row>
    <row r="6" spans="1:13" x14ac:dyDescent="0.2">
      <c r="A6" s="5">
        <v>41110000000</v>
      </c>
      <c r="B6" s="8" t="s">
        <v>10</v>
      </c>
      <c r="C6" s="5" t="s">
        <v>1</v>
      </c>
      <c r="D6">
        <f t="shared" si="0"/>
        <v>1</v>
      </c>
      <c r="E6" s="12">
        <v>41110000000</v>
      </c>
      <c r="F6" s="8" t="s">
        <v>10</v>
      </c>
      <c r="G6" s="5" t="s">
        <v>1</v>
      </c>
      <c r="H6" s="4" t="str">
        <f t="shared" si="1"/>
        <v>Outra</v>
      </c>
      <c r="I6" s="4" t="str">
        <f>IFERROR(VLOOKUP(A6,DREM!$C$1:$G$133,5,0),"")</f>
        <v/>
      </c>
      <c r="J6" s="18" t="str">
        <f>IFERROR(VLOOKUP(A6,Tabela1[],3,0),"")</f>
        <v/>
      </c>
      <c r="M6" s="40">
        <v>0</v>
      </c>
    </row>
    <row r="7" spans="1:13" x14ac:dyDescent="0.2">
      <c r="A7" s="18">
        <v>41118000000</v>
      </c>
      <c r="B7" t="s">
        <v>533</v>
      </c>
      <c r="C7" s="18" t="s">
        <v>1</v>
      </c>
      <c r="D7">
        <f t="shared" si="0"/>
        <v>0</v>
      </c>
      <c r="E7" s="18"/>
      <c r="F7"/>
      <c r="G7" s="18"/>
      <c r="H7" s="4" t="str">
        <f t="shared" si="1"/>
        <v>Outra</v>
      </c>
      <c r="I7" s="4" t="str">
        <f>IFERROR(VLOOKUP(A7,DREM!$C$1:$G$133,5,0),"")</f>
        <v/>
      </c>
      <c r="J7" s="18" t="str">
        <f>IFERROR(VLOOKUP(A7,Tabela1[],3,0),"")</f>
        <v/>
      </c>
      <c r="M7" s="4">
        <v>0</v>
      </c>
    </row>
    <row r="8" spans="1:13" x14ac:dyDescent="0.2">
      <c r="A8" s="5">
        <v>41118010000</v>
      </c>
      <c r="B8" s="8" t="s">
        <v>534</v>
      </c>
      <c r="C8" s="5" t="s">
        <v>1</v>
      </c>
      <c r="D8">
        <f t="shared" si="0"/>
        <v>0</v>
      </c>
      <c r="E8" s="12">
        <v>41112000000</v>
      </c>
      <c r="F8" s="8" t="s">
        <v>11</v>
      </c>
      <c r="G8" s="5" t="s">
        <v>1</v>
      </c>
      <c r="H8" s="4" t="str">
        <f t="shared" si="1"/>
        <v>Outra</v>
      </c>
      <c r="I8" s="4" t="str">
        <f>IFERROR(VLOOKUP(A8,DREM!$C$1:$G$133,5,0),"")</f>
        <v/>
      </c>
      <c r="J8" s="18" t="str">
        <f>IFERROR(VLOOKUP(A8,Tabela1[],3,0),"")</f>
        <v/>
      </c>
      <c r="M8" s="40">
        <v>0</v>
      </c>
    </row>
    <row r="9" spans="1:13" x14ac:dyDescent="0.2">
      <c r="A9" s="5">
        <v>41118012000</v>
      </c>
      <c r="B9" s="8" t="s">
        <v>535</v>
      </c>
      <c r="C9" s="5" t="s">
        <v>1</v>
      </c>
      <c r="D9">
        <f t="shared" si="0"/>
        <v>0</v>
      </c>
      <c r="E9" s="12">
        <v>41112510000</v>
      </c>
      <c r="F9" s="8" t="s">
        <v>535</v>
      </c>
      <c r="G9" s="5" t="s">
        <v>1</v>
      </c>
      <c r="H9" s="4" t="str">
        <f t="shared" si="1"/>
        <v>Outra</v>
      </c>
      <c r="I9" s="4" t="str">
        <f>IFERROR(VLOOKUP(A9,DREM!$C$1:$G$133,5,0),"")</f>
        <v/>
      </c>
      <c r="J9" s="18" t="str">
        <f>IFERROR(VLOOKUP(A9,Tabela1[],3,0),"")</f>
        <v/>
      </c>
      <c r="M9" s="40">
        <v>0</v>
      </c>
    </row>
    <row r="10" spans="1:13" x14ac:dyDescent="0.2">
      <c r="A10" s="5">
        <v>41118012100</v>
      </c>
      <c r="B10" s="8" t="s">
        <v>536</v>
      </c>
      <c r="C10" s="5" t="s">
        <v>1</v>
      </c>
      <c r="D10">
        <f t="shared" si="0"/>
        <v>0</v>
      </c>
      <c r="E10" s="12">
        <v>41112510100</v>
      </c>
      <c r="F10" s="8" t="s">
        <v>536</v>
      </c>
      <c r="G10" s="5" t="s">
        <v>1</v>
      </c>
      <c r="H10" s="4" t="str">
        <f t="shared" si="1"/>
        <v>Outra</v>
      </c>
      <c r="I10" s="4" t="str">
        <f>IFERROR(VLOOKUP(A10,DREM!$C$1:$G$133,5,0),"")</f>
        <v/>
      </c>
      <c r="J10" s="18" t="str">
        <f>IFERROR(VLOOKUP(A10,Tabela1[],3,0),"")</f>
        <v/>
      </c>
      <c r="K10" s="42"/>
      <c r="L10" s="39"/>
      <c r="M10" s="40">
        <v>0</v>
      </c>
    </row>
    <row r="11" spans="1:13" x14ac:dyDescent="0.2">
      <c r="A11" s="5">
        <v>41118012101</v>
      </c>
      <c r="B11" s="8" t="s">
        <v>12</v>
      </c>
      <c r="C11" s="5" t="s">
        <v>1</v>
      </c>
      <c r="D11">
        <f t="shared" si="0"/>
        <v>0</v>
      </c>
      <c r="E11" s="12">
        <v>41112510101</v>
      </c>
      <c r="F11" s="8" t="s">
        <v>12</v>
      </c>
      <c r="G11" s="5" t="s">
        <v>1</v>
      </c>
      <c r="H11" s="4" t="str">
        <f t="shared" si="1"/>
        <v>Analítica</v>
      </c>
      <c r="I11" s="4" t="str">
        <f>IFERROR(VLOOKUP(A11,DREM!$C$1:$G$133,5,0),"")</f>
        <v/>
      </c>
      <c r="J11" s="18" t="str">
        <f>IFERROR(VLOOKUP(A11,Tabela1[],3,0),"")</f>
        <v>0.1.00</v>
      </c>
      <c r="K11" s="43">
        <v>1500100000</v>
      </c>
      <c r="L11" s="45" t="s">
        <v>2217</v>
      </c>
      <c r="M11" s="40">
        <v>1</v>
      </c>
    </row>
    <row r="12" spans="1:13" x14ac:dyDescent="0.2">
      <c r="A12" s="5">
        <v>41118012102</v>
      </c>
      <c r="B12" s="8" t="s">
        <v>13</v>
      </c>
      <c r="C12" s="5" t="s">
        <v>1</v>
      </c>
      <c r="D12">
        <f t="shared" si="0"/>
        <v>0</v>
      </c>
      <c r="E12" s="12">
        <v>41112510102</v>
      </c>
      <c r="F12" s="8" t="s">
        <v>13</v>
      </c>
      <c r="G12" s="5" t="s">
        <v>1</v>
      </c>
      <c r="H12" s="4" t="str">
        <f t="shared" si="1"/>
        <v>Analítica</v>
      </c>
      <c r="I12" s="4" t="str">
        <f>IFERROR(VLOOKUP(A12,DREM!$C$1:$G$133,5,0),"")</f>
        <v/>
      </c>
      <c r="J12" s="18" t="str">
        <f>IFERROR(VLOOKUP(A12,Tabela1[],3,0),"")</f>
        <v>0.1.00</v>
      </c>
      <c r="K12" s="47">
        <v>1500100000</v>
      </c>
      <c r="L12" s="45" t="s">
        <v>2217</v>
      </c>
      <c r="M12" s="40">
        <v>2</v>
      </c>
    </row>
    <row r="13" spans="1:13" x14ac:dyDescent="0.2">
      <c r="A13" s="5">
        <v>41118012105</v>
      </c>
      <c r="B13" s="8" t="s">
        <v>537</v>
      </c>
      <c r="C13" s="5" t="s">
        <v>1</v>
      </c>
      <c r="D13">
        <f t="shared" si="0"/>
        <v>0</v>
      </c>
      <c r="E13" s="12">
        <v>41112510105</v>
      </c>
      <c r="F13" s="8" t="s">
        <v>537</v>
      </c>
      <c r="G13" s="5" t="s">
        <v>1</v>
      </c>
      <c r="H13" s="4" t="str">
        <f t="shared" si="1"/>
        <v>Analítica</v>
      </c>
      <c r="I13" s="4" t="str">
        <f>IFERROR(VLOOKUP(A13,DREM!$C$1:$G$133,5,0),"")</f>
        <v/>
      </c>
      <c r="J13" s="18" t="str">
        <f>IFERROR(VLOOKUP(A13,Tabela1[],3,0),"")</f>
        <v>0.1.00</v>
      </c>
      <c r="K13" s="47">
        <v>1500100000</v>
      </c>
      <c r="L13" s="45" t="s">
        <v>2217</v>
      </c>
      <c r="M13" s="40">
        <v>5</v>
      </c>
    </row>
    <row r="14" spans="1:13" x14ac:dyDescent="0.2">
      <c r="A14" s="5">
        <v>41118012106</v>
      </c>
      <c r="B14" s="8" t="s">
        <v>538</v>
      </c>
      <c r="C14" s="5" t="s">
        <v>1</v>
      </c>
      <c r="D14">
        <f t="shared" si="0"/>
        <v>0</v>
      </c>
      <c r="E14" s="12">
        <v>41112510106</v>
      </c>
      <c r="F14" s="8" t="s">
        <v>538</v>
      </c>
      <c r="G14" s="5" t="s">
        <v>1</v>
      </c>
      <c r="H14" s="4" t="str">
        <f t="shared" si="1"/>
        <v>Analítica</v>
      </c>
      <c r="I14" s="4" t="str">
        <f>IFERROR(VLOOKUP(A14,DREM!$C$1:$G$133,5,0),"")</f>
        <v/>
      </c>
      <c r="J14" s="18" t="str">
        <f>IFERROR(VLOOKUP(A14,Tabela1[],3,0),"")</f>
        <v>0.1.00</v>
      </c>
      <c r="K14" s="47">
        <v>1500100000</v>
      </c>
      <c r="L14" s="45" t="s">
        <v>2217</v>
      </c>
      <c r="M14" s="40">
        <v>6</v>
      </c>
    </row>
    <row r="15" spans="1:13" x14ac:dyDescent="0.2">
      <c r="A15" s="5">
        <v>41118012200</v>
      </c>
      <c r="B15" s="8" t="s">
        <v>539</v>
      </c>
      <c r="C15" s="5" t="s">
        <v>1</v>
      </c>
      <c r="D15">
        <f t="shared" si="0"/>
        <v>0</v>
      </c>
      <c r="E15" s="12">
        <v>41112510200</v>
      </c>
      <c r="F15" s="8" t="s">
        <v>539</v>
      </c>
      <c r="G15" s="5" t="s">
        <v>1</v>
      </c>
      <c r="H15" s="4" t="str">
        <f t="shared" si="1"/>
        <v>Outra</v>
      </c>
      <c r="I15" s="4" t="str">
        <f>IFERROR(VLOOKUP(A15,DREM!$C$1:$G$133,5,0),"")</f>
        <v/>
      </c>
      <c r="J15" s="18" t="str">
        <f>IFERROR(VLOOKUP(A15,Tabela1[],3,0),"")</f>
        <v/>
      </c>
      <c r="K15" s="43"/>
      <c r="L15" s="44"/>
      <c r="M15" s="40">
        <v>0</v>
      </c>
    </row>
    <row r="16" spans="1:13" x14ac:dyDescent="0.2">
      <c r="A16" s="5">
        <v>41118012201</v>
      </c>
      <c r="B16" s="8" t="s">
        <v>14</v>
      </c>
      <c r="C16" s="5" t="s">
        <v>1</v>
      </c>
      <c r="D16">
        <f t="shared" si="0"/>
        <v>0</v>
      </c>
      <c r="E16" s="12">
        <v>41112510201</v>
      </c>
      <c r="F16" s="8" t="s">
        <v>14</v>
      </c>
      <c r="G16" s="5" t="s">
        <v>1</v>
      </c>
      <c r="H16" s="4" t="str">
        <f t="shared" si="1"/>
        <v>Analítica</v>
      </c>
      <c r="I16" s="4" t="str">
        <f>IFERROR(VLOOKUP(A16,DREM!$C$1:$G$133,5,0),"")</f>
        <v/>
      </c>
      <c r="J16" s="18" t="str">
        <f>IFERROR(VLOOKUP(A16,Tabela1[],3,0),"")</f>
        <v>0.1.00</v>
      </c>
      <c r="K16" s="47">
        <v>1500100000</v>
      </c>
      <c r="L16" s="45" t="s">
        <v>2217</v>
      </c>
      <c r="M16" s="40">
        <v>1</v>
      </c>
    </row>
    <row r="17" spans="1:13" x14ac:dyDescent="0.2">
      <c r="A17" s="5">
        <v>41118012202</v>
      </c>
      <c r="B17" s="8" t="s">
        <v>15</v>
      </c>
      <c r="C17" s="5" t="s">
        <v>1</v>
      </c>
      <c r="D17">
        <f t="shared" si="0"/>
        <v>0</v>
      </c>
      <c r="E17" s="12">
        <v>41112510202</v>
      </c>
      <c r="F17" s="8" t="s">
        <v>15</v>
      </c>
      <c r="G17" s="5" t="s">
        <v>1</v>
      </c>
      <c r="H17" s="4" t="str">
        <f t="shared" si="1"/>
        <v>Analítica</v>
      </c>
      <c r="I17" s="4" t="str">
        <f>IFERROR(VLOOKUP(A17,DREM!$C$1:$G$133,5,0),"")</f>
        <v/>
      </c>
      <c r="J17" s="18" t="str">
        <f>IFERROR(VLOOKUP(A17,Tabela1[],3,0),"")</f>
        <v>0.1.00</v>
      </c>
      <c r="K17" s="47">
        <v>1500100000</v>
      </c>
      <c r="L17" s="45" t="s">
        <v>2217</v>
      </c>
      <c r="M17" s="40">
        <v>2</v>
      </c>
    </row>
    <row r="18" spans="1:13" x14ac:dyDescent="0.2">
      <c r="A18" s="5">
        <v>41118012203</v>
      </c>
      <c r="B18" s="8" t="s">
        <v>16</v>
      </c>
      <c r="C18" s="5" t="s">
        <v>1</v>
      </c>
      <c r="D18">
        <f t="shared" si="0"/>
        <v>0</v>
      </c>
      <c r="E18" s="12">
        <v>41112510203</v>
      </c>
      <c r="F18" s="8" t="s">
        <v>16</v>
      </c>
      <c r="G18" s="5" t="s">
        <v>1</v>
      </c>
      <c r="H18" s="4" t="str">
        <f t="shared" si="1"/>
        <v>Analítica</v>
      </c>
      <c r="I18" s="4" t="str">
        <f>IFERROR(VLOOKUP(A18,DREM!$C$1:$G$133,5,0),"")</f>
        <v/>
      </c>
      <c r="J18" s="18" t="str">
        <f>IFERROR(VLOOKUP(A18,Tabela1[],3,0),"")</f>
        <v>0.1.00</v>
      </c>
      <c r="K18" s="47">
        <v>1500100000</v>
      </c>
      <c r="L18" s="45" t="s">
        <v>2217</v>
      </c>
      <c r="M18" s="40">
        <v>3</v>
      </c>
    </row>
    <row r="19" spans="1:13" x14ac:dyDescent="0.2">
      <c r="A19" s="5">
        <v>41118012204</v>
      </c>
      <c r="B19" s="8" t="s">
        <v>17</v>
      </c>
      <c r="C19" s="5" t="s">
        <v>1</v>
      </c>
      <c r="D19">
        <f t="shared" si="0"/>
        <v>0</v>
      </c>
      <c r="E19" s="12">
        <v>41112510204</v>
      </c>
      <c r="F19" s="8" t="s">
        <v>17</v>
      </c>
      <c r="G19" s="5" t="s">
        <v>1</v>
      </c>
      <c r="H19" s="4" t="str">
        <f t="shared" si="1"/>
        <v>Analítica</v>
      </c>
      <c r="I19" s="4" t="str">
        <f>IFERROR(VLOOKUP(A19,DREM!$C$1:$G$133,5,0),"")</f>
        <v/>
      </c>
      <c r="J19" s="18" t="str">
        <f>IFERROR(VLOOKUP(A19,Tabela1[],3,0),"")</f>
        <v>0.1.00</v>
      </c>
      <c r="K19" s="47">
        <v>1500100000</v>
      </c>
      <c r="L19" s="45" t="s">
        <v>2217</v>
      </c>
      <c r="M19" s="40">
        <v>4</v>
      </c>
    </row>
    <row r="20" spans="1:13" x14ac:dyDescent="0.2">
      <c r="A20" s="5">
        <v>41118012205</v>
      </c>
      <c r="B20" s="8" t="s">
        <v>18</v>
      </c>
      <c r="C20" s="5" t="s">
        <v>1</v>
      </c>
      <c r="D20">
        <f t="shared" si="0"/>
        <v>0</v>
      </c>
      <c r="E20" s="12">
        <v>41112510205</v>
      </c>
      <c r="F20" s="8" t="s">
        <v>18</v>
      </c>
      <c r="G20" s="5" t="s">
        <v>1</v>
      </c>
      <c r="H20" s="4" t="str">
        <f t="shared" si="1"/>
        <v>Analítica</v>
      </c>
      <c r="I20" s="4" t="str">
        <f>IFERROR(VLOOKUP(A20,DREM!$C$1:$G$133,5,0),"")</f>
        <v/>
      </c>
      <c r="J20" s="18" t="str">
        <f>IFERROR(VLOOKUP(A20,Tabela1[],3,0),"")</f>
        <v>0.1.00</v>
      </c>
      <c r="K20" s="47">
        <v>1500100000</v>
      </c>
      <c r="L20" s="45" t="s">
        <v>2217</v>
      </c>
      <c r="M20" s="40">
        <v>5</v>
      </c>
    </row>
    <row r="21" spans="1:13" x14ac:dyDescent="0.2">
      <c r="A21" s="5">
        <v>41118012206</v>
      </c>
      <c r="B21" s="8" t="s">
        <v>19</v>
      </c>
      <c r="C21" s="5" t="s">
        <v>1</v>
      </c>
      <c r="D21">
        <f t="shared" si="0"/>
        <v>0</v>
      </c>
      <c r="E21" s="12">
        <v>41112510206</v>
      </c>
      <c r="F21" s="8" t="s">
        <v>19</v>
      </c>
      <c r="G21" s="5" t="s">
        <v>1</v>
      </c>
      <c r="H21" s="4" t="str">
        <f t="shared" si="1"/>
        <v>Analítica</v>
      </c>
      <c r="I21" s="4" t="str">
        <f>IFERROR(VLOOKUP(A21,DREM!$C$1:$G$133,5,0),"")</f>
        <v/>
      </c>
      <c r="J21" s="18" t="str">
        <f>IFERROR(VLOOKUP(A21,Tabela1[],3,0),"")</f>
        <v>0.1.00</v>
      </c>
      <c r="K21" s="47">
        <v>1500100000</v>
      </c>
      <c r="L21" s="45" t="s">
        <v>2217</v>
      </c>
      <c r="M21" s="40">
        <v>6</v>
      </c>
    </row>
    <row r="22" spans="1:13" x14ac:dyDescent="0.2">
      <c r="A22" s="5">
        <v>41118012207</v>
      </c>
      <c r="B22" s="8" t="s">
        <v>20</v>
      </c>
      <c r="C22" s="5" t="s">
        <v>1</v>
      </c>
      <c r="D22">
        <f t="shared" si="0"/>
        <v>0</v>
      </c>
      <c r="E22" s="12">
        <v>41112510207</v>
      </c>
      <c r="F22" s="8" t="s">
        <v>20</v>
      </c>
      <c r="G22" s="5" t="s">
        <v>1</v>
      </c>
      <c r="H22" s="4" t="str">
        <f t="shared" si="1"/>
        <v>Analítica</v>
      </c>
      <c r="I22" s="4" t="str">
        <f>IFERROR(VLOOKUP(A22,DREM!$C$1:$G$133,5,0),"")</f>
        <v/>
      </c>
      <c r="J22" s="18" t="str">
        <f>IFERROR(VLOOKUP(A22,Tabela1[],3,0),"")</f>
        <v>0.1.00</v>
      </c>
      <c r="K22" s="47">
        <v>1500100000</v>
      </c>
      <c r="L22" s="45" t="s">
        <v>2217</v>
      </c>
      <c r="M22" s="40">
        <v>7</v>
      </c>
    </row>
    <row r="23" spans="1:13" x14ac:dyDescent="0.2">
      <c r="A23" s="5">
        <v>41118012208</v>
      </c>
      <c r="B23" s="8" t="s">
        <v>21</v>
      </c>
      <c r="C23" s="5" t="s">
        <v>1</v>
      </c>
      <c r="D23">
        <f t="shared" si="0"/>
        <v>0</v>
      </c>
      <c r="E23" s="12">
        <v>41112510208</v>
      </c>
      <c r="F23" s="8" t="s">
        <v>21</v>
      </c>
      <c r="G23" s="5" t="s">
        <v>1</v>
      </c>
      <c r="H23" s="4" t="str">
        <f t="shared" si="1"/>
        <v>Analítica</v>
      </c>
      <c r="J23" s="18" t="str">
        <f>IFERROR(VLOOKUP(A23,Tabela1[],3,0),"")</f>
        <v>0.1.00</v>
      </c>
      <c r="K23" s="47">
        <v>1500100000</v>
      </c>
      <c r="L23" s="45" t="s">
        <v>2217</v>
      </c>
      <c r="M23" s="40">
        <v>8</v>
      </c>
    </row>
    <row r="24" spans="1:13" x14ac:dyDescent="0.2">
      <c r="A24" s="5">
        <v>41118012300</v>
      </c>
      <c r="B24" s="8" t="s">
        <v>540</v>
      </c>
      <c r="C24" s="5" t="s">
        <v>1</v>
      </c>
      <c r="D24">
        <f t="shared" si="0"/>
        <v>0</v>
      </c>
      <c r="E24" s="12">
        <v>41112510300</v>
      </c>
      <c r="F24" s="8" t="s">
        <v>540</v>
      </c>
      <c r="G24" s="5" t="s">
        <v>1</v>
      </c>
      <c r="H24" s="4" t="str">
        <f t="shared" si="1"/>
        <v>Outra</v>
      </c>
      <c r="I24" s="4" t="str">
        <f>IFERROR(VLOOKUP(A24,DREM!$C$1:$G$133,5,0),"")</f>
        <v/>
      </c>
      <c r="J24" s="18" t="str">
        <f>IFERROR(VLOOKUP(A24,Tabela1[],3,0),"")</f>
        <v/>
      </c>
      <c r="K24" s="43"/>
      <c r="L24" s="44"/>
      <c r="M24" s="40">
        <v>0</v>
      </c>
    </row>
    <row r="25" spans="1:13" x14ac:dyDescent="0.2">
      <c r="A25" s="5">
        <v>41118012301</v>
      </c>
      <c r="B25" s="8" t="s">
        <v>541</v>
      </c>
      <c r="C25" s="5" t="s">
        <v>1</v>
      </c>
      <c r="D25">
        <f t="shared" si="0"/>
        <v>0</v>
      </c>
      <c r="E25" s="12">
        <v>41112510301</v>
      </c>
      <c r="F25" s="8" t="s">
        <v>541</v>
      </c>
      <c r="G25" s="5" t="s">
        <v>1</v>
      </c>
      <c r="H25" s="4" t="str">
        <f t="shared" si="1"/>
        <v>Analítica</v>
      </c>
      <c r="I25" s="4" t="str">
        <f>IFERROR(VLOOKUP(A25,DREM!$C$1:$G$133,5,0),"")</f>
        <v/>
      </c>
      <c r="J25" s="18" t="str">
        <f>IFERROR(VLOOKUP(A25,Tabela1[],3,0),"")</f>
        <v>0.1.00</v>
      </c>
      <c r="K25" s="47">
        <v>1500100000</v>
      </c>
      <c r="L25" s="45" t="s">
        <v>2217</v>
      </c>
      <c r="M25" s="40">
        <v>1</v>
      </c>
    </row>
    <row r="26" spans="1:13" x14ac:dyDescent="0.2">
      <c r="A26" s="5">
        <v>41118012302</v>
      </c>
      <c r="B26" s="8" t="s">
        <v>542</v>
      </c>
      <c r="C26" s="5" t="s">
        <v>1</v>
      </c>
      <c r="D26">
        <f t="shared" si="0"/>
        <v>0</v>
      </c>
      <c r="E26" s="12">
        <v>41112510302</v>
      </c>
      <c r="F26" s="8" t="s">
        <v>542</v>
      </c>
      <c r="G26" s="5" t="s">
        <v>1</v>
      </c>
      <c r="H26" s="4" t="str">
        <f t="shared" si="1"/>
        <v>Analítica</v>
      </c>
      <c r="I26" s="4" t="str">
        <f>IFERROR(VLOOKUP(A26,DREM!$C$1:$G$133,5,0),"")</f>
        <v/>
      </c>
      <c r="J26" s="18" t="str">
        <f>IFERROR(VLOOKUP(A26,Tabela1[],3,0),"")</f>
        <v>0.1.00</v>
      </c>
      <c r="K26" s="47">
        <v>1500100000</v>
      </c>
      <c r="L26" s="45" t="s">
        <v>2217</v>
      </c>
      <c r="M26" s="40">
        <v>2</v>
      </c>
    </row>
    <row r="27" spans="1:13" x14ac:dyDescent="0.2">
      <c r="A27" s="5">
        <v>41118012305</v>
      </c>
      <c r="B27" s="8" t="s">
        <v>543</v>
      </c>
      <c r="C27" s="5" t="s">
        <v>1</v>
      </c>
      <c r="D27">
        <f t="shared" si="0"/>
        <v>0</v>
      </c>
      <c r="E27" s="12">
        <v>41112510305</v>
      </c>
      <c r="F27" s="8" t="s">
        <v>543</v>
      </c>
      <c r="G27" s="5" t="s">
        <v>1</v>
      </c>
      <c r="H27" s="4" t="str">
        <f t="shared" si="1"/>
        <v>Analítica</v>
      </c>
      <c r="I27" s="4" t="str">
        <f>IFERROR(VLOOKUP(A27,DREM!$C$1:$G$133,5,0),"")</f>
        <v/>
      </c>
      <c r="J27" s="18" t="str">
        <f>IFERROR(VLOOKUP(A27,Tabela1[],3,0),"")</f>
        <v>0.1.00</v>
      </c>
      <c r="K27" s="47">
        <v>1500100000</v>
      </c>
      <c r="L27" s="45" t="s">
        <v>2217</v>
      </c>
      <c r="M27" s="40">
        <v>5</v>
      </c>
    </row>
    <row r="28" spans="1:13" x14ac:dyDescent="0.2">
      <c r="A28" s="5">
        <v>41118012306</v>
      </c>
      <c r="B28" s="8" t="s">
        <v>544</v>
      </c>
      <c r="C28" s="5" t="s">
        <v>1</v>
      </c>
      <c r="D28">
        <f t="shared" si="0"/>
        <v>0</v>
      </c>
      <c r="E28" s="12">
        <v>41112510306</v>
      </c>
      <c r="F28" s="8" t="s">
        <v>544</v>
      </c>
      <c r="G28" s="5" t="s">
        <v>1</v>
      </c>
      <c r="H28" s="4" t="str">
        <f t="shared" si="1"/>
        <v>Analítica</v>
      </c>
      <c r="I28" s="4" t="str">
        <f>IFERROR(VLOOKUP(A28,DREM!$C$1:$G$133,5,0),"")</f>
        <v/>
      </c>
      <c r="J28" s="18" t="str">
        <f>IFERROR(VLOOKUP(A28,Tabela1[],3,0),"")</f>
        <v>0.1.00</v>
      </c>
      <c r="K28" s="47">
        <v>1500100000</v>
      </c>
      <c r="L28" s="45" t="s">
        <v>2217</v>
      </c>
      <c r="M28" s="40">
        <v>6</v>
      </c>
    </row>
    <row r="29" spans="1:13" x14ac:dyDescent="0.2">
      <c r="A29" s="5">
        <v>41118012400</v>
      </c>
      <c r="B29" s="8" t="s">
        <v>545</v>
      </c>
      <c r="C29" s="5" t="s">
        <v>1</v>
      </c>
      <c r="D29">
        <f t="shared" si="0"/>
        <v>0</v>
      </c>
      <c r="E29" s="12">
        <v>41112510400</v>
      </c>
      <c r="F29" s="8" t="s">
        <v>545</v>
      </c>
      <c r="G29" s="5" t="s">
        <v>1</v>
      </c>
      <c r="H29" s="4" t="str">
        <f t="shared" si="1"/>
        <v>Outra</v>
      </c>
      <c r="I29" s="4" t="str">
        <f>IFERROR(VLOOKUP(A29,DREM!$C$1:$G$133,5,0),"")</f>
        <v/>
      </c>
      <c r="J29" s="18" t="str">
        <f>IFERROR(VLOOKUP(A29,Tabela1[],3,0),"")</f>
        <v/>
      </c>
      <c r="K29" s="43"/>
      <c r="L29" s="44"/>
      <c r="M29" s="40">
        <v>0</v>
      </c>
    </row>
    <row r="30" spans="1:13" x14ac:dyDescent="0.2">
      <c r="A30" s="5">
        <v>41118012401</v>
      </c>
      <c r="B30" s="8" t="s">
        <v>546</v>
      </c>
      <c r="C30" s="5" t="s">
        <v>1</v>
      </c>
      <c r="D30">
        <f t="shared" si="0"/>
        <v>0</v>
      </c>
      <c r="E30" s="12">
        <v>41112510401</v>
      </c>
      <c r="F30" s="8" t="s">
        <v>546</v>
      </c>
      <c r="G30" s="5" t="s">
        <v>1</v>
      </c>
      <c r="H30" s="4" t="str">
        <f t="shared" si="1"/>
        <v>Analítica</v>
      </c>
      <c r="I30" s="4" t="str">
        <f>IFERROR(VLOOKUP(A30,DREM!$C$1:$G$133,5,0),"")</f>
        <v/>
      </c>
      <c r="J30" s="18" t="str">
        <f>IFERROR(VLOOKUP(A30,Tabela1[],3,0),"")</f>
        <v>0.1.00</v>
      </c>
      <c r="K30" s="47">
        <v>1500100000</v>
      </c>
      <c r="L30" s="45" t="s">
        <v>2217</v>
      </c>
      <c r="M30" s="40">
        <v>1</v>
      </c>
    </row>
    <row r="31" spans="1:13" x14ac:dyDescent="0.2">
      <c r="A31" s="5">
        <v>41118012402</v>
      </c>
      <c r="B31" s="8" t="s">
        <v>547</v>
      </c>
      <c r="C31" s="5" t="s">
        <v>1</v>
      </c>
      <c r="D31">
        <f t="shared" si="0"/>
        <v>0</v>
      </c>
      <c r="E31" s="12">
        <v>41112510402</v>
      </c>
      <c r="F31" s="8" t="s">
        <v>547</v>
      </c>
      <c r="G31" s="5" t="s">
        <v>1</v>
      </c>
      <c r="H31" s="4" t="str">
        <f t="shared" si="1"/>
        <v>Analítica</v>
      </c>
      <c r="I31" s="4" t="str">
        <f>IFERROR(VLOOKUP(A31,DREM!$C$1:$G$133,5,0),"")</f>
        <v/>
      </c>
      <c r="J31" s="18" t="str">
        <f>IFERROR(VLOOKUP(A31,Tabela1[],3,0),"")</f>
        <v>0.1.00</v>
      </c>
      <c r="K31" s="47">
        <v>1500100000</v>
      </c>
      <c r="L31" s="45" t="s">
        <v>2217</v>
      </c>
      <c r="M31" s="40">
        <v>2</v>
      </c>
    </row>
    <row r="32" spans="1:13" x14ac:dyDescent="0.2">
      <c r="A32" s="5">
        <v>41118012403</v>
      </c>
      <c r="B32" s="8" t="s">
        <v>548</v>
      </c>
      <c r="C32" s="5" t="s">
        <v>1</v>
      </c>
      <c r="D32">
        <f t="shared" si="0"/>
        <v>0</v>
      </c>
      <c r="E32" s="12">
        <v>41112510403</v>
      </c>
      <c r="F32" s="8" t="s">
        <v>548</v>
      </c>
      <c r="G32" s="5" t="s">
        <v>1</v>
      </c>
      <c r="H32" s="4" t="str">
        <f t="shared" si="1"/>
        <v>Analítica</v>
      </c>
      <c r="I32" s="4" t="str">
        <f>IFERROR(VLOOKUP(A32,DREM!$C$1:$G$133,5,0),"")</f>
        <v/>
      </c>
      <c r="J32" s="18" t="str">
        <f>IFERROR(VLOOKUP(A32,Tabela1[],3,0),"")</f>
        <v>0.1.00</v>
      </c>
      <c r="K32" s="47">
        <v>1500100000</v>
      </c>
      <c r="L32" s="45" t="s">
        <v>2217</v>
      </c>
      <c r="M32" s="40">
        <v>3</v>
      </c>
    </row>
    <row r="33" spans="1:13" x14ac:dyDescent="0.2">
      <c r="A33" s="5">
        <v>41118012404</v>
      </c>
      <c r="B33" s="8" t="s">
        <v>549</v>
      </c>
      <c r="C33" s="5" t="s">
        <v>1</v>
      </c>
      <c r="D33">
        <f t="shared" si="0"/>
        <v>0</v>
      </c>
      <c r="E33" s="12">
        <v>41112510404</v>
      </c>
      <c r="F33" s="8" t="s">
        <v>549</v>
      </c>
      <c r="G33" s="5" t="s">
        <v>1</v>
      </c>
      <c r="H33" s="4" t="str">
        <f t="shared" si="1"/>
        <v>Analítica</v>
      </c>
      <c r="I33" s="4" t="str">
        <f>IFERROR(VLOOKUP(A33,DREM!$C$1:$G$133,5,0),"")</f>
        <v/>
      </c>
      <c r="J33" s="18" t="str">
        <f>IFERROR(VLOOKUP(A33,Tabela1[],3,0),"")</f>
        <v>0.1.00</v>
      </c>
      <c r="K33" s="47">
        <v>1500100000</v>
      </c>
      <c r="L33" s="45" t="s">
        <v>2217</v>
      </c>
      <c r="M33" s="40">
        <v>4</v>
      </c>
    </row>
    <row r="34" spans="1:13" x14ac:dyDescent="0.2">
      <c r="A34" s="5">
        <v>41118012405</v>
      </c>
      <c r="B34" s="8" t="s">
        <v>550</v>
      </c>
      <c r="C34" s="5" t="s">
        <v>1</v>
      </c>
      <c r="D34">
        <f t="shared" si="0"/>
        <v>0</v>
      </c>
      <c r="E34" s="12">
        <v>41112510405</v>
      </c>
      <c r="F34" s="8" t="s">
        <v>550</v>
      </c>
      <c r="G34" s="5" t="s">
        <v>1</v>
      </c>
      <c r="H34" s="4" t="str">
        <f t="shared" si="1"/>
        <v>Analítica</v>
      </c>
      <c r="I34" s="4" t="str">
        <f>IFERROR(VLOOKUP(A34,DREM!$C$1:$G$133,5,0),"")</f>
        <v/>
      </c>
      <c r="J34" s="18" t="str">
        <f>IFERROR(VLOOKUP(A34,Tabela1[],3,0),"")</f>
        <v>0.1.00</v>
      </c>
      <c r="K34" s="47">
        <v>1500100000</v>
      </c>
      <c r="L34" s="45" t="s">
        <v>2217</v>
      </c>
      <c r="M34" s="40">
        <v>5</v>
      </c>
    </row>
    <row r="35" spans="1:13" x14ac:dyDescent="0.2">
      <c r="A35" s="5">
        <v>41118012406</v>
      </c>
      <c r="B35" s="8" t="s">
        <v>551</v>
      </c>
      <c r="C35" s="5" t="s">
        <v>1</v>
      </c>
      <c r="D35">
        <f t="shared" si="0"/>
        <v>0</v>
      </c>
      <c r="E35" s="12">
        <v>41112510406</v>
      </c>
      <c r="F35" s="8" t="s">
        <v>551</v>
      </c>
      <c r="G35" s="5" t="s">
        <v>1</v>
      </c>
      <c r="H35" s="4" t="str">
        <f t="shared" si="1"/>
        <v>Analítica</v>
      </c>
      <c r="I35" s="4" t="str">
        <f>IFERROR(VLOOKUP(A35,DREM!$C$1:$G$133,5,0),"")</f>
        <v/>
      </c>
      <c r="J35" s="18" t="str">
        <f>IFERROR(VLOOKUP(A35,Tabela1[],3,0),"")</f>
        <v>0.1.00</v>
      </c>
      <c r="K35" s="47">
        <v>1500100000</v>
      </c>
      <c r="L35" s="45" t="s">
        <v>2217</v>
      </c>
      <c r="M35" s="40">
        <v>6</v>
      </c>
    </row>
    <row r="36" spans="1:13" x14ac:dyDescent="0.2">
      <c r="A36" s="5">
        <v>41118012407</v>
      </c>
      <c r="B36" s="8" t="s">
        <v>552</v>
      </c>
      <c r="C36" s="5" t="s">
        <v>1</v>
      </c>
      <c r="D36">
        <f t="shared" si="0"/>
        <v>0</v>
      </c>
      <c r="E36" s="12">
        <v>41112510407</v>
      </c>
      <c r="F36" s="8" t="s">
        <v>552</v>
      </c>
      <c r="G36" s="5" t="s">
        <v>1</v>
      </c>
      <c r="H36" s="4" t="str">
        <f t="shared" si="1"/>
        <v>Analítica</v>
      </c>
      <c r="I36" s="4" t="str">
        <f>IFERROR(VLOOKUP(A36,DREM!$C$1:$G$133,5,0),"")</f>
        <v/>
      </c>
      <c r="J36" s="18" t="str">
        <f>IFERROR(VLOOKUP(A36,Tabela1[],3,0),"")</f>
        <v>0.1.00</v>
      </c>
      <c r="K36" s="47">
        <v>1500100000</v>
      </c>
      <c r="L36" s="45" t="s">
        <v>2217</v>
      </c>
      <c r="M36" s="40">
        <v>7</v>
      </c>
    </row>
    <row r="37" spans="1:13" x14ac:dyDescent="0.2">
      <c r="A37" s="5">
        <v>41118012408</v>
      </c>
      <c r="B37" s="8" t="s">
        <v>553</v>
      </c>
      <c r="C37" s="5" t="s">
        <v>1</v>
      </c>
      <c r="D37">
        <f t="shared" si="0"/>
        <v>0</v>
      </c>
      <c r="E37" s="12">
        <v>41112510408</v>
      </c>
      <c r="F37" s="8" t="s">
        <v>553</v>
      </c>
      <c r="G37" s="5" t="s">
        <v>1</v>
      </c>
      <c r="H37" s="4" t="str">
        <f t="shared" si="1"/>
        <v>Analítica</v>
      </c>
      <c r="I37" s="4" t="str">
        <f>IFERROR(VLOOKUP(A37,DREM!$C$1:$G$133,5,0),"")</f>
        <v/>
      </c>
      <c r="J37" s="18" t="str">
        <f>IFERROR(VLOOKUP(A37,Tabela1[],3,0),"")</f>
        <v>0.1.00</v>
      </c>
      <c r="K37" s="47">
        <v>1500100000</v>
      </c>
      <c r="L37" s="45" t="s">
        <v>2217</v>
      </c>
      <c r="M37" s="40">
        <v>8</v>
      </c>
    </row>
    <row r="38" spans="1:13" x14ac:dyDescent="0.2">
      <c r="A38" s="5">
        <v>41118013000</v>
      </c>
      <c r="B38" s="8" t="s">
        <v>554</v>
      </c>
      <c r="C38" s="5" t="s">
        <v>1</v>
      </c>
      <c r="D38">
        <f t="shared" si="0"/>
        <v>0</v>
      </c>
      <c r="E38" s="12">
        <v>41112520000</v>
      </c>
      <c r="F38" s="8" t="s">
        <v>554</v>
      </c>
      <c r="G38" s="5" t="s">
        <v>1</v>
      </c>
      <c r="H38" s="4" t="str">
        <f t="shared" si="1"/>
        <v>Outra</v>
      </c>
      <c r="I38" s="4" t="str">
        <f>IFERROR(VLOOKUP(A38,DREM!$C$1:$G$133,5,0),"")</f>
        <v/>
      </c>
      <c r="J38" s="18" t="str">
        <f>IFERROR(VLOOKUP(A38,Tabela1[],3,0),"")</f>
        <v/>
      </c>
      <c r="K38" s="43"/>
      <c r="L38" s="44"/>
      <c r="M38" s="40">
        <v>0</v>
      </c>
    </row>
    <row r="39" spans="1:13" x14ac:dyDescent="0.2">
      <c r="A39" s="5">
        <v>41118013100</v>
      </c>
      <c r="B39" s="8" t="s">
        <v>555</v>
      </c>
      <c r="C39" s="5" t="s">
        <v>1</v>
      </c>
      <c r="D39">
        <f t="shared" si="0"/>
        <v>0</v>
      </c>
      <c r="E39" s="12">
        <v>41112520100</v>
      </c>
      <c r="F39" s="8" t="s">
        <v>555</v>
      </c>
      <c r="G39" s="5" t="s">
        <v>1</v>
      </c>
      <c r="H39" s="4" t="str">
        <f t="shared" si="1"/>
        <v>Outra</v>
      </c>
      <c r="I39" s="4" t="str">
        <f>IFERROR(VLOOKUP(A39,DREM!$C$1:$G$133,5,0),"")</f>
        <v/>
      </c>
      <c r="J39" s="18" t="str">
        <f>IFERROR(VLOOKUP(A39,Tabela1[],3,0),"")</f>
        <v/>
      </c>
      <c r="K39" s="43"/>
      <c r="L39" s="44"/>
      <c r="M39" s="40">
        <v>0</v>
      </c>
    </row>
    <row r="40" spans="1:13" x14ac:dyDescent="0.2">
      <c r="A40" s="5">
        <v>41118013101</v>
      </c>
      <c r="B40" s="8" t="s">
        <v>556</v>
      </c>
      <c r="C40" s="5" t="s">
        <v>1</v>
      </c>
      <c r="D40">
        <f t="shared" si="0"/>
        <v>0</v>
      </c>
      <c r="E40" s="12">
        <v>41112520101</v>
      </c>
      <c r="F40" s="8" t="s">
        <v>556</v>
      </c>
      <c r="G40" s="5" t="s">
        <v>1</v>
      </c>
      <c r="H40" s="4" t="str">
        <f t="shared" si="1"/>
        <v>Analítica</v>
      </c>
      <c r="I40" s="4" t="str">
        <f>IFERROR(VLOOKUP(A40,DREM!$C$1:$G$133,5,0),"")</f>
        <v/>
      </c>
      <c r="J40" s="18" t="str">
        <f>IFERROR(VLOOKUP(A40,Tabela1[],3,0),"")</f>
        <v>0.1.00</v>
      </c>
      <c r="K40" s="47">
        <v>1500100000</v>
      </c>
      <c r="L40" s="45" t="s">
        <v>2217</v>
      </c>
      <c r="M40" s="40">
        <v>1</v>
      </c>
    </row>
    <row r="41" spans="1:13" x14ac:dyDescent="0.2">
      <c r="A41" s="5">
        <v>41118013105</v>
      </c>
      <c r="B41" s="8" t="s">
        <v>557</v>
      </c>
      <c r="C41" s="5" t="s">
        <v>1</v>
      </c>
      <c r="D41">
        <f t="shared" si="0"/>
        <v>0</v>
      </c>
      <c r="E41" s="12">
        <v>41112520105</v>
      </c>
      <c r="F41" s="8" t="s">
        <v>557</v>
      </c>
      <c r="G41" s="5" t="s">
        <v>1</v>
      </c>
      <c r="H41" s="4" t="str">
        <f t="shared" si="1"/>
        <v>Analítica</v>
      </c>
      <c r="I41" s="4" t="str">
        <f>IFERROR(VLOOKUP(A41,DREM!$C$1:$G$133,5,0),"")</f>
        <v/>
      </c>
      <c r="J41" s="18" t="str">
        <f>IFERROR(VLOOKUP(A41,Tabela1[],3,0),"")</f>
        <v>0.1.00</v>
      </c>
      <c r="K41" s="47">
        <v>1500100000</v>
      </c>
      <c r="L41" s="45" t="s">
        <v>2217</v>
      </c>
      <c r="M41" s="40">
        <v>5</v>
      </c>
    </row>
    <row r="42" spans="1:13" x14ac:dyDescent="0.2">
      <c r="A42" s="5">
        <v>41118013200</v>
      </c>
      <c r="B42" s="8" t="s">
        <v>558</v>
      </c>
      <c r="C42" s="5" t="s">
        <v>1</v>
      </c>
      <c r="D42">
        <f t="shared" si="0"/>
        <v>0</v>
      </c>
      <c r="E42" s="12">
        <v>41112520200</v>
      </c>
      <c r="F42" s="8" t="s">
        <v>558</v>
      </c>
      <c r="G42" s="5" t="s">
        <v>1</v>
      </c>
      <c r="H42" s="4" t="str">
        <f t="shared" si="1"/>
        <v>Outra</v>
      </c>
      <c r="I42" s="4" t="str">
        <f>IFERROR(VLOOKUP(A42,DREM!$C$1:$G$133,5,0),"")</f>
        <v/>
      </c>
      <c r="J42" s="18" t="str">
        <f>IFERROR(VLOOKUP(A42,Tabela1[],3,0),"")</f>
        <v/>
      </c>
      <c r="K42" s="43"/>
      <c r="L42" s="44"/>
      <c r="M42" s="40">
        <v>0</v>
      </c>
    </row>
    <row r="43" spans="1:13" x14ac:dyDescent="0.2">
      <c r="A43" s="5">
        <v>41118013201</v>
      </c>
      <c r="B43" s="8" t="s">
        <v>22</v>
      </c>
      <c r="C43" s="5" t="s">
        <v>1</v>
      </c>
      <c r="D43">
        <f t="shared" si="0"/>
        <v>0</v>
      </c>
      <c r="E43" s="12">
        <v>41112520201</v>
      </c>
      <c r="F43" s="8" t="s">
        <v>22</v>
      </c>
      <c r="G43" s="5" t="s">
        <v>1</v>
      </c>
      <c r="H43" s="4" t="str">
        <f t="shared" si="1"/>
        <v>Analítica</v>
      </c>
      <c r="I43" s="4" t="str">
        <f>IFERROR(VLOOKUP(A43,DREM!$C$1:$G$133,5,0),"")</f>
        <v/>
      </c>
      <c r="J43" s="18" t="str">
        <f>IFERROR(VLOOKUP(A43,Tabela1[],3,0),"")</f>
        <v>0.1.00</v>
      </c>
      <c r="K43" s="47">
        <v>1500100000</v>
      </c>
      <c r="L43" s="45" t="s">
        <v>2217</v>
      </c>
      <c r="M43" s="40">
        <v>1</v>
      </c>
    </row>
    <row r="44" spans="1:13" x14ac:dyDescent="0.2">
      <c r="A44" s="5">
        <v>41118013202</v>
      </c>
      <c r="B44" s="8" t="s">
        <v>23</v>
      </c>
      <c r="C44" s="5" t="s">
        <v>1</v>
      </c>
      <c r="D44">
        <f t="shared" si="0"/>
        <v>0</v>
      </c>
      <c r="E44" s="12">
        <v>41112520202</v>
      </c>
      <c r="F44" s="8" t="s">
        <v>23</v>
      </c>
      <c r="G44" s="5" t="s">
        <v>1</v>
      </c>
      <c r="H44" s="4" t="str">
        <f t="shared" si="1"/>
        <v>Analítica</v>
      </c>
      <c r="I44" s="4" t="str">
        <f>IFERROR(VLOOKUP(A44,DREM!$C$1:$G$133,5,0),"")</f>
        <v/>
      </c>
      <c r="J44" s="18" t="str">
        <f>IFERROR(VLOOKUP(A44,Tabela1[],3,0),"")</f>
        <v>0.1.00</v>
      </c>
      <c r="K44" s="47">
        <v>1500100000</v>
      </c>
      <c r="L44" s="45" t="s">
        <v>2217</v>
      </c>
      <c r="M44" s="40">
        <v>2</v>
      </c>
    </row>
    <row r="45" spans="1:13" x14ac:dyDescent="0.2">
      <c r="A45" s="5">
        <v>41118013205</v>
      </c>
      <c r="B45" s="8" t="s">
        <v>24</v>
      </c>
      <c r="C45" s="5" t="s">
        <v>1</v>
      </c>
      <c r="D45">
        <f t="shared" si="0"/>
        <v>0</v>
      </c>
      <c r="E45" s="12">
        <v>41112520205</v>
      </c>
      <c r="F45" s="8" t="s">
        <v>24</v>
      </c>
      <c r="G45" s="5" t="s">
        <v>1</v>
      </c>
      <c r="H45" s="4" t="str">
        <f t="shared" si="1"/>
        <v>Analítica</v>
      </c>
      <c r="I45" s="4" t="str">
        <f>IFERROR(VLOOKUP(A45,DREM!$C$1:$G$133,5,0),"")</f>
        <v/>
      </c>
      <c r="J45" s="18" t="str">
        <f>IFERROR(VLOOKUP(A45,Tabela1[],3,0),"")</f>
        <v>0.1.00</v>
      </c>
      <c r="K45" s="47">
        <v>1500100000</v>
      </c>
      <c r="L45" s="45" t="s">
        <v>2217</v>
      </c>
      <c r="M45" s="40">
        <v>5</v>
      </c>
    </row>
    <row r="46" spans="1:13" x14ac:dyDescent="0.2">
      <c r="A46" s="5">
        <v>41118013206</v>
      </c>
      <c r="B46" s="8" t="s">
        <v>25</v>
      </c>
      <c r="C46" s="5" t="s">
        <v>1</v>
      </c>
      <c r="D46">
        <f t="shared" si="0"/>
        <v>0</v>
      </c>
      <c r="E46" s="12">
        <v>41112520206</v>
      </c>
      <c r="F46" s="8" t="s">
        <v>25</v>
      </c>
      <c r="G46" s="5" t="s">
        <v>1</v>
      </c>
      <c r="H46" s="4" t="str">
        <f t="shared" si="1"/>
        <v>Analítica</v>
      </c>
      <c r="I46" s="4" t="str">
        <f>IFERROR(VLOOKUP(A46,DREM!$C$1:$G$133,5,0),"")</f>
        <v/>
      </c>
      <c r="J46" s="18" t="str">
        <f>IFERROR(VLOOKUP(A46,Tabela1[],3,0),"")</f>
        <v>0.1.00</v>
      </c>
      <c r="K46" s="47">
        <v>1500100000</v>
      </c>
      <c r="L46" s="45" t="s">
        <v>2217</v>
      </c>
      <c r="M46" s="40">
        <v>6</v>
      </c>
    </row>
    <row r="47" spans="1:13" x14ac:dyDescent="0.2">
      <c r="A47" s="5">
        <v>41118013300</v>
      </c>
      <c r="B47" s="8" t="s">
        <v>559</v>
      </c>
      <c r="C47" s="5" t="s">
        <v>1</v>
      </c>
      <c r="D47">
        <f t="shared" si="0"/>
        <v>0</v>
      </c>
      <c r="E47" s="12">
        <v>41112520300</v>
      </c>
      <c r="F47" s="8" t="s">
        <v>559</v>
      </c>
      <c r="G47" s="5" t="s">
        <v>1</v>
      </c>
      <c r="H47" s="4" t="str">
        <f t="shared" si="1"/>
        <v>Outra</v>
      </c>
      <c r="I47" s="4" t="str">
        <f>IFERROR(VLOOKUP(A47,DREM!$C$1:$G$133,5,0),"")</f>
        <v/>
      </c>
      <c r="J47" s="18" t="str">
        <f>IFERROR(VLOOKUP(A47,Tabela1[],3,0),"")</f>
        <v/>
      </c>
      <c r="K47" s="43"/>
      <c r="L47" s="44"/>
      <c r="M47" s="40">
        <v>0</v>
      </c>
    </row>
    <row r="48" spans="1:13" x14ac:dyDescent="0.2">
      <c r="A48" s="5">
        <v>41118013301</v>
      </c>
      <c r="B48" s="8" t="s">
        <v>560</v>
      </c>
      <c r="C48" s="5" t="s">
        <v>1</v>
      </c>
      <c r="D48">
        <f t="shared" si="0"/>
        <v>0</v>
      </c>
      <c r="E48" s="12">
        <v>41112520301</v>
      </c>
      <c r="F48" s="8" t="s">
        <v>560</v>
      </c>
      <c r="G48" s="5" t="s">
        <v>1</v>
      </c>
      <c r="H48" s="4" t="str">
        <f t="shared" si="1"/>
        <v>Analítica</v>
      </c>
      <c r="I48" s="4" t="str">
        <f>IFERROR(VLOOKUP(A48,DREM!$C$1:$G$133,5,0),"")</f>
        <v/>
      </c>
      <c r="J48" s="18" t="str">
        <f>IFERROR(VLOOKUP(A48,Tabela1[],3,0),"")</f>
        <v>0.1.00</v>
      </c>
      <c r="K48" s="47">
        <v>1500100000</v>
      </c>
      <c r="L48" s="45" t="s">
        <v>2217</v>
      </c>
      <c r="M48" s="40">
        <v>1</v>
      </c>
    </row>
    <row r="49" spans="1:13" x14ac:dyDescent="0.2">
      <c r="A49" s="5">
        <v>41118013305</v>
      </c>
      <c r="B49" s="8" t="s">
        <v>561</v>
      </c>
      <c r="C49" s="5" t="s">
        <v>1</v>
      </c>
      <c r="D49">
        <f t="shared" si="0"/>
        <v>0</v>
      </c>
      <c r="E49" s="12">
        <v>41112520305</v>
      </c>
      <c r="F49" s="8" t="s">
        <v>561</v>
      </c>
      <c r="G49" s="5" t="s">
        <v>1</v>
      </c>
      <c r="H49" s="4" t="str">
        <f t="shared" si="1"/>
        <v>Analítica</v>
      </c>
      <c r="I49" s="4" t="str">
        <f>IFERROR(VLOOKUP(A49,DREM!$C$1:$G$133,5,0),"")</f>
        <v/>
      </c>
      <c r="J49" s="18" t="str">
        <f>IFERROR(VLOOKUP(A49,Tabela1[],3,0),"")</f>
        <v>0.1.00</v>
      </c>
      <c r="K49" s="47">
        <v>1500100000</v>
      </c>
      <c r="L49" s="45" t="s">
        <v>2217</v>
      </c>
      <c r="M49" s="40">
        <v>5</v>
      </c>
    </row>
    <row r="50" spans="1:13" x14ac:dyDescent="0.2">
      <c r="A50" s="5">
        <v>41118013400</v>
      </c>
      <c r="B50" s="8" t="s">
        <v>562</v>
      </c>
      <c r="C50" s="5" t="s">
        <v>1</v>
      </c>
      <c r="D50">
        <f t="shared" si="0"/>
        <v>0</v>
      </c>
      <c r="E50" s="12">
        <v>41112520400</v>
      </c>
      <c r="F50" s="8" t="s">
        <v>562</v>
      </c>
      <c r="G50" s="5" t="s">
        <v>1</v>
      </c>
      <c r="H50" s="4" t="str">
        <f t="shared" si="1"/>
        <v>Outra</v>
      </c>
      <c r="I50" s="4" t="str">
        <f>IFERROR(VLOOKUP(A50,DREM!$C$1:$G$133,5,0),"")</f>
        <v/>
      </c>
      <c r="J50" s="18" t="str">
        <f>IFERROR(VLOOKUP(A50,Tabela1[],3,0),"")</f>
        <v/>
      </c>
      <c r="K50" s="43"/>
      <c r="L50" s="44"/>
      <c r="M50" s="40">
        <v>0</v>
      </c>
    </row>
    <row r="51" spans="1:13" x14ac:dyDescent="0.2">
      <c r="A51" s="5">
        <v>41118013401</v>
      </c>
      <c r="B51" s="8" t="s">
        <v>563</v>
      </c>
      <c r="C51" s="5" t="s">
        <v>1</v>
      </c>
      <c r="D51">
        <f t="shared" si="0"/>
        <v>0</v>
      </c>
      <c r="E51" s="12">
        <v>41112520401</v>
      </c>
      <c r="F51" s="8" t="s">
        <v>563</v>
      </c>
      <c r="G51" s="5" t="s">
        <v>1</v>
      </c>
      <c r="H51" s="4" t="str">
        <f t="shared" si="1"/>
        <v>Analítica</v>
      </c>
      <c r="I51" s="4" t="str">
        <f>IFERROR(VLOOKUP(A51,DREM!$C$1:$G$133,5,0),"")</f>
        <v/>
      </c>
      <c r="J51" s="18" t="str">
        <f>IFERROR(VLOOKUP(A51,Tabela1[],3,0),"")</f>
        <v>0.1.00</v>
      </c>
      <c r="K51" s="47">
        <v>1500100000</v>
      </c>
      <c r="L51" s="45" t="s">
        <v>2217</v>
      </c>
      <c r="M51" s="40">
        <v>1</v>
      </c>
    </row>
    <row r="52" spans="1:13" s="2" customFormat="1" x14ac:dyDescent="0.2">
      <c r="A52" s="5">
        <v>41118013402</v>
      </c>
      <c r="B52" s="8" t="s">
        <v>564</v>
      </c>
      <c r="C52" s="5" t="s">
        <v>1</v>
      </c>
      <c r="D52" s="2">
        <f t="shared" si="0"/>
        <v>0</v>
      </c>
      <c r="E52" s="12">
        <v>41112520402</v>
      </c>
      <c r="F52" s="8" t="s">
        <v>564</v>
      </c>
      <c r="G52" s="5" t="s">
        <v>1</v>
      </c>
      <c r="H52" s="4" t="str">
        <f t="shared" si="1"/>
        <v>Analítica</v>
      </c>
      <c r="I52" s="4" t="str">
        <f>IFERROR(VLOOKUP(A52,DREM!$C$1:$G$133,5,0),"")</f>
        <v/>
      </c>
      <c r="J52" s="18" t="str">
        <f>IFERROR(VLOOKUP(A52,Tabela1[],3,0),"")</f>
        <v>0.1.00</v>
      </c>
      <c r="K52" s="47">
        <v>1500100000</v>
      </c>
      <c r="L52" s="45" t="s">
        <v>2217</v>
      </c>
      <c r="M52" s="40">
        <v>2</v>
      </c>
    </row>
    <row r="53" spans="1:13" s="2" customFormat="1" x14ac:dyDescent="0.2">
      <c r="A53" s="5">
        <v>41118013405</v>
      </c>
      <c r="B53" s="8" t="s">
        <v>565</v>
      </c>
      <c r="C53" s="5" t="s">
        <v>1</v>
      </c>
      <c r="D53" s="2">
        <f t="shared" si="0"/>
        <v>0</v>
      </c>
      <c r="E53" s="12">
        <v>41112520405</v>
      </c>
      <c r="F53" s="8" t="s">
        <v>565</v>
      </c>
      <c r="G53" s="5" t="s">
        <v>1</v>
      </c>
      <c r="H53" s="4" t="str">
        <f t="shared" si="1"/>
        <v>Analítica</v>
      </c>
      <c r="I53" s="4" t="str">
        <f>IFERROR(VLOOKUP(A53,DREM!$C$1:$G$133,5,0),"")</f>
        <v/>
      </c>
      <c r="J53" s="18" t="str">
        <f>IFERROR(VLOOKUP(A53,Tabela1[],3,0),"")</f>
        <v>0.1.00</v>
      </c>
      <c r="K53" s="47">
        <v>1500100000</v>
      </c>
      <c r="L53" s="45" t="s">
        <v>2217</v>
      </c>
      <c r="M53" s="40">
        <v>5</v>
      </c>
    </row>
    <row r="54" spans="1:13" s="2" customFormat="1" x14ac:dyDescent="0.2">
      <c r="A54" s="5">
        <v>41118013406</v>
      </c>
      <c r="B54" s="8" t="s">
        <v>566</v>
      </c>
      <c r="C54" s="5" t="s">
        <v>1</v>
      </c>
      <c r="D54" s="2">
        <f t="shared" si="0"/>
        <v>0</v>
      </c>
      <c r="E54" s="12">
        <v>41112520406</v>
      </c>
      <c r="F54" s="8" t="s">
        <v>566</v>
      </c>
      <c r="G54" s="5" t="s">
        <v>1</v>
      </c>
      <c r="H54" s="4" t="str">
        <f t="shared" si="1"/>
        <v>Analítica</v>
      </c>
      <c r="I54" s="4" t="str">
        <f>IFERROR(VLOOKUP(A54,DREM!$C$1:$G$133,5,0),"")</f>
        <v/>
      </c>
      <c r="J54" s="18" t="str">
        <f>IFERROR(VLOOKUP(A54,Tabela1[],3,0),"")</f>
        <v>0.1.00</v>
      </c>
      <c r="K54" s="47">
        <v>1500100000</v>
      </c>
      <c r="L54" s="45" t="s">
        <v>2217</v>
      </c>
      <c r="M54" s="40">
        <v>6</v>
      </c>
    </row>
    <row r="55" spans="1:13" s="2" customFormat="1" x14ac:dyDescent="0.2">
      <c r="A55" s="5">
        <v>41118014000</v>
      </c>
      <c r="B55" s="8" t="s">
        <v>567</v>
      </c>
      <c r="C55" s="5" t="s">
        <v>1</v>
      </c>
      <c r="D55" s="2">
        <f t="shared" si="0"/>
        <v>0</v>
      </c>
      <c r="E55" s="12">
        <v>41112530000</v>
      </c>
      <c r="F55" s="8" t="s">
        <v>1708</v>
      </c>
      <c r="G55" s="5" t="s">
        <v>1</v>
      </c>
      <c r="H55" s="4" t="str">
        <f t="shared" si="1"/>
        <v>Outra</v>
      </c>
      <c r="I55" s="4" t="str">
        <f>IFERROR(VLOOKUP(A55,DREM!$C$1:$G$133,5,0),"")</f>
        <v/>
      </c>
      <c r="J55" s="18" t="str">
        <f>IFERROR(VLOOKUP(A55,Tabela1[],3,0),"")</f>
        <v/>
      </c>
      <c r="K55" s="43"/>
      <c r="L55" s="44"/>
      <c r="M55" s="40">
        <v>0</v>
      </c>
    </row>
    <row r="56" spans="1:13" s="2" customFormat="1" x14ac:dyDescent="0.2">
      <c r="A56" s="5">
        <v>41118014100</v>
      </c>
      <c r="B56" s="8" t="s">
        <v>567</v>
      </c>
      <c r="C56" s="5" t="s">
        <v>1</v>
      </c>
      <c r="D56" s="2">
        <f t="shared" si="0"/>
        <v>0</v>
      </c>
      <c r="E56" s="12">
        <v>41112530100</v>
      </c>
      <c r="F56" s="8" t="s">
        <v>567</v>
      </c>
      <c r="G56" s="5" t="s">
        <v>1</v>
      </c>
      <c r="H56" s="4" t="str">
        <f t="shared" si="1"/>
        <v>Outra</v>
      </c>
      <c r="I56" s="4" t="str">
        <f>IFERROR(VLOOKUP(A56,DREM!$C$1:$G$133,5,0),"")</f>
        <v/>
      </c>
      <c r="J56" s="18" t="str">
        <f>IFERROR(VLOOKUP(A56,Tabela1[],3,0),"")</f>
        <v/>
      </c>
      <c r="K56" s="43"/>
      <c r="L56" s="44"/>
      <c r="M56" s="40">
        <v>0</v>
      </c>
    </row>
    <row r="57" spans="1:13" s="2" customFormat="1" x14ac:dyDescent="0.2">
      <c r="A57" s="5">
        <v>41118014101</v>
      </c>
      <c r="B57" s="8" t="s">
        <v>26</v>
      </c>
      <c r="C57" s="5" t="s">
        <v>1</v>
      </c>
      <c r="D57" s="2">
        <f t="shared" si="0"/>
        <v>0</v>
      </c>
      <c r="E57" s="12">
        <v>41112530101</v>
      </c>
      <c r="F57" s="8" t="s">
        <v>26</v>
      </c>
      <c r="G57" s="5" t="s">
        <v>1</v>
      </c>
      <c r="H57" s="4" t="str">
        <f t="shared" si="1"/>
        <v>Analítica</v>
      </c>
      <c r="I57" s="4" t="str">
        <f>IFERROR(VLOOKUP(A57,DREM!$C$1:$G$133,5,0),"")</f>
        <v/>
      </c>
      <c r="J57" s="18" t="str">
        <f>IFERROR(VLOOKUP(A57,Tabela1[],3,0),"")</f>
        <v>0.1.00</v>
      </c>
      <c r="K57" s="47">
        <v>1500100000</v>
      </c>
      <c r="L57" s="45" t="s">
        <v>2217</v>
      </c>
      <c r="M57" s="40">
        <v>1</v>
      </c>
    </row>
    <row r="58" spans="1:13" s="2" customFormat="1" x14ac:dyDescent="0.2">
      <c r="A58" s="5">
        <v>41118014200</v>
      </c>
      <c r="B58" s="8" t="s">
        <v>568</v>
      </c>
      <c r="C58" s="5" t="s">
        <v>1</v>
      </c>
      <c r="D58" s="2">
        <f t="shared" si="0"/>
        <v>0</v>
      </c>
      <c r="E58" s="12">
        <v>41112530200</v>
      </c>
      <c r="F58" s="8" t="s">
        <v>568</v>
      </c>
      <c r="G58" s="5" t="s">
        <v>1</v>
      </c>
      <c r="H58" s="4" t="str">
        <f t="shared" si="1"/>
        <v>Outra</v>
      </c>
      <c r="I58" s="4" t="str">
        <f>IFERROR(VLOOKUP(A58,DREM!$C$1:$G$133,5,0),"")</f>
        <v/>
      </c>
      <c r="J58" s="18" t="str">
        <f>IFERROR(VLOOKUP(A58,Tabela1[],3,0),"")</f>
        <v/>
      </c>
      <c r="K58" s="43"/>
      <c r="L58" s="44"/>
      <c r="M58" s="40">
        <v>0</v>
      </c>
    </row>
    <row r="59" spans="1:13" s="2" customFormat="1" x14ac:dyDescent="0.2">
      <c r="A59" s="5">
        <v>41118014201</v>
      </c>
      <c r="B59" s="8" t="s">
        <v>27</v>
      </c>
      <c r="C59" s="5" t="s">
        <v>1</v>
      </c>
      <c r="D59" s="2">
        <f t="shared" si="0"/>
        <v>0</v>
      </c>
      <c r="E59" s="12">
        <v>41112530201</v>
      </c>
      <c r="F59" s="8" t="s">
        <v>27</v>
      </c>
      <c r="G59" s="5" t="s">
        <v>1</v>
      </c>
      <c r="H59" s="4" t="str">
        <f t="shared" si="1"/>
        <v>Analítica</v>
      </c>
      <c r="I59" s="4" t="str">
        <f>IFERROR(VLOOKUP(A59,DREM!$C$1:$G$133,5,0),"")</f>
        <v/>
      </c>
      <c r="J59" s="18" t="str">
        <f>IFERROR(VLOOKUP(A59,Tabela1[],3,0),"")</f>
        <v>0.1.00</v>
      </c>
      <c r="K59" s="47">
        <v>1500100000</v>
      </c>
      <c r="L59" s="45" t="s">
        <v>2217</v>
      </c>
      <c r="M59" s="40">
        <v>1</v>
      </c>
    </row>
    <row r="60" spans="1:13" s="2" customFormat="1" x14ac:dyDescent="0.2">
      <c r="A60" s="5">
        <v>41118014202</v>
      </c>
      <c r="B60" s="8" t="s">
        <v>28</v>
      </c>
      <c r="C60" s="5" t="s">
        <v>1</v>
      </c>
      <c r="D60" s="2">
        <f t="shared" si="0"/>
        <v>0</v>
      </c>
      <c r="E60" s="12">
        <v>41112530202</v>
      </c>
      <c r="F60" s="8" t="s">
        <v>28</v>
      </c>
      <c r="G60" s="5" t="s">
        <v>1</v>
      </c>
      <c r="H60" s="4" t="str">
        <f t="shared" si="1"/>
        <v>Analítica</v>
      </c>
      <c r="I60" s="4" t="str">
        <f>IFERROR(VLOOKUP(A60,DREM!$C$1:$G$133,5,0),"")</f>
        <v/>
      </c>
      <c r="J60" s="18" t="str">
        <f>IFERROR(VLOOKUP(A60,Tabela1[],3,0),"")</f>
        <v>0.1.00</v>
      </c>
      <c r="K60" s="47">
        <v>1500100000</v>
      </c>
      <c r="L60" s="45" t="s">
        <v>2217</v>
      </c>
      <c r="M60" s="40">
        <v>2</v>
      </c>
    </row>
    <row r="61" spans="1:13" s="2" customFormat="1" x14ac:dyDescent="0.2">
      <c r="A61" s="5">
        <v>41118014300</v>
      </c>
      <c r="B61" s="8" t="s">
        <v>569</v>
      </c>
      <c r="C61" s="5" t="s">
        <v>1</v>
      </c>
      <c r="D61" s="2">
        <f t="shared" si="0"/>
        <v>0</v>
      </c>
      <c r="E61" s="12">
        <v>41112530300</v>
      </c>
      <c r="F61" s="8" t="s">
        <v>569</v>
      </c>
      <c r="G61" s="5" t="s">
        <v>1</v>
      </c>
      <c r="H61" s="4" t="str">
        <f t="shared" si="1"/>
        <v>Outra</v>
      </c>
      <c r="I61" s="4" t="str">
        <f>IFERROR(VLOOKUP(A61,DREM!$C$1:$G$133,5,0),"")</f>
        <v/>
      </c>
      <c r="J61" s="18" t="str">
        <f>IFERROR(VLOOKUP(A61,Tabela1[],3,0),"")</f>
        <v/>
      </c>
      <c r="K61" s="43"/>
      <c r="L61" s="44"/>
      <c r="M61" s="40">
        <v>0</v>
      </c>
    </row>
    <row r="62" spans="1:13" s="2" customFormat="1" x14ac:dyDescent="0.2">
      <c r="A62" s="5">
        <v>41118014301</v>
      </c>
      <c r="B62" s="8" t="s">
        <v>570</v>
      </c>
      <c r="C62" s="5" t="s">
        <v>1</v>
      </c>
      <c r="D62" s="2">
        <f t="shared" si="0"/>
        <v>0</v>
      </c>
      <c r="E62" s="12">
        <v>41112530301</v>
      </c>
      <c r="F62" s="8" t="s">
        <v>570</v>
      </c>
      <c r="G62" s="5" t="s">
        <v>1</v>
      </c>
      <c r="H62" s="4" t="str">
        <f t="shared" si="1"/>
        <v>Analítica</v>
      </c>
      <c r="I62" s="4" t="str">
        <f>IFERROR(VLOOKUP(A62,DREM!$C$1:$G$133,5,0),"")</f>
        <v/>
      </c>
      <c r="J62" s="18" t="str">
        <f>IFERROR(VLOOKUP(A62,Tabela1[],3,0),"")</f>
        <v>0.1.00</v>
      </c>
      <c r="K62" s="47">
        <v>1500100000</v>
      </c>
      <c r="L62" s="45" t="s">
        <v>2217</v>
      </c>
      <c r="M62" s="40">
        <v>1</v>
      </c>
    </row>
    <row r="63" spans="1:13" s="2" customFormat="1" x14ac:dyDescent="0.2">
      <c r="A63" s="5">
        <v>41118014400</v>
      </c>
      <c r="B63" s="8" t="s">
        <v>571</v>
      </c>
      <c r="C63" s="5" t="s">
        <v>1</v>
      </c>
      <c r="D63" s="2">
        <f t="shared" si="0"/>
        <v>0</v>
      </c>
      <c r="E63" s="12">
        <v>41112530400</v>
      </c>
      <c r="F63" s="8" t="s">
        <v>571</v>
      </c>
      <c r="G63" s="5" t="s">
        <v>1</v>
      </c>
      <c r="H63" s="4" t="str">
        <f t="shared" si="1"/>
        <v>Outra</v>
      </c>
      <c r="I63" s="4" t="str">
        <f>IFERROR(VLOOKUP(A63,DREM!$C$1:$G$133,5,0),"")</f>
        <v/>
      </c>
      <c r="J63" s="18" t="str">
        <f>IFERROR(VLOOKUP(A63,Tabela1[],3,0),"")</f>
        <v/>
      </c>
      <c r="K63" s="43"/>
      <c r="L63" s="44"/>
      <c r="M63" s="40">
        <v>0</v>
      </c>
    </row>
    <row r="64" spans="1:13" s="2" customFormat="1" x14ac:dyDescent="0.2">
      <c r="A64" s="5">
        <v>41118014401</v>
      </c>
      <c r="B64" s="8" t="s">
        <v>572</v>
      </c>
      <c r="C64" s="5" t="s">
        <v>1</v>
      </c>
      <c r="D64" s="2">
        <f t="shared" si="0"/>
        <v>0</v>
      </c>
      <c r="E64" s="12">
        <v>41112530401</v>
      </c>
      <c r="F64" s="8" t="s">
        <v>572</v>
      </c>
      <c r="G64" s="5" t="s">
        <v>1</v>
      </c>
      <c r="H64" s="4" t="str">
        <f t="shared" si="1"/>
        <v>Analítica</v>
      </c>
      <c r="I64" s="4" t="str">
        <f>IFERROR(VLOOKUP(A64,DREM!$C$1:$G$133,5,0),"")</f>
        <v/>
      </c>
      <c r="J64" s="18" t="str">
        <f>IFERROR(VLOOKUP(A64,Tabela1[],3,0),"")</f>
        <v>0.1.00</v>
      </c>
      <c r="K64" s="47">
        <v>1500100000</v>
      </c>
      <c r="L64" s="45" t="s">
        <v>2217</v>
      </c>
      <c r="M64" s="40">
        <v>1</v>
      </c>
    </row>
    <row r="65" spans="1:13" s="2" customFormat="1" x14ac:dyDescent="0.2">
      <c r="A65" s="5">
        <v>41118014402</v>
      </c>
      <c r="B65" s="8" t="s">
        <v>573</v>
      </c>
      <c r="C65" s="5" t="s">
        <v>1</v>
      </c>
      <c r="D65" s="2">
        <f t="shared" si="0"/>
        <v>0</v>
      </c>
      <c r="E65" s="12">
        <v>41112530402</v>
      </c>
      <c r="F65" s="8" t="s">
        <v>573</v>
      </c>
      <c r="G65" s="5" t="s">
        <v>1</v>
      </c>
      <c r="H65" s="4" t="str">
        <f t="shared" si="1"/>
        <v>Analítica</v>
      </c>
      <c r="I65" s="4" t="str">
        <f>IFERROR(VLOOKUP(A65,DREM!$C$1:$G$133,5,0),"")</f>
        <v/>
      </c>
      <c r="J65" s="18" t="str">
        <f>IFERROR(VLOOKUP(A65,Tabela1[],3,0),"")</f>
        <v>0.1.00</v>
      </c>
      <c r="K65" s="47">
        <v>1500100000</v>
      </c>
      <c r="L65" s="45" t="s">
        <v>2217</v>
      </c>
      <c r="M65" s="40">
        <v>2</v>
      </c>
    </row>
    <row r="66" spans="1:13" s="2" customFormat="1" x14ac:dyDescent="0.2">
      <c r="A66" s="5">
        <v>41113000000</v>
      </c>
      <c r="B66" s="8" t="s">
        <v>29</v>
      </c>
      <c r="C66" s="5" t="s">
        <v>1</v>
      </c>
      <c r="D66" s="2">
        <f t="shared" si="0"/>
        <v>1</v>
      </c>
      <c r="E66" s="12">
        <v>41113000000</v>
      </c>
      <c r="F66" s="8" t="s">
        <v>29</v>
      </c>
      <c r="G66" s="5" t="s">
        <v>1</v>
      </c>
      <c r="H66" s="4" t="str">
        <f t="shared" si="1"/>
        <v>Outra</v>
      </c>
      <c r="I66" s="4" t="str">
        <f>IFERROR(VLOOKUP(A66,DREM!$C$1:$G$133,5,0),"")</f>
        <v/>
      </c>
      <c r="J66" s="18" t="str">
        <f>IFERROR(VLOOKUP(A66,Tabela1[],3,0),"")</f>
        <v/>
      </c>
      <c r="K66" s="43"/>
      <c r="L66" s="44"/>
      <c r="M66" s="40">
        <v>0</v>
      </c>
    </row>
    <row r="67" spans="1:13" s="2" customFormat="1" x14ac:dyDescent="0.2">
      <c r="A67" s="5">
        <v>41113030000</v>
      </c>
      <c r="B67" s="8" t="s">
        <v>30</v>
      </c>
      <c r="C67" s="5" t="s">
        <v>1</v>
      </c>
      <c r="D67" s="2">
        <f t="shared" ref="D67:D130" si="2">IF(A67=E67,1,0)</f>
        <v>1</v>
      </c>
      <c r="E67" s="12">
        <v>41113030000</v>
      </c>
      <c r="F67" s="8" t="s">
        <v>30</v>
      </c>
      <c r="G67" s="5" t="s">
        <v>1</v>
      </c>
      <c r="H67" s="4" t="str">
        <f t="shared" si="1"/>
        <v>Outra</v>
      </c>
      <c r="I67" s="4" t="str">
        <f>IFERROR(VLOOKUP(A67,DREM!$C$1:$G$133,5,0),"")</f>
        <v/>
      </c>
      <c r="J67" s="18" t="str">
        <f>IFERROR(VLOOKUP(A67,Tabela1[],3,0),"")</f>
        <v/>
      </c>
      <c r="K67" s="43"/>
      <c r="L67" s="44"/>
      <c r="M67" s="40">
        <v>0</v>
      </c>
    </row>
    <row r="68" spans="1:13" s="2" customFormat="1" x14ac:dyDescent="0.2">
      <c r="A68" s="5">
        <v>41113031000</v>
      </c>
      <c r="B68" s="8" t="s">
        <v>31</v>
      </c>
      <c r="C68" s="5" t="s">
        <v>1</v>
      </c>
      <c r="D68" s="2">
        <f t="shared" si="2"/>
        <v>1</v>
      </c>
      <c r="E68" s="12">
        <v>41113031000</v>
      </c>
      <c r="F68" s="8" t="s">
        <v>31</v>
      </c>
      <c r="G68" s="5" t="s">
        <v>1</v>
      </c>
      <c r="H68" s="4" t="str">
        <f t="shared" ref="H68:H131" si="3">IF(M68&gt;0,"Analítica","Outra")</f>
        <v>Outra</v>
      </c>
      <c r="I68" s="4" t="str">
        <f>IFERROR(VLOOKUP(A68,DREM!$C$1:$G$133,5,0),"")</f>
        <v/>
      </c>
      <c r="J68" s="18" t="str">
        <f>IFERROR(VLOOKUP(A68,Tabela1[],3,0),"")</f>
        <v/>
      </c>
      <c r="K68" s="43"/>
      <c r="L68" s="44"/>
      <c r="M68" s="40">
        <v>0</v>
      </c>
    </row>
    <row r="69" spans="1:13" s="2" customFormat="1" x14ac:dyDescent="0.2">
      <c r="A69" s="5">
        <v>41113031100</v>
      </c>
      <c r="B69" s="8" t="s">
        <v>32</v>
      </c>
      <c r="C69" s="5" t="s">
        <v>1</v>
      </c>
      <c r="D69" s="2">
        <f t="shared" si="2"/>
        <v>1</v>
      </c>
      <c r="E69" s="12">
        <v>41113031100</v>
      </c>
      <c r="F69" s="8" t="s">
        <v>32</v>
      </c>
      <c r="G69" s="5" t="s">
        <v>1</v>
      </c>
      <c r="H69" s="4" t="str">
        <f t="shared" si="3"/>
        <v>Outra</v>
      </c>
      <c r="I69" s="4" t="str">
        <f>IFERROR(VLOOKUP(A69,DREM!$C$1:$G$133,5,0),"")</f>
        <v/>
      </c>
      <c r="J69" s="18" t="str">
        <f>IFERROR(VLOOKUP(A69,Tabela1[],3,0),"")</f>
        <v/>
      </c>
      <c r="K69" s="43"/>
      <c r="L69" s="44"/>
      <c r="M69" s="40">
        <v>0</v>
      </c>
    </row>
    <row r="70" spans="1:13" s="2" customFormat="1" x14ac:dyDescent="0.2">
      <c r="A70" s="5">
        <v>41113031101</v>
      </c>
      <c r="B70" s="8" t="s">
        <v>31</v>
      </c>
      <c r="C70" s="5" t="s">
        <v>1</v>
      </c>
      <c r="D70" s="2">
        <f t="shared" si="2"/>
        <v>1</v>
      </c>
      <c r="E70" s="12">
        <v>41113031101</v>
      </c>
      <c r="F70" s="8" t="s">
        <v>31</v>
      </c>
      <c r="G70" s="5" t="s">
        <v>1</v>
      </c>
      <c r="H70" s="4" t="str">
        <f t="shared" si="3"/>
        <v>Analítica</v>
      </c>
      <c r="I70" s="4" t="str">
        <f>IFERROR(VLOOKUP(A70,DREM!$C$1:$G$133,5,0),"")</f>
        <v/>
      </c>
      <c r="J70" s="18" t="str">
        <f>IFERROR(VLOOKUP(A70,Tabela1[],3,0),"")</f>
        <v>0.1.00</v>
      </c>
      <c r="K70" s="47">
        <v>1500100000</v>
      </c>
      <c r="L70" s="45" t="s">
        <v>2217</v>
      </c>
      <c r="M70" s="40">
        <v>1</v>
      </c>
    </row>
    <row r="71" spans="1:13" s="2" customFormat="1" x14ac:dyDescent="0.2">
      <c r="A71" s="5">
        <v>41113034000</v>
      </c>
      <c r="B71" s="8" t="s">
        <v>33</v>
      </c>
      <c r="C71" s="5" t="s">
        <v>1</v>
      </c>
      <c r="D71" s="2">
        <f t="shared" si="2"/>
        <v>1</v>
      </c>
      <c r="E71" s="12">
        <v>41113034000</v>
      </c>
      <c r="F71" s="8" t="s">
        <v>33</v>
      </c>
      <c r="G71" s="5" t="s">
        <v>1</v>
      </c>
      <c r="H71" s="4" t="str">
        <f t="shared" si="3"/>
        <v>Outra</v>
      </c>
      <c r="I71" s="4" t="str">
        <f>IFERROR(VLOOKUP(A71,DREM!$C$1:$G$133,5,0),"")</f>
        <v/>
      </c>
      <c r="J71" s="18" t="str">
        <f>IFERROR(VLOOKUP(A71,Tabela1[],3,0),"")</f>
        <v/>
      </c>
      <c r="K71" s="43"/>
      <c r="L71" s="44"/>
      <c r="M71" s="40">
        <v>0</v>
      </c>
    </row>
    <row r="72" spans="1:13" s="2" customFormat="1" x14ac:dyDescent="0.2">
      <c r="A72" s="5">
        <v>41113034100</v>
      </c>
      <c r="B72" s="8" t="s">
        <v>34</v>
      </c>
      <c r="C72" s="5" t="s">
        <v>1</v>
      </c>
      <c r="D72" s="2">
        <f t="shared" si="2"/>
        <v>1</v>
      </c>
      <c r="E72" s="12">
        <v>41113034100</v>
      </c>
      <c r="F72" s="8" t="s">
        <v>34</v>
      </c>
      <c r="G72" s="5" t="s">
        <v>1</v>
      </c>
      <c r="H72" s="4" t="str">
        <f t="shared" si="3"/>
        <v>Outra</v>
      </c>
      <c r="I72" s="4" t="str">
        <f>IFERROR(VLOOKUP(A72,DREM!$C$1:$G$133,5,0),"")</f>
        <v/>
      </c>
      <c r="J72" s="18" t="str">
        <f>IFERROR(VLOOKUP(A72,Tabela1[],3,0),"")</f>
        <v/>
      </c>
      <c r="K72" s="43"/>
      <c r="L72" s="44"/>
      <c r="M72" s="40">
        <v>0</v>
      </c>
    </row>
    <row r="73" spans="1:13" s="2" customFormat="1" x14ac:dyDescent="0.2">
      <c r="A73" s="5">
        <v>41113034101</v>
      </c>
      <c r="B73" s="8" t="s">
        <v>33</v>
      </c>
      <c r="C73" s="5" t="s">
        <v>1</v>
      </c>
      <c r="D73" s="2">
        <f t="shared" si="2"/>
        <v>1</v>
      </c>
      <c r="E73" s="12">
        <v>41113034101</v>
      </c>
      <c r="F73" s="8" t="s">
        <v>33</v>
      </c>
      <c r="G73" s="5" t="s">
        <v>1</v>
      </c>
      <c r="H73" s="4" t="str">
        <f t="shared" si="3"/>
        <v>Analítica</v>
      </c>
      <c r="I73" s="4" t="str">
        <f>IFERROR(VLOOKUP(A73,DREM!$C$1:$G$133,5,0),"")</f>
        <v/>
      </c>
      <c r="J73" s="18" t="str">
        <f>IFERROR(VLOOKUP(A73,Tabela1[],3,0),"")</f>
        <v>0.1.00</v>
      </c>
      <c r="K73" s="47">
        <v>1500100000</v>
      </c>
      <c r="L73" s="45" t="s">
        <v>2217</v>
      </c>
      <c r="M73" s="40">
        <v>1</v>
      </c>
    </row>
    <row r="74" spans="1:13" s="2" customFormat="1" x14ac:dyDescent="0.2">
      <c r="A74" s="5">
        <v>41113034200</v>
      </c>
      <c r="B74" s="8" t="s">
        <v>35</v>
      </c>
      <c r="C74" s="5" t="s">
        <v>1</v>
      </c>
      <c r="D74" s="2">
        <f t="shared" si="2"/>
        <v>1</v>
      </c>
      <c r="E74" s="12">
        <v>41113034200</v>
      </c>
      <c r="F74" s="8" t="s">
        <v>35</v>
      </c>
      <c r="G74" s="5" t="s">
        <v>1</v>
      </c>
      <c r="H74" s="4" t="str">
        <f t="shared" si="3"/>
        <v>Outra</v>
      </c>
      <c r="I74" s="4" t="str">
        <f>IFERROR(VLOOKUP(A74,DREM!$C$1:$G$133,5,0),"")</f>
        <v/>
      </c>
      <c r="J74" s="18" t="str">
        <f>IFERROR(VLOOKUP(A74,Tabela1[],3,0),"")</f>
        <v/>
      </c>
      <c r="K74" s="43"/>
      <c r="L74" s="44"/>
      <c r="M74" s="40">
        <v>0</v>
      </c>
    </row>
    <row r="75" spans="1:13" s="2" customFormat="1" x14ac:dyDescent="0.2">
      <c r="A75" s="5">
        <v>41113034201</v>
      </c>
      <c r="B75" s="8" t="s">
        <v>36</v>
      </c>
      <c r="C75" s="5" t="s">
        <v>1</v>
      </c>
      <c r="D75" s="2">
        <f t="shared" si="2"/>
        <v>1</v>
      </c>
      <c r="E75" s="12">
        <v>41113034201</v>
      </c>
      <c r="F75" s="8" t="s">
        <v>36</v>
      </c>
      <c r="G75" s="5" t="s">
        <v>1</v>
      </c>
      <c r="H75" s="4" t="str">
        <f t="shared" si="3"/>
        <v>Analítica</v>
      </c>
      <c r="I75" s="4" t="str">
        <f>IFERROR(VLOOKUP(A75,DREM!$C$1:$G$133,5,0),"")</f>
        <v/>
      </c>
      <c r="J75" s="18" t="str">
        <f>IFERROR(VLOOKUP(A75,Tabela1[],3,0),"")</f>
        <v>0.1.00</v>
      </c>
      <c r="K75" s="47">
        <v>1500100000</v>
      </c>
      <c r="L75" s="45" t="s">
        <v>2217</v>
      </c>
      <c r="M75" s="40">
        <v>1</v>
      </c>
    </row>
    <row r="76" spans="1:13" s="2" customFormat="1" x14ac:dyDescent="0.2">
      <c r="A76" s="5">
        <v>41118020000</v>
      </c>
      <c r="B76" s="8" t="s">
        <v>574</v>
      </c>
      <c r="C76" s="5" t="s">
        <v>1</v>
      </c>
      <c r="D76" s="2">
        <f t="shared" si="2"/>
        <v>0</v>
      </c>
      <c r="E76" s="12">
        <v>41114000000</v>
      </c>
      <c r="F76" s="8" t="s">
        <v>37</v>
      </c>
      <c r="G76" s="5" t="s">
        <v>1</v>
      </c>
      <c r="H76" s="4" t="str">
        <f t="shared" si="3"/>
        <v>Outra</v>
      </c>
      <c r="I76" s="4" t="str">
        <f>IFERROR(VLOOKUP(A76,DREM!$C$1:$G$133,5,0),"")</f>
        <v/>
      </c>
      <c r="J76" s="18" t="str">
        <f>IFERROR(VLOOKUP(A76,Tabela1[],3,0),"")</f>
        <v/>
      </c>
      <c r="K76" s="43"/>
      <c r="L76" s="44"/>
      <c r="M76" s="40">
        <v>0</v>
      </c>
    </row>
    <row r="77" spans="1:13" s="2" customFormat="1" x14ac:dyDescent="0.2">
      <c r="A77" s="5"/>
      <c r="B77" s="8"/>
      <c r="C77" s="5"/>
      <c r="D77" s="2">
        <f t="shared" si="2"/>
        <v>0</v>
      </c>
      <c r="E77" s="12">
        <v>41114500000</v>
      </c>
      <c r="F77" s="8" t="s">
        <v>37</v>
      </c>
      <c r="G77" s="5" t="s">
        <v>1</v>
      </c>
      <c r="H77" s="4" t="str">
        <f t="shared" si="3"/>
        <v>Outra</v>
      </c>
      <c r="I77" s="4" t="str">
        <f>IFERROR(VLOOKUP(A77,DREM!$C$1:$G$133,5,0),"")</f>
        <v/>
      </c>
      <c r="J77" s="18" t="str">
        <f>IFERROR(VLOOKUP(A77,Tabela1[],3,0),"")</f>
        <v/>
      </c>
      <c r="K77" s="43"/>
      <c r="L77" s="44"/>
      <c r="M77" s="40">
        <v>0</v>
      </c>
    </row>
    <row r="78" spans="1:13" s="2" customFormat="1" x14ac:dyDescent="0.2">
      <c r="A78" s="5">
        <v>41118021000</v>
      </c>
      <c r="B78" s="8" t="s">
        <v>575</v>
      </c>
      <c r="C78" s="5" t="s">
        <v>1</v>
      </c>
      <c r="D78" s="2">
        <f t="shared" si="2"/>
        <v>0</v>
      </c>
      <c r="E78" s="12">
        <v>41114501000</v>
      </c>
      <c r="F78" s="8" t="s">
        <v>1709</v>
      </c>
      <c r="G78" s="5" t="s">
        <v>1</v>
      </c>
      <c r="H78" s="4" t="str">
        <f t="shared" si="3"/>
        <v>Outra</v>
      </c>
      <c r="I78" s="4" t="str">
        <f>IFERROR(VLOOKUP(A78,DREM!$C$1:$G$133,5,0),"")</f>
        <v/>
      </c>
      <c r="J78" s="18" t="str">
        <f>IFERROR(VLOOKUP(A78,Tabela1[],3,0),"")</f>
        <v/>
      </c>
      <c r="K78" s="43"/>
      <c r="L78" s="44"/>
      <c r="M78" s="40">
        <v>0</v>
      </c>
    </row>
    <row r="79" spans="1:13" s="2" customFormat="1" x14ac:dyDescent="0.2">
      <c r="A79" s="5">
        <v>41118021100</v>
      </c>
      <c r="B79" s="8" t="s">
        <v>576</v>
      </c>
      <c r="C79" s="5" t="s">
        <v>1</v>
      </c>
      <c r="D79" s="2">
        <f t="shared" si="2"/>
        <v>0</v>
      </c>
      <c r="E79" s="12">
        <v>41114501100</v>
      </c>
      <c r="F79" s="8" t="s">
        <v>1710</v>
      </c>
      <c r="G79" s="5" t="s">
        <v>1</v>
      </c>
      <c r="H79" s="4" t="str">
        <f t="shared" si="3"/>
        <v>Outra</v>
      </c>
      <c r="I79" s="4" t="str">
        <f>IFERROR(VLOOKUP(A79,DREM!$C$1:$G$133,5,0),"")</f>
        <v/>
      </c>
      <c r="J79" s="18" t="str">
        <f>IFERROR(VLOOKUP(A79,Tabela1[],3,0),"")</f>
        <v/>
      </c>
      <c r="K79" s="43"/>
      <c r="L79" s="44"/>
      <c r="M79" s="40">
        <v>0</v>
      </c>
    </row>
    <row r="80" spans="1:13" s="2" customFormat="1" x14ac:dyDescent="0.2">
      <c r="A80" s="5">
        <v>41118021101</v>
      </c>
      <c r="B80" s="8" t="s">
        <v>38</v>
      </c>
      <c r="C80" s="5" t="s">
        <v>1</v>
      </c>
      <c r="D80" s="2">
        <f t="shared" si="2"/>
        <v>0</v>
      </c>
      <c r="E80" s="12">
        <v>41114501101</v>
      </c>
      <c r="F80" s="8" t="s">
        <v>38</v>
      </c>
      <c r="G80" s="5" t="s">
        <v>1</v>
      </c>
      <c r="H80" s="4" t="str">
        <f t="shared" si="3"/>
        <v>Analítica</v>
      </c>
      <c r="I80" s="4" t="str">
        <f>IFERROR(VLOOKUP(A80,DREM!$C$1:$G$133,5,0),"")</f>
        <v/>
      </c>
      <c r="J80" s="18" t="str">
        <f>IFERROR(VLOOKUP(A80,Tabela1[],3,0),"")</f>
        <v>0.1.00</v>
      </c>
      <c r="K80" s="47">
        <v>1500100000</v>
      </c>
      <c r="L80" s="45" t="s">
        <v>2217</v>
      </c>
      <c r="M80" s="40">
        <v>1</v>
      </c>
    </row>
    <row r="81" spans="1:13" s="2" customFormat="1" x14ac:dyDescent="0.2">
      <c r="A81" s="5">
        <v>41118021102</v>
      </c>
      <c r="B81" s="8" t="s">
        <v>39</v>
      </c>
      <c r="C81" s="5" t="s">
        <v>1</v>
      </c>
      <c r="D81" s="2">
        <f t="shared" si="2"/>
        <v>0</v>
      </c>
      <c r="E81" s="12">
        <v>41114501102</v>
      </c>
      <c r="F81" s="8" t="s">
        <v>39</v>
      </c>
      <c r="G81" s="5" t="s">
        <v>1</v>
      </c>
      <c r="H81" s="4" t="str">
        <f t="shared" si="3"/>
        <v>Analítica</v>
      </c>
      <c r="I81" s="4" t="str">
        <f>IFERROR(VLOOKUP(A81,DREM!$C$1:$G$133,5,0),"")</f>
        <v/>
      </c>
      <c r="J81" s="18" t="str">
        <f>IFERROR(VLOOKUP(A81,Tabela1[],3,0),"")</f>
        <v>0.1.00</v>
      </c>
      <c r="K81" s="47">
        <v>1500100000</v>
      </c>
      <c r="L81" s="45" t="s">
        <v>2217</v>
      </c>
      <c r="M81" s="40">
        <v>2</v>
      </c>
    </row>
    <row r="82" spans="1:13" s="2" customFormat="1" x14ac:dyDescent="0.2">
      <c r="A82" s="5">
        <v>41118021105</v>
      </c>
      <c r="B82" s="8" t="s">
        <v>40</v>
      </c>
      <c r="C82" s="5" t="s">
        <v>1</v>
      </c>
      <c r="D82" s="2">
        <f t="shared" si="2"/>
        <v>0</v>
      </c>
      <c r="E82" s="12">
        <v>41114501105</v>
      </c>
      <c r="F82" s="8" t="s">
        <v>40</v>
      </c>
      <c r="G82" s="5" t="s">
        <v>1</v>
      </c>
      <c r="H82" s="4" t="str">
        <f t="shared" si="3"/>
        <v>Analítica</v>
      </c>
      <c r="I82" s="4" t="str">
        <f>IFERROR(VLOOKUP(A82,DREM!$C$1:$G$133,5,0),"")</f>
        <v/>
      </c>
      <c r="J82" s="18" t="str">
        <f>IFERROR(VLOOKUP(A82,Tabela1[],3,0),"")</f>
        <v>0.1.00</v>
      </c>
      <c r="K82" s="47">
        <v>1500100000</v>
      </c>
      <c r="L82" s="45" t="s">
        <v>2217</v>
      </c>
      <c r="M82" s="40">
        <v>5</v>
      </c>
    </row>
    <row r="83" spans="1:13" s="2" customFormat="1" x14ac:dyDescent="0.2">
      <c r="A83" s="5">
        <v>41118021106</v>
      </c>
      <c r="B83" s="8" t="s">
        <v>41</v>
      </c>
      <c r="C83" s="5" t="s">
        <v>1</v>
      </c>
      <c r="D83" s="2">
        <f t="shared" si="2"/>
        <v>0</v>
      </c>
      <c r="E83" s="12">
        <v>41114501106</v>
      </c>
      <c r="F83" s="8" t="s">
        <v>41</v>
      </c>
      <c r="G83" s="5" t="s">
        <v>1</v>
      </c>
      <c r="H83" s="4" t="str">
        <f t="shared" si="3"/>
        <v>Analítica</v>
      </c>
      <c r="I83" s="4" t="str">
        <f>IFERROR(VLOOKUP(A83,DREM!$C$1:$G$133,5,0),"")</f>
        <v/>
      </c>
      <c r="J83" s="18" t="str">
        <f>IFERROR(VLOOKUP(A83,Tabela1[],3,0),"")</f>
        <v>0.1.00</v>
      </c>
      <c r="K83" s="47">
        <v>1500100000</v>
      </c>
      <c r="L83" s="45" t="s">
        <v>2217</v>
      </c>
      <c r="M83" s="40">
        <v>6</v>
      </c>
    </row>
    <row r="84" spans="1:13" s="2" customFormat="1" x14ac:dyDescent="0.2">
      <c r="A84" s="5">
        <v>41118021111</v>
      </c>
      <c r="B84" s="8" t="s">
        <v>42</v>
      </c>
      <c r="C84" s="5" t="s">
        <v>1</v>
      </c>
      <c r="D84" s="2">
        <f t="shared" si="2"/>
        <v>0</v>
      </c>
      <c r="E84" s="12">
        <v>41114501111</v>
      </c>
      <c r="F84" s="8" t="s">
        <v>42</v>
      </c>
      <c r="G84" s="5" t="s">
        <v>2</v>
      </c>
      <c r="H84" s="4" t="str">
        <f t="shared" si="3"/>
        <v>Analítica</v>
      </c>
      <c r="I84" s="4" t="str">
        <f>IFERROR(VLOOKUP(A84,DREM!$C$1:$G$133,5,0),"")</f>
        <v/>
      </c>
      <c r="J84" s="18" t="str">
        <f>IFERROR(VLOOKUP(A84,Tabela1[],3,0),"")</f>
        <v>0.1.00</v>
      </c>
      <c r="K84" s="43"/>
      <c r="L84" s="44"/>
      <c r="M84" s="40">
        <v>1</v>
      </c>
    </row>
    <row r="85" spans="1:13" s="2" customFormat="1" x14ac:dyDescent="0.2">
      <c r="A85" s="5">
        <v>41118021112</v>
      </c>
      <c r="B85" s="8" t="s">
        <v>43</v>
      </c>
      <c r="C85" s="5" t="s">
        <v>1</v>
      </c>
      <c r="D85" s="2">
        <f t="shared" si="2"/>
        <v>0</v>
      </c>
      <c r="E85" s="12">
        <v>41114501112</v>
      </c>
      <c r="F85" s="8" t="s">
        <v>43</v>
      </c>
      <c r="G85" s="5" t="s">
        <v>2</v>
      </c>
      <c r="H85" s="4" t="str">
        <f t="shared" si="3"/>
        <v>Analítica</v>
      </c>
      <c r="I85" s="4" t="str">
        <f>IFERROR(VLOOKUP(A85,DREM!$C$1:$G$133,5,0),"")</f>
        <v/>
      </c>
      <c r="J85" s="18" t="str">
        <f>IFERROR(VLOOKUP(A85,Tabela1[],3,0),"")</f>
        <v>0.1.00</v>
      </c>
      <c r="K85" s="43"/>
      <c r="L85" s="44"/>
      <c r="M85" s="40">
        <v>2</v>
      </c>
    </row>
    <row r="86" spans="1:13" s="2" customFormat="1" x14ac:dyDescent="0.2">
      <c r="A86" s="5">
        <v>41118021121</v>
      </c>
      <c r="B86" s="8" t="s">
        <v>44</v>
      </c>
      <c r="C86" s="5" t="s">
        <v>1</v>
      </c>
      <c r="D86" s="2">
        <f t="shared" si="2"/>
        <v>0</v>
      </c>
      <c r="E86" s="12">
        <v>41114501121</v>
      </c>
      <c r="F86" s="8" t="s">
        <v>44</v>
      </c>
      <c r="G86" s="5" t="s">
        <v>2</v>
      </c>
      <c r="H86" s="4" t="str">
        <f t="shared" si="3"/>
        <v>Analítica</v>
      </c>
      <c r="I86" s="4" t="str">
        <f>IFERROR(VLOOKUP(A86,DREM!$C$1:$G$133,5,0),"")</f>
        <v/>
      </c>
      <c r="J86" s="18" t="str">
        <f>IFERROR(VLOOKUP(A86,Tabela1[],3,0),"")</f>
        <v>0.1.00</v>
      </c>
      <c r="K86" s="43"/>
      <c r="L86" s="44"/>
      <c r="M86" s="40">
        <v>1</v>
      </c>
    </row>
    <row r="87" spans="1:13" s="2" customFormat="1" x14ac:dyDescent="0.2">
      <c r="A87" s="5">
        <v>41118021122</v>
      </c>
      <c r="B87" s="8" t="s">
        <v>45</v>
      </c>
      <c r="C87" s="5" t="s">
        <v>1</v>
      </c>
      <c r="D87" s="2">
        <f t="shared" si="2"/>
        <v>0</v>
      </c>
      <c r="E87" s="12">
        <v>41114501122</v>
      </c>
      <c r="F87" s="8" t="s">
        <v>45</v>
      </c>
      <c r="G87" s="5" t="s">
        <v>2</v>
      </c>
      <c r="H87" s="4" t="str">
        <f t="shared" si="3"/>
        <v>Analítica</v>
      </c>
      <c r="I87" s="4" t="str">
        <f>IFERROR(VLOOKUP(A87,DREM!$C$1:$G$133,5,0),"")</f>
        <v/>
      </c>
      <c r="J87" s="18" t="str">
        <f>IFERROR(VLOOKUP(A87,Tabela1[],3,0),"")</f>
        <v>0.1.00</v>
      </c>
      <c r="K87" s="43"/>
      <c r="L87" s="44"/>
      <c r="M87" s="40">
        <v>2</v>
      </c>
    </row>
    <row r="88" spans="1:13" s="2" customFormat="1" x14ac:dyDescent="0.2">
      <c r="A88" s="5">
        <v>41118021131</v>
      </c>
      <c r="B88" s="8" t="s">
        <v>46</v>
      </c>
      <c r="C88" s="5" t="s">
        <v>1</v>
      </c>
      <c r="D88" s="2">
        <f t="shared" si="2"/>
        <v>0</v>
      </c>
      <c r="E88" s="12">
        <v>41114501131</v>
      </c>
      <c r="F88" s="8" t="s">
        <v>46</v>
      </c>
      <c r="G88" s="5" t="s">
        <v>1</v>
      </c>
      <c r="H88" s="4" t="str">
        <f t="shared" si="3"/>
        <v>Analítica</v>
      </c>
      <c r="I88" s="4" t="str">
        <f>IFERROR(VLOOKUP(A88,DREM!$C$1:$G$133,5,0),"")</f>
        <v/>
      </c>
      <c r="J88" s="18" t="str">
        <f>IFERROR(VLOOKUP(A88,Tabela1[],3,0),"")</f>
        <v>0.1.00</v>
      </c>
      <c r="K88" s="47">
        <v>1500100000</v>
      </c>
      <c r="L88" s="45" t="s">
        <v>2217</v>
      </c>
      <c r="M88" s="40">
        <v>1</v>
      </c>
    </row>
    <row r="89" spans="1:13" s="2" customFormat="1" x14ac:dyDescent="0.2">
      <c r="A89" s="5">
        <v>41118021132</v>
      </c>
      <c r="B89" s="8" t="s">
        <v>47</v>
      </c>
      <c r="C89" s="5" t="s">
        <v>1</v>
      </c>
      <c r="D89" s="2">
        <f t="shared" si="2"/>
        <v>0</v>
      </c>
      <c r="E89" s="12">
        <v>41114501132</v>
      </c>
      <c r="F89" s="8" t="s">
        <v>47</v>
      </c>
      <c r="G89" s="5" t="s">
        <v>1</v>
      </c>
      <c r="H89" s="4" t="str">
        <f t="shared" si="3"/>
        <v>Analítica</v>
      </c>
      <c r="I89" s="4" t="str">
        <f>IFERROR(VLOOKUP(A89,DREM!$C$1:$G$133,5,0),"")</f>
        <v/>
      </c>
      <c r="J89" s="18" t="str">
        <f>IFERROR(VLOOKUP(A89,Tabela1[],3,0),"")</f>
        <v>0.1.00</v>
      </c>
      <c r="K89" s="47">
        <v>1500100000</v>
      </c>
      <c r="L89" s="45" t="s">
        <v>2217</v>
      </c>
      <c r="M89" s="40">
        <v>2</v>
      </c>
    </row>
    <row r="90" spans="1:13" s="2" customFormat="1" x14ac:dyDescent="0.2">
      <c r="A90" s="5">
        <v>41118021200</v>
      </c>
      <c r="B90" s="8" t="s">
        <v>577</v>
      </c>
      <c r="C90" s="5" t="s">
        <v>1</v>
      </c>
      <c r="D90" s="2">
        <f t="shared" si="2"/>
        <v>0</v>
      </c>
      <c r="E90" s="12">
        <v>41114501200</v>
      </c>
      <c r="F90" s="8" t="s">
        <v>1711</v>
      </c>
      <c r="G90" s="5" t="s">
        <v>1</v>
      </c>
      <c r="H90" s="4" t="str">
        <f t="shared" si="3"/>
        <v>Outra</v>
      </c>
      <c r="I90" s="4" t="str">
        <f>IFERROR(VLOOKUP(A90,DREM!$C$1:$G$133,5,0),"")</f>
        <v/>
      </c>
      <c r="J90" s="18" t="str">
        <f>IFERROR(VLOOKUP(A90,Tabela1[],3,0),"")</f>
        <v/>
      </c>
      <c r="K90" s="43"/>
      <c r="L90" s="44"/>
      <c r="M90" s="40">
        <v>0</v>
      </c>
    </row>
    <row r="91" spans="1:13" s="2" customFormat="1" x14ac:dyDescent="0.2">
      <c r="A91" s="5">
        <v>41118021201</v>
      </c>
      <c r="B91" s="8" t="s">
        <v>48</v>
      </c>
      <c r="C91" s="5" t="s">
        <v>1</v>
      </c>
      <c r="D91" s="2">
        <f t="shared" si="2"/>
        <v>0</v>
      </c>
      <c r="E91" s="12">
        <v>41114501201</v>
      </c>
      <c r="F91" s="8" t="s">
        <v>48</v>
      </c>
      <c r="G91" s="5" t="s">
        <v>1</v>
      </c>
      <c r="H91" s="4" t="str">
        <f t="shared" si="3"/>
        <v>Analítica</v>
      </c>
      <c r="I91" s="4" t="str">
        <f>IFERROR(VLOOKUP(A91,DREM!$C$1:$G$133,5,0),"")</f>
        <v/>
      </c>
      <c r="J91" s="18" t="str">
        <f>IFERROR(VLOOKUP(A91,Tabela1[],3,0),"")</f>
        <v>0.1.00</v>
      </c>
      <c r="K91" s="47">
        <v>1500100000</v>
      </c>
      <c r="L91" s="45" t="s">
        <v>2217</v>
      </c>
      <c r="M91" s="40">
        <v>1</v>
      </c>
    </row>
    <row r="92" spans="1:13" s="2" customFormat="1" x14ac:dyDescent="0.2">
      <c r="A92" s="5">
        <v>41118021202</v>
      </c>
      <c r="B92" s="8" t="s">
        <v>49</v>
      </c>
      <c r="C92" s="5" t="s">
        <v>1</v>
      </c>
      <c r="D92" s="2">
        <f t="shared" si="2"/>
        <v>0</v>
      </c>
      <c r="E92" s="12">
        <v>41114501202</v>
      </c>
      <c r="F92" s="8" t="s">
        <v>49</v>
      </c>
      <c r="G92" s="5" t="s">
        <v>1</v>
      </c>
      <c r="H92" s="4" t="str">
        <f t="shared" si="3"/>
        <v>Analítica</v>
      </c>
      <c r="I92" s="4" t="str">
        <f>IFERROR(VLOOKUP(A92,DREM!$C$1:$G$133,5,0),"")</f>
        <v/>
      </c>
      <c r="J92" s="18" t="str">
        <f>IFERROR(VLOOKUP(A92,Tabela1[],3,0),"")</f>
        <v>0.1.00</v>
      </c>
      <c r="K92" s="47">
        <v>1500100000</v>
      </c>
      <c r="L92" s="45" t="s">
        <v>2217</v>
      </c>
      <c r="M92" s="40">
        <v>2</v>
      </c>
    </row>
    <row r="93" spans="1:13" s="2" customFormat="1" x14ac:dyDescent="0.2">
      <c r="A93" s="5">
        <v>41118021203</v>
      </c>
      <c r="B93" s="8" t="s">
        <v>50</v>
      </c>
      <c r="C93" s="5" t="s">
        <v>1</v>
      </c>
      <c r="D93" s="2">
        <f t="shared" si="2"/>
        <v>0</v>
      </c>
      <c r="E93" s="12">
        <v>41114501203</v>
      </c>
      <c r="F93" s="8" t="s">
        <v>50</v>
      </c>
      <c r="G93" s="5" t="s">
        <v>1</v>
      </c>
      <c r="H93" s="4" t="str">
        <f t="shared" si="3"/>
        <v>Analítica</v>
      </c>
      <c r="I93" s="4" t="str">
        <f>IFERROR(VLOOKUP(A93,DREM!$C$1:$G$133,5,0),"")</f>
        <v/>
      </c>
      <c r="J93" s="18" t="str">
        <f>IFERROR(VLOOKUP(A93,Tabela1[],3,0),"")</f>
        <v>0.1.00</v>
      </c>
      <c r="K93" s="47">
        <v>1500100000</v>
      </c>
      <c r="L93" s="45" t="s">
        <v>2217</v>
      </c>
      <c r="M93" s="40">
        <v>3</v>
      </c>
    </row>
    <row r="94" spans="1:13" s="2" customFormat="1" x14ac:dyDescent="0.2">
      <c r="A94" s="5">
        <v>41118021204</v>
      </c>
      <c r="B94" s="8" t="s">
        <v>51</v>
      </c>
      <c r="C94" s="5" t="s">
        <v>1</v>
      </c>
      <c r="D94" s="2">
        <f t="shared" si="2"/>
        <v>0</v>
      </c>
      <c r="E94" s="12">
        <v>41114501204</v>
      </c>
      <c r="F94" s="8" t="s">
        <v>51</v>
      </c>
      <c r="G94" s="5" t="s">
        <v>1</v>
      </c>
      <c r="H94" s="4" t="str">
        <f t="shared" si="3"/>
        <v>Analítica</v>
      </c>
      <c r="I94" s="4" t="str">
        <f>IFERROR(VLOOKUP(A94,DREM!$C$1:$G$133,5,0),"")</f>
        <v/>
      </c>
      <c r="J94" s="18" t="str">
        <f>IFERROR(VLOOKUP(A94,Tabela1[],3,0),"")</f>
        <v>0.1.00</v>
      </c>
      <c r="K94" s="47">
        <v>1500100000</v>
      </c>
      <c r="L94" s="45" t="s">
        <v>2217</v>
      </c>
      <c r="M94" s="40">
        <v>4</v>
      </c>
    </row>
    <row r="95" spans="1:13" s="2" customFormat="1" x14ac:dyDescent="0.2">
      <c r="A95" s="5">
        <v>41118021205</v>
      </c>
      <c r="B95" s="8" t="s">
        <v>52</v>
      </c>
      <c r="C95" s="5" t="s">
        <v>1</v>
      </c>
      <c r="D95" s="2">
        <f t="shared" si="2"/>
        <v>0</v>
      </c>
      <c r="E95" s="12">
        <v>41114501205</v>
      </c>
      <c r="F95" s="8" t="s">
        <v>52</v>
      </c>
      <c r="G95" s="5" t="s">
        <v>1</v>
      </c>
      <c r="H95" s="4" t="str">
        <f t="shared" si="3"/>
        <v>Analítica</v>
      </c>
      <c r="I95" s="4" t="str">
        <f>IFERROR(VLOOKUP(A95,DREM!$C$1:$G$133,5,0),"")</f>
        <v/>
      </c>
      <c r="J95" s="18" t="str">
        <f>IFERROR(VLOOKUP(A95,Tabela1[],3,0),"")</f>
        <v>0.1.00</v>
      </c>
      <c r="K95" s="47">
        <v>1500100000</v>
      </c>
      <c r="L95" s="45" t="s">
        <v>2217</v>
      </c>
      <c r="M95" s="40">
        <v>5</v>
      </c>
    </row>
    <row r="96" spans="1:13" s="2" customFormat="1" x14ac:dyDescent="0.2">
      <c r="A96" s="5">
        <v>41118021206</v>
      </c>
      <c r="B96" s="8" t="s">
        <v>53</v>
      </c>
      <c r="C96" s="5" t="s">
        <v>1</v>
      </c>
      <c r="D96" s="2">
        <f t="shared" si="2"/>
        <v>0</v>
      </c>
      <c r="E96" s="12">
        <v>41114501206</v>
      </c>
      <c r="F96" s="8" t="s">
        <v>53</v>
      </c>
      <c r="G96" s="5" t="s">
        <v>1</v>
      </c>
      <c r="H96" s="4" t="str">
        <f t="shared" si="3"/>
        <v>Analítica</v>
      </c>
      <c r="I96" s="4" t="str">
        <f>IFERROR(VLOOKUP(A96,DREM!$C$1:$G$133,5,0),"")</f>
        <v/>
      </c>
      <c r="J96" s="18" t="str">
        <f>IFERROR(VLOOKUP(A96,Tabela1[],3,0),"")</f>
        <v>0.1.00</v>
      </c>
      <c r="K96" s="47">
        <v>1500100000</v>
      </c>
      <c r="L96" s="45" t="s">
        <v>2217</v>
      </c>
      <c r="M96" s="40">
        <v>6</v>
      </c>
    </row>
    <row r="97" spans="1:13" s="2" customFormat="1" x14ac:dyDescent="0.2">
      <c r="A97" s="5">
        <v>41118021207</v>
      </c>
      <c r="B97" s="8" t="s">
        <v>54</v>
      </c>
      <c r="C97" s="5" t="s">
        <v>1</v>
      </c>
      <c r="D97" s="2">
        <f t="shared" si="2"/>
        <v>0</v>
      </c>
      <c r="E97" s="12">
        <v>41114501207</v>
      </c>
      <c r="F97" s="8" t="s">
        <v>54</v>
      </c>
      <c r="G97" s="5" t="s">
        <v>1</v>
      </c>
      <c r="H97" s="4" t="str">
        <f t="shared" si="3"/>
        <v>Analítica</v>
      </c>
      <c r="I97" s="4" t="str">
        <f>IFERROR(VLOOKUP(A97,DREM!$C$1:$G$133,5,0),"")</f>
        <v/>
      </c>
      <c r="J97" s="18" t="str">
        <f>IFERROR(VLOOKUP(A97,Tabela1[],3,0),"")</f>
        <v>0.1.00</v>
      </c>
      <c r="K97" s="47">
        <v>1500100000</v>
      </c>
      <c r="L97" s="45" t="s">
        <v>2217</v>
      </c>
      <c r="M97" s="40">
        <v>7</v>
      </c>
    </row>
    <row r="98" spans="1:13" s="2" customFormat="1" x14ac:dyDescent="0.2">
      <c r="A98" s="5">
        <v>41118021208</v>
      </c>
      <c r="B98" s="8" t="s">
        <v>55</v>
      </c>
      <c r="C98" s="5" t="s">
        <v>1</v>
      </c>
      <c r="D98" s="2">
        <f t="shared" si="2"/>
        <v>0</v>
      </c>
      <c r="E98" s="12">
        <v>41114501208</v>
      </c>
      <c r="F98" s="8" t="s">
        <v>55</v>
      </c>
      <c r="G98" s="5" t="s">
        <v>1</v>
      </c>
      <c r="H98" s="4" t="str">
        <f t="shared" si="3"/>
        <v>Analítica</v>
      </c>
      <c r="I98" s="4" t="str">
        <f>IFERROR(VLOOKUP(A98,DREM!$C$1:$G$133,5,0),"")</f>
        <v/>
      </c>
      <c r="J98" s="18" t="str">
        <f>IFERROR(VLOOKUP(A98,Tabela1[],3,0),"")</f>
        <v>0.1.00</v>
      </c>
      <c r="K98" s="47">
        <v>1500100000</v>
      </c>
      <c r="L98" s="45" t="s">
        <v>2217</v>
      </c>
      <c r="M98" s="40">
        <v>8</v>
      </c>
    </row>
    <row r="99" spans="1:13" s="2" customFormat="1" x14ac:dyDescent="0.2">
      <c r="A99" s="5">
        <v>41118021211</v>
      </c>
      <c r="B99" s="8" t="s">
        <v>56</v>
      </c>
      <c r="C99" s="5" t="s">
        <v>1</v>
      </c>
      <c r="D99" s="2">
        <f t="shared" si="2"/>
        <v>0</v>
      </c>
      <c r="E99" s="12">
        <v>41114501211</v>
      </c>
      <c r="F99" s="8" t="s">
        <v>56</v>
      </c>
      <c r="G99" s="5" t="s">
        <v>2</v>
      </c>
      <c r="H99" s="4" t="str">
        <f t="shared" si="3"/>
        <v>Analítica</v>
      </c>
      <c r="I99" s="4" t="str">
        <f>IFERROR(VLOOKUP(A99,DREM!$C$1:$G$133,5,0),"")</f>
        <v/>
      </c>
      <c r="J99" s="18" t="str">
        <f>IFERROR(VLOOKUP(A99,Tabela1[],3,0),"")</f>
        <v>0.1.00</v>
      </c>
      <c r="K99" s="43"/>
      <c r="L99" s="44"/>
      <c r="M99" s="40">
        <v>1</v>
      </c>
    </row>
    <row r="100" spans="1:13" s="2" customFormat="1" x14ac:dyDescent="0.2">
      <c r="A100" s="5">
        <v>41118021212</v>
      </c>
      <c r="B100" s="8" t="s">
        <v>57</v>
      </c>
      <c r="C100" s="5" t="s">
        <v>1</v>
      </c>
      <c r="D100" s="2">
        <f t="shared" si="2"/>
        <v>0</v>
      </c>
      <c r="E100" s="12">
        <v>41114501212</v>
      </c>
      <c r="F100" s="8" t="s">
        <v>57</v>
      </c>
      <c r="G100" s="5" t="s">
        <v>2</v>
      </c>
      <c r="H100" s="4" t="str">
        <f t="shared" si="3"/>
        <v>Analítica</v>
      </c>
      <c r="I100" s="4" t="str">
        <f>IFERROR(VLOOKUP(A100,DREM!$C$1:$G$133,5,0),"")</f>
        <v/>
      </c>
      <c r="J100" s="18" t="str">
        <f>IFERROR(VLOOKUP(A100,Tabela1[],3,0),"")</f>
        <v>0.1.00</v>
      </c>
      <c r="K100" s="43"/>
      <c r="L100" s="44"/>
      <c r="M100" s="40">
        <v>2</v>
      </c>
    </row>
    <row r="101" spans="1:13" s="2" customFormat="1" x14ac:dyDescent="0.2">
      <c r="A101" s="5">
        <v>41118021213</v>
      </c>
      <c r="B101" s="8" t="s">
        <v>58</v>
      </c>
      <c r="C101" s="5" t="s">
        <v>1</v>
      </c>
      <c r="D101" s="2">
        <f t="shared" si="2"/>
        <v>0</v>
      </c>
      <c r="E101" s="12">
        <v>41114501213</v>
      </c>
      <c r="F101" s="8" t="s">
        <v>58</v>
      </c>
      <c r="G101" s="5" t="s">
        <v>2</v>
      </c>
      <c r="H101" s="4" t="str">
        <f t="shared" si="3"/>
        <v>Analítica</v>
      </c>
      <c r="I101" s="4" t="str">
        <f>IFERROR(VLOOKUP(A101,DREM!$C$1:$G$133,5,0),"")</f>
        <v/>
      </c>
      <c r="J101" s="18" t="str">
        <f>IFERROR(VLOOKUP(A101,Tabela1[],3,0),"")</f>
        <v>0.1.00</v>
      </c>
      <c r="K101" s="43"/>
      <c r="L101" s="44"/>
      <c r="M101" s="40">
        <v>3</v>
      </c>
    </row>
    <row r="102" spans="1:13" s="2" customFormat="1" x14ac:dyDescent="0.2">
      <c r="A102" s="5">
        <v>41118021214</v>
      </c>
      <c r="B102" s="8" t="s">
        <v>59</v>
      </c>
      <c r="C102" s="5" t="s">
        <v>1</v>
      </c>
      <c r="D102" s="2">
        <f t="shared" si="2"/>
        <v>0</v>
      </c>
      <c r="E102" s="12">
        <v>41114501214</v>
      </c>
      <c r="F102" s="8" t="s">
        <v>59</v>
      </c>
      <c r="G102" s="5" t="s">
        <v>2</v>
      </c>
      <c r="H102" s="4" t="str">
        <f t="shared" si="3"/>
        <v>Analítica</v>
      </c>
      <c r="I102" s="4" t="str">
        <f>IFERROR(VLOOKUP(A102,DREM!$C$1:$G$133,5,0),"")</f>
        <v/>
      </c>
      <c r="J102" s="18" t="str">
        <f>IFERROR(VLOOKUP(A102,Tabela1[],3,0),"")</f>
        <v>0.1.00</v>
      </c>
      <c r="K102" s="43"/>
      <c r="L102" s="44"/>
      <c r="M102" s="40">
        <v>4</v>
      </c>
    </row>
    <row r="103" spans="1:13" s="2" customFormat="1" x14ac:dyDescent="0.2">
      <c r="A103" s="5">
        <v>41118021221</v>
      </c>
      <c r="B103" s="8" t="s">
        <v>60</v>
      </c>
      <c r="C103" s="5" t="s">
        <v>1</v>
      </c>
      <c r="D103" s="2">
        <f t="shared" si="2"/>
        <v>0</v>
      </c>
      <c r="E103" s="12">
        <v>41114501221</v>
      </c>
      <c r="F103" s="8" t="s">
        <v>60</v>
      </c>
      <c r="G103" s="5" t="s">
        <v>2</v>
      </c>
      <c r="H103" s="4" t="str">
        <f t="shared" si="3"/>
        <v>Analítica</v>
      </c>
      <c r="I103" s="4" t="str">
        <f>IFERROR(VLOOKUP(A103,DREM!$C$1:$G$133,5,0),"")</f>
        <v/>
      </c>
      <c r="J103" s="18" t="str">
        <f>IFERROR(VLOOKUP(A103,Tabela1[],3,0),"")</f>
        <v>0.1.00</v>
      </c>
      <c r="K103" s="43"/>
      <c r="L103" s="44"/>
      <c r="M103" s="40">
        <v>1</v>
      </c>
    </row>
    <row r="104" spans="1:13" s="2" customFormat="1" x14ac:dyDescent="0.2">
      <c r="A104" s="5">
        <v>41118021222</v>
      </c>
      <c r="B104" s="8" t="s">
        <v>61</v>
      </c>
      <c r="C104" s="5" t="s">
        <v>1</v>
      </c>
      <c r="D104" s="2">
        <f t="shared" si="2"/>
        <v>0</v>
      </c>
      <c r="E104" s="12">
        <v>41114501222</v>
      </c>
      <c r="F104" s="8" t="s">
        <v>61</v>
      </c>
      <c r="G104" s="5" t="s">
        <v>2</v>
      </c>
      <c r="H104" s="4" t="str">
        <f t="shared" si="3"/>
        <v>Analítica</v>
      </c>
      <c r="I104" s="4" t="str">
        <f>IFERROR(VLOOKUP(A104,DREM!$C$1:$G$133,5,0),"")</f>
        <v/>
      </c>
      <c r="J104" s="18" t="str">
        <f>IFERROR(VLOOKUP(A104,Tabela1[],3,0),"")</f>
        <v>0.1.00</v>
      </c>
      <c r="K104" s="43"/>
      <c r="L104" s="44"/>
      <c r="M104" s="40">
        <v>2</v>
      </c>
    </row>
    <row r="105" spans="1:13" s="2" customFormat="1" x14ac:dyDescent="0.2">
      <c r="A105" s="5">
        <v>41118021223</v>
      </c>
      <c r="B105" s="8" t="s">
        <v>62</v>
      </c>
      <c r="C105" s="5" t="s">
        <v>1</v>
      </c>
      <c r="D105" s="2">
        <f t="shared" si="2"/>
        <v>0</v>
      </c>
      <c r="E105" s="12">
        <v>41114501223</v>
      </c>
      <c r="F105" s="8" t="s">
        <v>62</v>
      </c>
      <c r="G105" s="5" t="s">
        <v>2</v>
      </c>
      <c r="H105" s="4" t="str">
        <f t="shared" si="3"/>
        <v>Analítica</v>
      </c>
      <c r="I105" s="4" t="str">
        <f>IFERROR(VLOOKUP(A105,DREM!$C$1:$G$133,5,0),"")</f>
        <v/>
      </c>
      <c r="J105" s="18" t="str">
        <f>IFERROR(VLOOKUP(A105,Tabela1[],3,0),"")</f>
        <v>0.1.00</v>
      </c>
      <c r="K105" s="43"/>
      <c r="L105" s="44"/>
      <c r="M105" s="40">
        <v>3</v>
      </c>
    </row>
    <row r="106" spans="1:13" s="2" customFormat="1" x14ac:dyDescent="0.2">
      <c r="A106" s="5">
        <v>41118021224</v>
      </c>
      <c r="B106" s="8" t="s">
        <v>63</v>
      </c>
      <c r="C106" s="5" t="s">
        <v>1</v>
      </c>
      <c r="D106" s="2">
        <f t="shared" si="2"/>
        <v>0</v>
      </c>
      <c r="E106" s="12">
        <v>41114501224</v>
      </c>
      <c r="F106" s="8" t="s">
        <v>63</v>
      </c>
      <c r="G106" s="5" t="s">
        <v>2</v>
      </c>
      <c r="H106" s="4" t="str">
        <f t="shared" si="3"/>
        <v>Analítica</v>
      </c>
      <c r="I106" s="4" t="str">
        <f>IFERROR(VLOOKUP(A106,DREM!$C$1:$G$133,5,0),"")</f>
        <v/>
      </c>
      <c r="J106" s="18" t="str">
        <f>IFERROR(VLOOKUP(A106,Tabela1[],3,0),"")</f>
        <v>0.1.00</v>
      </c>
      <c r="K106" s="43"/>
      <c r="L106" s="44"/>
      <c r="M106" s="40">
        <v>4</v>
      </c>
    </row>
    <row r="107" spans="1:13" s="2" customFormat="1" x14ac:dyDescent="0.2">
      <c r="A107" s="5">
        <v>41118021300</v>
      </c>
      <c r="B107" s="8" t="s">
        <v>578</v>
      </c>
      <c r="C107" s="5" t="s">
        <v>1</v>
      </c>
      <c r="D107" s="2">
        <f t="shared" si="2"/>
        <v>0</v>
      </c>
      <c r="E107" s="12">
        <v>41114501300</v>
      </c>
      <c r="F107" s="8" t="s">
        <v>1712</v>
      </c>
      <c r="G107" s="5" t="s">
        <v>1</v>
      </c>
      <c r="H107" s="4" t="str">
        <f t="shared" si="3"/>
        <v>Outra</v>
      </c>
      <c r="I107" s="4" t="str">
        <f>IFERROR(VLOOKUP(A107,DREM!$C$1:$G$133,5,0),"")</f>
        <v/>
      </c>
      <c r="J107" s="18" t="str">
        <f>IFERROR(VLOOKUP(A107,Tabela1[],3,0),"")</f>
        <v/>
      </c>
      <c r="K107" s="43"/>
      <c r="L107" s="44"/>
      <c r="M107" s="40">
        <v>0</v>
      </c>
    </row>
    <row r="108" spans="1:13" s="2" customFormat="1" x14ac:dyDescent="0.2">
      <c r="A108" s="5">
        <v>41118021301</v>
      </c>
      <c r="B108" s="8" t="s">
        <v>579</v>
      </c>
      <c r="C108" s="5" t="s">
        <v>1</v>
      </c>
      <c r="D108" s="2">
        <f t="shared" si="2"/>
        <v>0</v>
      </c>
      <c r="E108" s="12">
        <v>41114501301</v>
      </c>
      <c r="F108" s="8" t="s">
        <v>579</v>
      </c>
      <c r="G108" s="5" t="s">
        <v>1</v>
      </c>
      <c r="H108" s="4" t="str">
        <f t="shared" si="3"/>
        <v>Analítica</v>
      </c>
      <c r="I108" s="4" t="str">
        <f>IFERROR(VLOOKUP(A108,DREM!$C$1:$G$133,5,0),"")</f>
        <v/>
      </c>
      <c r="J108" s="18" t="str">
        <f>IFERROR(VLOOKUP(A108,Tabela1[],3,0),"")</f>
        <v>0.1.00</v>
      </c>
      <c r="K108" s="47">
        <v>1500100000</v>
      </c>
      <c r="L108" s="45" t="s">
        <v>2217</v>
      </c>
      <c r="M108" s="40">
        <v>1</v>
      </c>
    </row>
    <row r="109" spans="1:13" s="2" customFormat="1" x14ac:dyDescent="0.2">
      <c r="A109" s="5">
        <v>41118021302</v>
      </c>
      <c r="B109" s="8" t="s">
        <v>580</v>
      </c>
      <c r="C109" s="5" t="s">
        <v>1</v>
      </c>
      <c r="D109" s="2">
        <f t="shared" si="2"/>
        <v>0</v>
      </c>
      <c r="E109" s="12">
        <v>41114501302</v>
      </c>
      <c r="F109" s="8" t="s">
        <v>580</v>
      </c>
      <c r="G109" s="5" t="s">
        <v>1</v>
      </c>
      <c r="H109" s="4" t="str">
        <f t="shared" si="3"/>
        <v>Analítica</v>
      </c>
      <c r="I109" s="4" t="str">
        <f>IFERROR(VLOOKUP(A109,DREM!$C$1:$G$133,5,0),"")</f>
        <v/>
      </c>
      <c r="J109" s="18" t="str">
        <f>IFERROR(VLOOKUP(A109,Tabela1[],3,0),"")</f>
        <v>0.1.00</v>
      </c>
      <c r="K109" s="47">
        <v>1500100000</v>
      </c>
      <c r="L109" s="45" t="s">
        <v>2217</v>
      </c>
      <c r="M109" s="40">
        <v>2</v>
      </c>
    </row>
    <row r="110" spans="1:13" s="2" customFormat="1" x14ac:dyDescent="0.2">
      <c r="A110" s="5">
        <v>41118021305</v>
      </c>
      <c r="B110" s="8" t="s">
        <v>581</v>
      </c>
      <c r="C110" s="5" t="s">
        <v>1</v>
      </c>
      <c r="D110" s="2">
        <f t="shared" si="2"/>
        <v>0</v>
      </c>
      <c r="E110" s="12">
        <v>41114501305</v>
      </c>
      <c r="F110" s="8" t="s">
        <v>581</v>
      </c>
      <c r="G110" s="5" t="s">
        <v>1</v>
      </c>
      <c r="H110" s="4" t="str">
        <f t="shared" si="3"/>
        <v>Analítica</v>
      </c>
      <c r="I110" s="4" t="str">
        <f>IFERROR(VLOOKUP(A110,DREM!$C$1:$G$133,5,0),"")</f>
        <v/>
      </c>
      <c r="J110" s="18" t="str">
        <f>IFERROR(VLOOKUP(A110,Tabela1[],3,0),"")</f>
        <v>0.1.00</v>
      </c>
      <c r="K110" s="47">
        <v>1500100000</v>
      </c>
      <c r="L110" s="45" t="s">
        <v>2217</v>
      </c>
      <c r="M110" s="40">
        <v>5</v>
      </c>
    </row>
    <row r="111" spans="1:13" s="2" customFormat="1" x14ac:dyDescent="0.2">
      <c r="A111" s="5">
        <v>41118021306</v>
      </c>
      <c r="B111" s="8" t="s">
        <v>582</v>
      </c>
      <c r="C111" s="5" t="s">
        <v>1</v>
      </c>
      <c r="D111" s="2">
        <f t="shared" si="2"/>
        <v>0</v>
      </c>
      <c r="E111" s="12">
        <v>41114501306</v>
      </c>
      <c r="F111" s="8" t="s">
        <v>582</v>
      </c>
      <c r="G111" s="5" t="s">
        <v>1</v>
      </c>
      <c r="H111" s="4" t="str">
        <f t="shared" si="3"/>
        <v>Analítica</v>
      </c>
      <c r="I111" s="4" t="str">
        <f>IFERROR(VLOOKUP(A111,DREM!$C$1:$G$133,5,0),"")</f>
        <v/>
      </c>
      <c r="J111" s="18" t="str">
        <f>IFERROR(VLOOKUP(A111,Tabela1[],3,0),"")</f>
        <v>0.1.00</v>
      </c>
      <c r="K111" s="47">
        <v>1500100000</v>
      </c>
      <c r="L111" s="45" t="s">
        <v>2217</v>
      </c>
      <c r="M111" s="40">
        <v>6</v>
      </c>
    </row>
    <row r="112" spans="1:13" s="2" customFormat="1" x14ac:dyDescent="0.2">
      <c r="A112" s="5">
        <v>41118021400</v>
      </c>
      <c r="B112" s="8" t="s">
        <v>583</v>
      </c>
      <c r="C112" s="5" t="s">
        <v>1</v>
      </c>
      <c r="D112" s="2">
        <f t="shared" si="2"/>
        <v>0</v>
      </c>
      <c r="E112" s="12">
        <v>41114501400</v>
      </c>
      <c r="F112" s="8" t="s">
        <v>1713</v>
      </c>
      <c r="G112" s="5" t="s">
        <v>1</v>
      </c>
      <c r="H112" s="4" t="str">
        <f t="shared" si="3"/>
        <v>Outra</v>
      </c>
      <c r="I112" s="4" t="str">
        <f>IFERROR(VLOOKUP(A112,DREM!$C$1:$G$133,5,0),"")</f>
        <v/>
      </c>
      <c r="J112" s="18" t="str">
        <f>IFERROR(VLOOKUP(A112,Tabela1[],3,0),"")</f>
        <v/>
      </c>
      <c r="K112" s="43"/>
      <c r="L112" s="44"/>
      <c r="M112" s="40">
        <v>0</v>
      </c>
    </row>
    <row r="113" spans="1:13" s="2" customFormat="1" x14ac:dyDescent="0.2">
      <c r="A113" s="5">
        <v>41118021401</v>
      </c>
      <c r="B113" s="8" t="s">
        <v>64</v>
      </c>
      <c r="C113" s="5" t="s">
        <v>1</v>
      </c>
      <c r="D113" s="2">
        <f t="shared" si="2"/>
        <v>0</v>
      </c>
      <c r="E113" s="12">
        <v>41114501401</v>
      </c>
      <c r="F113" s="8" t="s">
        <v>64</v>
      </c>
      <c r="G113" s="5" t="s">
        <v>1</v>
      </c>
      <c r="H113" s="4" t="str">
        <f t="shared" si="3"/>
        <v>Analítica</v>
      </c>
      <c r="I113" s="4" t="str">
        <f>IFERROR(VLOOKUP(A113,DREM!$C$1:$G$133,5,0),"")</f>
        <v/>
      </c>
      <c r="J113" s="18" t="str">
        <f>IFERROR(VLOOKUP(A113,Tabela1[],3,0),"")</f>
        <v>0.1.00</v>
      </c>
      <c r="K113" s="47">
        <v>1500100000</v>
      </c>
      <c r="L113" s="45" t="s">
        <v>2217</v>
      </c>
      <c r="M113" s="40">
        <v>1</v>
      </c>
    </row>
    <row r="114" spans="1:13" s="2" customFormat="1" x14ac:dyDescent="0.2">
      <c r="A114" s="5">
        <v>41118021402</v>
      </c>
      <c r="B114" s="8" t="s">
        <v>65</v>
      </c>
      <c r="C114" s="5" t="s">
        <v>1</v>
      </c>
      <c r="D114" s="2">
        <f t="shared" si="2"/>
        <v>0</v>
      </c>
      <c r="E114" s="12">
        <v>41114501402</v>
      </c>
      <c r="F114" s="8" t="s">
        <v>65</v>
      </c>
      <c r="G114" s="5" t="s">
        <v>1</v>
      </c>
      <c r="H114" s="4" t="str">
        <f t="shared" si="3"/>
        <v>Analítica</v>
      </c>
      <c r="I114" s="4" t="str">
        <f>IFERROR(VLOOKUP(A114,DREM!$C$1:$G$133,5,0),"")</f>
        <v/>
      </c>
      <c r="J114" s="18" t="str">
        <f>IFERROR(VLOOKUP(A114,Tabela1[],3,0),"")</f>
        <v>0.1.00</v>
      </c>
      <c r="K114" s="47">
        <v>1500100000</v>
      </c>
      <c r="L114" s="45" t="s">
        <v>2217</v>
      </c>
      <c r="M114" s="40">
        <v>2</v>
      </c>
    </row>
    <row r="115" spans="1:13" s="2" customFormat="1" x14ac:dyDescent="0.2">
      <c r="A115" s="5">
        <v>41118021403</v>
      </c>
      <c r="B115" s="8" t="s">
        <v>66</v>
      </c>
      <c r="C115" s="5" t="s">
        <v>1</v>
      </c>
      <c r="D115" s="2">
        <f t="shared" si="2"/>
        <v>0</v>
      </c>
      <c r="E115" s="12">
        <v>41114501403</v>
      </c>
      <c r="F115" s="8" t="s">
        <v>66</v>
      </c>
      <c r="G115" s="5" t="s">
        <v>1</v>
      </c>
      <c r="H115" s="4" t="str">
        <f t="shared" si="3"/>
        <v>Analítica</v>
      </c>
      <c r="I115" s="4" t="str">
        <f>IFERROR(VLOOKUP(A115,DREM!$C$1:$G$133,5,0),"")</f>
        <v/>
      </c>
      <c r="J115" s="18" t="str">
        <f>IFERROR(VLOOKUP(A115,Tabela1[],3,0),"")</f>
        <v>0.1.00</v>
      </c>
      <c r="K115" s="47">
        <v>1500100000</v>
      </c>
      <c r="L115" s="45" t="s">
        <v>2217</v>
      </c>
      <c r="M115" s="40">
        <v>3</v>
      </c>
    </row>
    <row r="116" spans="1:13" s="2" customFormat="1" x14ac:dyDescent="0.2">
      <c r="A116" s="5">
        <v>41118021404</v>
      </c>
      <c r="B116" s="8" t="s">
        <v>67</v>
      </c>
      <c r="C116" s="5" t="s">
        <v>1</v>
      </c>
      <c r="D116" s="2">
        <f t="shared" si="2"/>
        <v>0</v>
      </c>
      <c r="E116" s="12">
        <v>41114501404</v>
      </c>
      <c r="F116" s="8" t="s">
        <v>67</v>
      </c>
      <c r="G116" s="5" t="s">
        <v>1</v>
      </c>
      <c r="H116" s="4" t="str">
        <f t="shared" si="3"/>
        <v>Analítica</v>
      </c>
      <c r="I116" s="4" t="str">
        <f>IFERROR(VLOOKUP(A116,DREM!$C$1:$G$133,5,0),"")</f>
        <v/>
      </c>
      <c r="J116" s="18" t="str">
        <f>IFERROR(VLOOKUP(A116,Tabela1[],3,0),"")</f>
        <v>0.1.00</v>
      </c>
      <c r="K116" s="47">
        <v>1500100000</v>
      </c>
      <c r="L116" s="45" t="s">
        <v>2217</v>
      </c>
      <c r="M116" s="40">
        <v>4</v>
      </c>
    </row>
    <row r="117" spans="1:13" s="2" customFormat="1" x14ac:dyDescent="0.2">
      <c r="A117" s="5">
        <v>41118021405</v>
      </c>
      <c r="B117" s="8" t="s">
        <v>68</v>
      </c>
      <c r="C117" s="5" t="s">
        <v>1</v>
      </c>
      <c r="D117" s="2">
        <f t="shared" si="2"/>
        <v>0</v>
      </c>
      <c r="E117" s="12">
        <v>41114501405</v>
      </c>
      <c r="F117" s="8" t="s">
        <v>68</v>
      </c>
      <c r="G117" s="5" t="s">
        <v>1</v>
      </c>
      <c r="H117" s="4" t="str">
        <f t="shared" si="3"/>
        <v>Analítica</v>
      </c>
      <c r="I117" s="4" t="str">
        <f>IFERROR(VLOOKUP(A117,DREM!$C$1:$G$133,5,0),"")</f>
        <v/>
      </c>
      <c r="J117" s="18" t="str">
        <f>IFERROR(VLOOKUP(A117,Tabela1[],3,0),"")</f>
        <v>0.1.00</v>
      </c>
      <c r="K117" s="47">
        <v>1500100000</v>
      </c>
      <c r="L117" s="45" t="s">
        <v>2217</v>
      </c>
      <c r="M117" s="40">
        <v>5</v>
      </c>
    </row>
    <row r="118" spans="1:13" s="2" customFormat="1" x14ac:dyDescent="0.2">
      <c r="A118" s="5">
        <v>41118021406</v>
      </c>
      <c r="B118" s="8" t="s">
        <v>69</v>
      </c>
      <c r="C118" s="5" t="s">
        <v>1</v>
      </c>
      <c r="D118" s="2">
        <f t="shared" si="2"/>
        <v>0</v>
      </c>
      <c r="E118" s="12">
        <v>41114501406</v>
      </c>
      <c r="F118" s="8" t="s">
        <v>69</v>
      </c>
      <c r="G118" s="5" t="s">
        <v>1</v>
      </c>
      <c r="H118" s="4" t="str">
        <f t="shared" si="3"/>
        <v>Analítica</v>
      </c>
      <c r="I118" s="4" t="str">
        <f>IFERROR(VLOOKUP(A118,DREM!$C$1:$G$133,5,0),"")</f>
        <v/>
      </c>
      <c r="J118" s="18" t="str">
        <f>IFERROR(VLOOKUP(A118,Tabela1[],3,0),"")</f>
        <v>0.1.00</v>
      </c>
      <c r="K118" s="47">
        <v>1500100000</v>
      </c>
      <c r="L118" s="45" t="s">
        <v>2217</v>
      </c>
      <c r="M118" s="40">
        <v>6</v>
      </c>
    </row>
    <row r="119" spans="1:13" s="2" customFormat="1" x14ac:dyDescent="0.2">
      <c r="A119" s="5">
        <v>41118021407</v>
      </c>
      <c r="B119" s="8" t="s">
        <v>70</v>
      </c>
      <c r="C119" s="5" t="s">
        <v>1</v>
      </c>
      <c r="D119" s="2">
        <f t="shared" si="2"/>
        <v>0</v>
      </c>
      <c r="E119" s="12">
        <v>41114501407</v>
      </c>
      <c r="F119" s="8" t="s">
        <v>70</v>
      </c>
      <c r="G119" s="5" t="s">
        <v>1</v>
      </c>
      <c r="H119" s="4" t="str">
        <f t="shared" si="3"/>
        <v>Analítica</v>
      </c>
      <c r="I119" s="4" t="str">
        <f>IFERROR(VLOOKUP(A119,DREM!$C$1:$G$133,5,0),"")</f>
        <v/>
      </c>
      <c r="J119" s="18" t="str">
        <f>IFERROR(VLOOKUP(A119,Tabela1[],3,0),"")</f>
        <v>0.1.00</v>
      </c>
      <c r="K119" s="47">
        <v>1500100000</v>
      </c>
      <c r="L119" s="45" t="s">
        <v>2217</v>
      </c>
      <c r="M119" s="40">
        <v>7</v>
      </c>
    </row>
    <row r="120" spans="1:13" s="2" customFormat="1" x14ac:dyDescent="0.2">
      <c r="A120" s="5">
        <v>41118021408</v>
      </c>
      <c r="B120" s="8" t="s">
        <v>71</v>
      </c>
      <c r="C120" s="5" t="s">
        <v>1</v>
      </c>
      <c r="D120" s="2">
        <f t="shared" si="2"/>
        <v>0</v>
      </c>
      <c r="E120" s="12">
        <v>41114501408</v>
      </c>
      <c r="F120" s="8" t="s">
        <v>71</v>
      </c>
      <c r="G120" s="5" t="s">
        <v>1</v>
      </c>
      <c r="H120" s="4" t="str">
        <f t="shared" si="3"/>
        <v>Analítica</v>
      </c>
      <c r="I120" s="4" t="str">
        <f>IFERROR(VLOOKUP(A120,DREM!$C$1:$G$133,5,0),"")</f>
        <v/>
      </c>
      <c r="J120" s="18" t="str">
        <f>IFERROR(VLOOKUP(A120,Tabela1[],3,0),"")</f>
        <v>0.1.00</v>
      </c>
      <c r="K120" s="47">
        <v>1500100000</v>
      </c>
      <c r="L120" s="45" t="s">
        <v>2217</v>
      </c>
      <c r="M120" s="40">
        <v>8</v>
      </c>
    </row>
    <row r="121" spans="1:13" s="2" customFormat="1" x14ac:dyDescent="0.2">
      <c r="A121" s="5">
        <v>41120000000</v>
      </c>
      <c r="B121" s="8" t="s">
        <v>5</v>
      </c>
      <c r="C121" s="5" t="s">
        <v>1</v>
      </c>
      <c r="D121" s="2">
        <f t="shared" si="2"/>
        <v>1</v>
      </c>
      <c r="E121" s="12">
        <v>41120000000</v>
      </c>
      <c r="F121" s="8" t="s">
        <v>5</v>
      </c>
      <c r="G121" s="5" t="s">
        <v>1</v>
      </c>
      <c r="H121" s="4" t="str">
        <f t="shared" si="3"/>
        <v>Outra</v>
      </c>
      <c r="I121" s="4" t="str">
        <f>IFERROR(VLOOKUP(A121,DREM!$C$1:$G$133,5,0),"")</f>
        <v/>
      </c>
      <c r="J121" s="18" t="str">
        <f>IFERROR(VLOOKUP(A121,Tabela1[],3,0),"")</f>
        <v/>
      </c>
      <c r="K121" s="43"/>
      <c r="L121" s="44"/>
      <c r="M121" s="40">
        <v>0</v>
      </c>
    </row>
    <row r="122" spans="1:13" s="2" customFormat="1" x14ac:dyDescent="0.2">
      <c r="A122" s="5">
        <v>41121000000</v>
      </c>
      <c r="B122" s="8" t="s">
        <v>72</v>
      </c>
      <c r="C122" s="5" t="s">
        <v>1</v>
      </c>
      <c r="D122" s="2">
        <f t="shared" si="2"/>
        <v>1</v>
      </c>
      <c r="E122" s="12">
        <v>41121000000</v>
      </c>
      <c r="F122" s="8" t="s">
        <v>72</v>
      </c>
      <c r="G122" s="5" t="s">
        <v>1</v>
      </c>
      <c r="H122" s="4" t="str">
        <f t="shared" si="3"/>
        <v>Outra</v>
      </c>
      <c r="I122" s="4" t="str">
        <f>IFERROR(VLOOKUP(A122,DREM!$C$1:$G$133,5,0),"")</f>
        <v/>
      </c>
      <c r="J122" s="18" t="str">
        <f>IFERROR(VLOOKUP(A122,Tabela1[],3,0),"")</f>
        <v/>
      </c>
      <c r="K122" s="43"/>
      <c r="L122" s="44"/>
      <c r="M122" s="40">
        <v>0</v>
      </c>
    </row>
    <row r="123" spans="1:13" s="2" customFormat="1" x14ac:dyDescent="0.2">
      <c r="A123" s="5">
        <v>41121010000</v>
      </c>
      <c r="B123" s="8" t="s">
        <v>73</v>
      </c>
      <c r="C123" s="5" t="s">
        <v>1</v>
      </c>
      <c r="D123" s="2">
        <f t="shared" si="2"/>
        <v>1</v>
      </c>
      <c r="E123" s="12">
        <v>41121010000</v>
      </c>
      <c r="F123" s="8" t="s">
        <v>73</v>
      </c>
      <c r="G123" s="5" t="s">
        <v>1</v>
      </c>
      <c r="H123" s="4" t="str">
        <f t="shared" si="3"/>
        <v>Outra</v>
      </c>
      <c r="I123" s="4" t="str">
        <f>IFERROR(VLOOKUP(A123,DREM!$C$1:$G$133,5,0),"")</f>
        <v/>
      </c>
      <c r="J123" s="18" t="str">
        <f>IFERROR(VLOOKUP(A123,Tabela1[],3,0),"")</f>
        <v/>
      </c>
      <c r="K123" s="43"/>
      <c r="L123" s="44"/>
      <c r="M123" s="40">
        <v>0</v>
      </c>
    </row>
    <row r="124" spans="1:13" s="2" customFormat="1" x14ac:dyDescent="0.2">
      <c r="A124" s="20">
        <v>41121011000</v>
      </c>
      <c r="B124" s="2" t="s">
        <v>73</v>
      </c>
      <c r="C124" s="20" t="s">
        <v>1</v>
      </c>
      <c r="D124" s="2">
        <f t="shared" si="2"/>
        <v>0</v>
      </c>
      <c r="E124" s="20"/>
      <c r="G124" s="20"/>
      <c r="H124" s="4" t="str">
        <f t="shared" si="3"/>
        <v>Outra</v>
      </c>
      <c r="I124" s="4" t="str">
        <f>IFERROR(VLOOKUP(A124,DREM!$C$1:$G$133,5,0),"")</f>
        <v/>
      </c>
      <c r="J124" s="18" t="str">
        <f>IFERROR(VLOOKUP(A124,Tabela1[],3,0),"")</f>
        <v/>
      </c>
      <c r="K124" s="43"/>
      <c r="L124" s="44"/>
      <c r="M124" s="4">
        <v>0</v>
      </c>
    </row>
    <row r="125" spans="1:13" s="2" customFormat="1" x14ac:dyDescent="0.2">
      <c r="A125" s="5">
        <v>41121011100</v>
      </c>
      <c r="B125" s="8" t="s">
        <v>584</v>
      </c>
      <c r="C125" s="5" t="s">
        <v>1</v>
      </c>
      <c r="D125" s="2">
        <f t="shared" si="2"/>
        <v>0</v>
      </c>
      <c r="E125" s="12">
        <v>41121010100</v>
      </c>
      <c r="F125" s="8" t="s">
        <v>584</v>
      </c>
      <c r="G125" s="5" t="s">
        <v>1</v>
      </c>
      <c r="H125" s="4" t="str">
        <f t="shared" si="3"/>
        <v>Outra</v>
      </c>
      <c r="I125" s="4" t="str">
        <f>IFERROR(VLOOKUP(A125,DREM!$C$1:$G$133,5,0),"")</f>
        <v/>
      </c>
      <c r="J125" s="18" t="str">
        <f>IFERROR(VLOOKUP(A125,Tabela1[],3,0),"")</f>
        <v/>
      </c>
      <c r="K125" s="43"/>
      <c r="L125" s="44"/>
      <c r="M125" s="40">
        <v>0</v>
      </c>
    </row>
    <row r="126" spans="1:13" s="2" customFormat="1" x14ac:dyDescent="0.2">
      <c r="A126" s="5">
        <v>41121011101</v>
      </c>
      <c r="B126" s="8" t="s">
        <v>585</v>
      </c>
      <c r="C126" s="5" t="s">
        <v>1</v>
      </c>
      <c r="D126" s="2">
        <f t="shared" si="2"/>
        <v>0</v>
      </c>
      <c r="E126" s="12">
        <v>41121010101</v>
      </c>
      <c r="F126" s="8" t="s">
        <v>1859</v>
      </c>
      <c r="G126" s="5" t="s">
        <v>1</v>
      </c>
      <c r="H126" s="4" t="str">
        <f t="shared" si="3"/>
        <v>Analítica</v>
      </c>
      <c r="I126" s="4" t="str">
        <f>IFERROR(VLOOKUP(A126,DREM!$C$1:$G$133,5,0),"")</f>
        <v>SIM</v>
      </c>
      <c r="J126" s="18" t="str">
        <f>IFERROR(VLOOKUP(A126,Tabela1[],3,0),"")</f>
        <v>0.2.19</v>
      </c>
      <c r="K126" s="47">
        <v>1753219000</v>
      </c>
      <c r="L126" s="45" t="s">
        <v>2228</v>
      </c>
      <c r="M126" s="40">
        <v>1</v>
      </c>
    </row>
    <row r="127" spans="1:13" s="2" customFormat="1" x14ac:dyDescent="0.2">
      <c r="A127" s="5">
        <v>41121011102</v>
      </c>
      <c r="B127" s="8" t="s">
        <v>586</v>
      </c>
      <c r="C127" s="5" t="s">
        <v>1</v>
      </c>
      <c r="D127" s="2">
        <f t="shared" si="2"/>
        <v>0</v>
      </c>
      <c r="E127" s="12">
        <v>41121010102</v>
      </c>
      <c r="F127" s="8" t="s">
        <v>586</v>
      </c>
      <c r="G127" s="5" t="s">
        <v>1</v>
      </c>
      <c r="H127" s="4" t="str">
        <f t="shared" si="3"/>
        <v>Analítica</v>
      </c>
      <c r="I127" s="4" t="str">
        <f>IFERROR(VLOOKUP(A127,DREM!$C$1:$G$133,5,0),"")</f>
        <v>SIM</v>
      </c>
      <c r="J127" s="18" t="str">
        <f>IFERROR(VLOOKUP(A127,Tabela1[],3,0),"")</f>
        <v>0.2.19</v>
      </c>
      <c r="K127" s="47">
        <v>1753219000</v>
      </c>
      <c r="L127" s="45" t="s">
        <v>2228</v>
      </c>
      <c r="M127" s="40">
        <v>2</v>
      </c>
    </row>
    <row r="128" spans="1:13" s="2" customFormat="1" x14ac:dyDescent="0.2">
      <c r="A128" s="5">
        <v>41121011103</v>
      </c>
      <c r="B128" s="8" t="s">
        <v>587</v>
      </c>
      <c r="C128" s="5" t="s">
        <v>1</v>
      </c>
      <c r="D128" s="2">
        <f t="shared" si="2"/>
        <v>0</v>
      </c>
      <c r="E128" s="12">
        <v>41121010103</v>
      </c>
      <c r="F128" s="8" t="s">
        <v>587</v>
      </c>
      <c r="G128" s="5" t="s">
        <v>1</v>
      </c>
      <c r="H128" s="4" t="str">
        <f t="shared" si="3"/>
        <v>Analítica</v>
      </c>
      <c r="I128" s="4" t="str">
        <f>IFERROR(VLOOKUP(A128,DREM!$C$1:$G$133,5,0),"")</f>
        <v/>
      </c>
      <c r="J128" s="18" t="str">
        <f>IFERROR(VLOOKUP(A128,Tabela1[],3,0),"")</f>
        <v>0.1.00</v>
      </c>
      <c r="K128" s="47">
        <v>1500100000</v>
      </c>
      <c r="L128" s="45" t="s">
        <v>2217</v>
      </c>
      <c r="M128" s="40">
        <v>3</v>
      </c>
    </row>
    <row r="129" spans="1:13" s="2" customFormat="1" x14ac:dyDescent="0.2">
      <c r="A129" s="5">
        <v>41121011104</v>
      </c>
      <c r="B129" s="8" t="s">
        <v>588</v>
      </c>
      <c r="C129" s="5" t="s">
        <v>1</v>
      </c>
      <c r="D129" s="2">
        <f t="shared" si="2"/>
        <v>0</v>
      </c>
      <c r="E129" s="12">
        <v>41121010104</v>
      </c>
      <c r="F129" s="8" t="s">
        <v>588</v>
      </c>
      <c r="G129" s="5" t="s">
        <v>1</v>
      </c>
      <c r="H129" s="4" t="str">
        <f t="shared" si="3"/>
        <v>Analítica</v>
      </c>
      <c r="I129" s="4" t="str">
        <f>IFERROR(VLOOKUP(A129,DREM!$C$1:$G$133,5,0),"")</f>
        <v/>
      </c>
      <c r="J129" s="18" t="str">
        <f>IFERROR(VLOOKUP(A129,Tabela1[],3,0),"")</f>
        <v>0.1.19</v>
      </c>
      <c r="K129" s="47">
        <v>1659119000</v>
      </c>
      <c r="L129" s="45" t="s">
        <v>2221</v>
      </c>
      <c r="M129" s="40">
        <v>4</v>
      </c>
    </row>
    <row r="130" spans="1:13" s="2" customFormat="1" x14ac:dyDescent="0.2">
      <c r="A130" s="5">
        <v>41121011105</v>
      </c>
      <c r="B130" s="8" t="s">
        <v>589</v>
      </c>
      <c r="C130" s="5" t="s">
        <v>1</v>
      </c>
      <c r="D130" s="2">
        <f t="shared" si="2"/>
        <v>0</v>
      </c>
      <c r="E130" s="12">
        <v>41121010105</v>
      </c>
      <c r="F130" s="8" t="s">
        <v>1690</v>
      </c>
      <c r="G130" s="5" t="s">
        <v>1</v>
      </c>
      <c r="H130" s="4" t="str">
        <f t="shared" si="3"/>
        <v>Analítica</v>
      </c>
      <c r="I130" s="4" t="str">
        <f>IFERROR(VLOOKUP(A130,DREM!$C$1:$G$133,5,0),"")</f>
        <v>SIM</v>
      </c>
      <c r="J130" s="18" t="str">
        <f>IFERROR(VLOOKUP(A130,Tabela1[],3,0),"")</f>
        <v>0.1.11</v>
      </c>
      <c r="K130" s="47">
        <v>1753111000</v>
      </c>
      <c r="L130" s="45" t="s">
        <v>2220</v>
      </c>
      <c r="M130" s="40">
        <v>5</v>
      </c>
    </row>
    <row r="131" spans="1:13" s="2" customFormat="1" x14ac:dyDescent="0.2">
      <c r="A131" s="5">
        <v>41121011106</v>
      </c>
      <c r="B131" s="8" t="s">
        <v>74</v>
      </c>
      <c r="C131" s="5" t="s">
        <v>1</v>
      </c>
      <c r="D131" s="2">
        <f t="shared" ref="D131:D194" si="4">IF(A131=E131,1,0)</f>
        <v>0</v>
      </c>
      <c r="E131" s="12">
        <v>41121010106</v>
      </c>
      <c r="F131" s="8" t="s">
        <v>74</v>
      </c>
      <c r="G131" s="5" t="s">
        <v>1</v>
      </c>
      <c r="H131" s="4" t="str">
        <f t="shared" si="3"/>
        <v>Analítica</v>
      </c>
      <c r="I131" s="4" t="str">
        <f>IFERROR(VLOOKUP(A131,DREM!$C$1:$G$133,5,0),"")</f>
        <v/>
      </c>
      <c r="J131" s="18" t="str">
        <f>IFERROR(VLOOKUP(A131,Tabela1[],3,0),"")</f>
        <v>0.1.19</v>
      </c>
      <c r="K131" s="47">
        <v>1753119000</v>
      </c>
      <c r="L131" s="45" t="s">
        <v>2222</v>
      </c>
      <c r="M131" s="40">
        <v>6</v>
      </c>
    </row>
    <row r="132" spans="1:13" s="2" customFormat="1" x14ac:dyDescent="0.2">
      <c r="A132" s="5">
        <v>41121011107</v>
      </c>
      <c r="B132" s="8" t="s">
        <v>590</v>
      </c>
      <c r="C132" s="5" t="s">
        <v>1</v>
      </c>
      <c r="D132" s="2">
        <f t="shared" si="4"/>
        <v>0</v>
      </c>
      <c r="E132" s="12">
        <v>41121010107</v>
      </c>
      <c r="F132" s="8" t="s">
        <v>590</v>
      </c>
      <c r="G132" s="5" t="s">
        <v>1</v>
      </c>
      <c r="H132" s="4" t="str">
        <f t="shared" ref="H132:H195" si="5">IF(M132&gt;0,"Analítica","Outra")</f>
        <v>Analítica</v>
      </c>
      <c r="I132" s="4" t="str">
        <f>IFERROR(VLOOKUP(A132,DREM!$C$1:$G$133,5,0),"")</f>
        <v>SIM</v>
      </c>
      <c r="J132" s="18" t="str">
        <f>IFERROR(VLOOKUP(A132,Tabela1[],3,0),"")</f>
        <v>0.1.11</v>
      </c>
      <c r="K132" s="47">
        <v>1753111000</v>
      </c>
      <c r="L132" s="45" t="s">
        <v>2220</v>
      </c>
      <c r="M132" s="40">
        <v>7</v>
      </c>
    </row>
    <row r="133" spans="1:13" s="2" customFormat="1" x14ac:dyDescent="0.2">
      <c r="A133" s="5">
        <v>41121011108</v>
      </c>
      <c r="B133" s="8" t="s">
        <v>591</v>
      </c>
      <c r="C133" s="5" t="s">
        <v>1</v>
      </c>
      <c r="D133" s="2">
        <f t="shared" si="4"/>
        <v>0</v>
      </c>
      <c r="E133" s="12">
        <v>41121010108</v>
      </c>
      <c r="F133" s="8" t="s">
        <v>2225</v>
      </c>
      <c r="G133" s="5" t="s">
        <v>1</v>
      </c>
      <c r="H133" s="4" t="str">
        <f t="shared" si="5"/>
        <v>Analítica</v>
      </c>
      <c r="I133" s="4" t="str">
        <f>IFERROR(VLOOKUP(A133,DREM!$C$1:$G$133,5,0),"")</f>
        <v>SIM</v>
      </c>
      <c r="J133" s="18" t="str">
        <f>IFERROR(VLOOKUP(A133,Tabela1[],3,0),"")</f>
        <v>0.1.19</v>
      </c>
      <c r="K133" s="47">
        <v>1753119000</v>
      </c>
      <c r="L133" s="45" t="s">
        <v>2222</v>
      </c>
      <c r="M133" s="40">
        <v>8</v>
      </c>
    </row>
    <row r="134" spans="1:13" x14ac:dyDescent="0.2">
      <c r="A134" s="5">
        <v>41121011109</v>
      </c>
      <c r="B134" s="8" t="s">
        <v>592</v>
      </c>
      <c r="C134" s="5" t="s">
        <v>1</v>
      </c>
      <c r="D134">
        <f t="shared" si="4"/>
        <v>0</v>
      </c>
      <c r="E134" s="12">
        <v>41121010109</v>
      </c>
      <c r="F134" s="8" t="s">
        <v>592</v>
      </c>
      <c r="G134" s="5" t="s">
        <v>1</v>
      </c>
      <c r="H134" s="4" t="str">
        <f t="shared" si="5"/>
        <v>Analítica</v>
      </c>
      <c r="I134" s="4" t="str">
        <f>IFERROR(VLOOKUP(A134,DREM!$C$1:$G$133,5,0),"")</f>
        <v>SIM</v>
      </c>
      <c r="J134" s="18" t="str">
        <f>IFERROR(VLOOKUP(A134,Tabela1[],3,0),"")</f>
        <v>0.2.19</v>
      </c>
      <c r="K134" s="47">
        <v>1753219000</v>
      </c>
      <c r="L134" s="45" t="s">
        <v>2228</v>
      </c>
      <c r="M134" s="40">
        <v>9</v>
      </c>
    </row>
    <row r="135" spans="1:13" x14ac:dyDescent="0.2">
      <c r="A135" s="5">
        <v>41121011110</v>
      </c>
      <c r="B135" s="8" t="s">
        <v>593</v>
      </c>
      <c r="C135" s="5" t="s">
        <v>1</v>
      </c>
      <c r="D135">
        <f t="shared" si="4"/>
        <v>0</v>
      </c>
      <c r="E135" s="12">
        <v>41121010110</v>
      </c>
      <c r="F135" s="8" t="s">
        <v>593</v>
      </c>
      <c r="G135" s="5" t="s">
        <v>1</v>
      </c>
      <c r="H135" s="4" t="str">
        <f t="shared" si="5"/>
        <v>Analítica</v>
      </c>
      <c r="I135" s="4" t="str">
        <f>IFERROR(VLOOKUP(A135,DREM!$C$1:$G$133,5,0),"")</f>
        <v>SIM</v>
      </c>
      <c r="J135" s="18" t="str">
        <f>IFERROR(VLOOKUP(A135,Tabela1[],3,0),"")</f>
        <v>0.1.11</v>
      </c>
      <c r="K135" s="47">
        <v>1753111000</v>
      </c>
      <c r="L135" s="45" t="s">
        <v>2220</v>
      </c>
      <c r="M135" s="40">
        <v>10</v>
      </c>
    </row>
    <row r="136" spans="1:13" x14ac:dyDescent="0.2">
      <c r="A136" s="5">
        <v>41121011111</v>
      </c>
      <c r="B136" s="8" t="s">
        <v>594</v>
      </c>
      <c r="C136" s="5" t="s">
        <v>1</v>
      </c>
      <c r="D136">
        <f t="shared" si="4"/>
        <v>0</v>
      </c>
      <c r="E136" s="12">
        <v>41121010111</v>
      </c>
      <c r="F136" s="8" t="s">
        <v>594</v>
      </c>
      <c r="G136" s="5" t="s">
        <v>1</v>
      </c>
      <c r="H136" s="4" t="str">
        <f t="shared" si="5"/>
        <v>Analítica</v>
      </c>
      <c r="I136" s="4" t="str">
        <f>IFERROR(VLOOKUP(A136,DREM!$C$1:$G$133,5,0),"")</f>
        <v>SIM</v>
      </c>
      <c r="J136" s="18" t="str">
        <f>IFERROR(VLOOKUP(A136,Tabela1[],3,0),"")</f>
        <v>0.2.19</v>
      </c>
      <c r="K136" s="47">
        <v>1753219000</v>
      </c>
      <c r="L136" s="45" t="s">
        <v>2228</v>
      </c>
      <c r="M136" s="40">
        <v>1</v>
      </c>
    </row>
    <row r="137" spans="1:13" x14ac:dyDescent="0.2">
      <c r="A137" s="5">
        <v>41121011112</v>
      </c>
      <c r="B137" s="8" t="s">
        <v>595</v>
      </c>
      <c r="C137" s="5" t="s">
        <v>1</v>
      </c>
      <c r="D137">
        <f t="shared" si="4"/>
        <v>0</v>
      </c>
      <c r="E137" s="12">
        <v>41121010112</v>
      </c>
      <c r="F137" s="8" t="s">
        <v>595</v>
      </c>
      <c r="G137" s="5" t="s">
        <v>1</v>
      </c>
      <c r="H137" s="4" t="str">
        <f t="shared" si="5"/>
        <v>Analítica</v>
      </c>
      <c r="I137" s="4" t="str">
        <f>IFERROR(VLOOKUP(A137,DREM!$C$1:$G$133,5,0),"")</f>
        <v/>
      </c>
      <c r="J137" s="18" t="str">
        <f>IFERROR(VLOOKUP(A137,Tabela1[],3,0),"")</f>
        <v>0.2.12</v>
      </c>
      <c r="K137" s="47">
        <v>1760212000</v>
      </c>
      <c r="L137" s="45" t="s">
        <v>2334</v>
      </c>
      <c r="M137" s="40">
        <v>2</v>
      </c>
    </row>
    <row r="138" spans="1:13" x14ac:dyDescent="0.2">
      <c r="A138" s="5">
        <v>41121011113</v>
      </c>
      <c r="B138" s="8" t="s">
        <v>596</v>
      </c>
      <c r="C138" s="5" t="s">
        <v>1</v>
      </c>
      <c r="D138">
        <f t="shared" si="4"/>
        <v>0</v>
      </c>
      <c r="E138" s="12">
        <v>41121010113</v>
      </c>
      <c r="F138" s="8" t="s">
        <v>596</v>
      </c>
      <c r="G138" s="5" t="s">
        <v>1</v>
      </c>
      <c r="H138" s="4" t="str">
        <f t="shared" si="5"/>
        <v>Analítica</v>
      </c>
      <c r="I138" s="4" t="str">
        <f>IFERROR(VLOOKUP(A138,DREM!$C$1:$G$133,5,0),"")</f>
        <v/>
      </c>
      <c r="J138" s="18" t="str">
        <f>IFERROR(VLOOKUP(A138,Tabela1[],3,0),"")</f>
        <v>0.2.19</v>
      </c>
      <c r="K138" s="47">
        <v>1753219000</v>
      </c>
      <c r="L138" s="45" t="s">
        <v>2228</v>
      </c>
      <c r="M138" s="40">
        <v>3</v>
      </c>
    </row>
    <row r="139" spans="1:13" x14ac:dyDescent="0.2">
      <c r="A139" s="5">
        <v>41121011114</v>
      </c>
      <c r="B139" s="8" t="s">
        <v>75</v>
      </c>
      <c r="C139" s="5" t="s">
        <v>1</v>
      </c>
      <c r="D139">
        <f t="shared" si="4"/>
        <v>0</v>
      </c>
      <c r="E139" s="12">
        <v>41121010114</v>
      </c>
      <c r="F139" s="8" t="s">
        <v>75</v>
      </c>
      <c r="G139" s="5" t="s">
        <v>1</v>
      </c>
      <c r="H139" s="4" t="str">
        <f t="shared" si="5"/>
        <v>Analítica</v>
      </c>
      <c r="I139" s="4" t="str">
        <f>IFERROR(VLOOKUP(A139,DREM!$C$1:$G$133,5,0),"")</f>
        <v/>
      </c>
      <c r="J139" s="18" t="str">
        <f>IFERROR(VLOOKUP(A139,Tabela1[],3,0),"")</f>
        <v>0.2.19</v>
      </c>
      <c r="K139" s="47">
        <v>1753219000</v>
      </c>
      <c r="L139" s="45" t="s">
        <v>2228</v>
      </c>
      <c r="M139" s="40">
        <v>4</v>
      </c>
    </row>
    <row r="140" spans="1:13" x14ac:dyDescent="0.2">
      <c r="A140" s="5">
        <v>41121011115</v>
      </c>
      <c r="B140" s="8" t="s">
        <v>597</v>
      </c>
      <c r="C140" s="5" t="s">
        <v>1</v>
      </c>
      <c r="D140">
        <f t="shared" si="4"/>
        <v>0</v>
      </c>
      <c r="E140" s="12">
        <v>41121010115</v>
      </c>
      <c r="F140" s="8" t="s">
        <v>597</v>
      </c>
      <c r="G140" s="5" t="s">
        <v>1</v>
      </c>
      <c r="H140" s="4" t="str">
        <f t="shared" si="5"/>
        <v>Analítica</v>
      </c>
      <c r="I140" s="4" t="str">
        <f>IFERROR(VLOOKUP(A140,DREM!$C$1:$G$133,5,0),"")</f>
        <v>SIM</v>
      </c>
      <c r="J140" s="18" t="str">
        <f>IFERROR(VLOOKUP(A140,Tabela1[],3,0),"")</f>
        <v>0.2.19</v>
      </c>
      <c r="K140" s="47">
        <v>1753219000</v>
      </c>
      <c r="L140" s="45" t="s">
        <v>2228</v>
      </c>
      <c r="M140" s="40">
        <v>5</v>
      </c>
    </row>
    <row r="141" spans="1:13" x14ac:dyDescent="0.2">
      <c r="A141" s="5">
        <v>41121011116</v>
      </c>
      <c r="B141" s="8" t="s">
        <v>598</v>
      </c>
      <c r="C141" s="5" t="s">
        <v>1</v>
      </c>
      <c r="D141">
        <f t="shared" si="4"/>
        <v>0</v>
      </c>
      <c r="E141" s="12">
        <v>41121010116</v>
      </c>
      <c r="F141" s="8" t="s">
        <v>598</v>
      </c>
      <c r="G141" s="5" t="s">
        <v>1</v>
      </c>
      <c r="H141" s="4" t="str">
        <f t="shared" si="5"/>
        <v>Analítica</v>
      </c>
      <c r="I141" s="4" t="str">
        <f>IFERROR(VLOOKUP(A141,DREM!$C$1:$G$133,5,0),"")</f>
        <v/>
      </c>
      <c r="J141" s="18" t="str">
        <f>IFERROR(VLOOKUP(A141,Tabela1[],3,0),"")</f>
        <v>0.1.19</v>
      </c>
      <c r="K141" s="47">
        <v>1753119000</v>
      </c>
      <c r="L141" s="45" t="s">
        <v>2222</v>
      </c>
      <c r="M141" s="40">
        <v>6</v>
      </c>
    </row>
    <row r="142" spans="1:13" x14ac:dyDescent="0.2">
      <c r="A142" s="5">
        <v>41121011117</v>
      </c>
      <c r="B142" s="8" t="s">
        <v>599</v>
      </c>
      <c r="C142" s="5" t="s">
        <v>1</v>
      </c>
      <c r="D142">
        <f t="shared" si="4"/>
        <v>0</v>
      </c>
      <c r="E142" s="12">
        <v>41121010117</v>
      </c>
      <c r="F142" s="8" t="s">
        <v>599</v>
      </c>
      <c r="G142" s="5" t="s">
        <v>1</v>
      </c>
      <c r="H142" s="4" t="str">
        <f t="shared" si="5"/>
        <v>Analítica</v>
      </c>
      <c r="I142" s="4" t="str">
        <f>IFERROR(VLOOKUP(A142,DREM!$C$1:$G$133,5,0),"")</f>
        <v/>
      </c>
      <c r="J142" s="18" t="str">
        <f>IFERROR(VLOOKUP(A142,Tabela1[],3,0),"")</f>
        <v>0.2.19</v>
      </c>
      <c r="K142" s="47">
        <v>1753219000</v>
      </c>
      <c r="L142" s="45" t="s">
        <v>2228</v>
      </c>
      <c r="M142" s="40">
        <v>7</v>
      </c>
    </row>
    <row r="143" spans="1:13" x14ac:dyDescent="0.2">
      <c r="A143" s="5">
        <v>41121011118</v>
      </c>
      <c r="B143" s="8" t="s">
        <v>600</v>
      </c>
      <c r="C143" s="5" t="s">
        <v>1</v>
      </c>
      <c r="D143">
        <f t="shared" si="4"/>
        <v>0</v>
      </c>
      <c r="E143" s="12">
        <v>41121010118</v>
      </c>
      <c r="F143" s="8" t="s">
        <v>600</v>
      </c>
      <c r="G143" s="5" t="s">
        <v>1</v>
      </c>
      <c r="H143" s="4" t="str">
        <f t="shared" si="5"/>
        <v>Analítica</v>
      </c>
      <c r="I143" s="4" t="str">
        <f>IFERROR(VLOOKUP(A143,DREM!$C$1:$G$133,5,0),"")</f>
        <v/>
      </c>
      <c r="J143" s="18" t="str">
        <f>IFERROR(VLOOKUP(A143,Tabela1[],3,0),"")</f>
        <v>0.1.19</v>
      </c>
      <c r="K143" s="47">
        <v>1753119000</v>
      </c>
      <c r="L143" s="45" t="s">
        <v>2222</v>
      </c>
      <c r="M143" s="40">
        <v>8</v>
      </c>
    </row>
    <row r="144" spans="1:13" x14ac:dyDescent="0.2">
      <c r="A144" s="5">
        <v>41121011200</v>
      </c>
      <c r="B144" s="8" t="s">
        <v>601</v>
      </c>
      <c r="C144" s="5" t="s">
        <v>1</v>
      </c>
      <c r="D144">
        <f t="shared" si="4"/>
        <v>0</v>
      </c>
      <c r="E144" s="12">
        <v>41121010200</v>
      </c>
      <c r="F144" s="8" t="s">
        <v>601</v>
      </c>
      <c r="G144" s="5" t="s">
        <v>1</v>
      </c>
      <c r="H144" s="4" t="str">
        <f t="shared" si="5"/>
        <v>Outra</v>
      </c>
      <c r="I144" s="4" t="str">
        <f>IFERROR(VLOOKUP(A144,DREM!$C$1:$G$133,5,0),"")</f>
        <v/>
      </c>
      <c r="J144" s="18" t="str">
        <f>IFERROR(VLOOKUP(A144,Tabela1[],3,0),"")</f>
        <v/>
      </c>
      <c r="K144" s="43"/>
      <c r="L144" s="44"/>
      <c r="M144" s="40">
        <v>0</v>
      </c>
    </row>
    <row r="145" spans="1:13" x14ac:dyDescent="0.2">
      <c r="A145" s="5">
        <v>41121011201</v>
      </c>
      <c r="B145" s="8" t="s">
        <v>602</v>
      </c>
      <c r="C145" s="5" t="s">
        <v>1</v>
      </c>
      <c r="D145">
        <f t="shared" si="4"/>
        <v>0</v>
      </c>
      <c r="E145" s="12">
        <v>41121010201</v>
      </c>
      <c r="F145" s="8" t="s">
        <v>1860</v>
      </c>
      <c r="G145" s="5" t="s">
        <v>1</v>
      </c>
      <c r="H145" s="4" t="str">
        <f t="shared" si="5"/>
        <v>Analítica</v>
      </c>
      <c r="I145" s="4" t="str">
        <f>IFERROR(VLOOKUP(A145,DREM!$C$1:$G$133,5,0),"")</f>
        <v>SIM</v>
      </c>
      <c r="J145" s="18" t="str">
        <f>IFERROR(VLOOKUP(A145,Tabela1[],3,0),"")</f>
        <v>0.2.19</v>
      </c>
      <c r="K145" s="47">
        <v>1753219000</v>
      </c>
      <c r="L145" s="45" t="s">
        <v>2228</v>
      </c>
      <c r="M145" s="40">
        <v>1</v>
      </c>
    </row>
    <row r="146" spans="1:13" s="2" customFormat="1" x14ac:dyDescent="0.2">
      <c r="A146" s="5">
        <v>41121011202</v>
      </c>
      <c r="B146" s="8" t="s">
        <v>603</v>
      </c>
      <c r="C146" s="5" t="s">
        <v>1</v>
      </c>
      <c r="D146" s="2">
        <f t="shared" si="4"/>
        <v>0</v>
      </c>
      <c r="E146" s="12">
        <v>41121010202</v>
      </c>
      <c r="F146" s="8" t="s">
        <v>603</v>
      </c>
      <c r="G146" s="5" t="s">
        <v>1</v>
      </c>
      <c r="H146" s="4" t="str">
        <f t="shared" si="5"/>
        <v>Analítica</v>
      </c>
      <c r="I146" s="4" t="str">
        <f>IFERROR(VLOOKUP(A146,DREM!$C$1:$G$133,5,0),"")</f>
        <v/>
      </c>
      <c r="J146" s="18" t="str">
        <f>IFERROR(VLOOKUP(A146,Tabela1[],3,0),"")</f>
        <v>0.2.19</v>
      </c>
      <c r="K146" s="47">
        <v>1753219000</v>
      </c>
      <c r="L146" s="45" t="s">
        <v>2228</v>
      </c>
      <c r="M146" s="40">
        <v>2</v>
      </c>
    </row>
    <row r="147" spans="1:13" s="2" customFormat="1" x14ac:dyDescent="0.2">
      <c r="A147" s="5">
        <v>41121011203</v>
      </c>
      <c r="B147" s="8" t="s">
        <v>604</v>
      </c>
      <c r="C147" s="5" t="s">
        <v>1</v>
      </c>
      <c r="D147" s="2">
        <f t="shared" si="4"/>
        <v>0</v>
      </c>
      <c r="E147" s="12">
        <v>41121010203</v>
      </c>
      <c r="F147" s="8" t="s">
        <v>604</v>
      </c>
      <c r="G147" s="5" t="s">
        <v>1</v>
      </c>
      <c r="H147" s="4" t="str">
        <f t="shared" si="5"/>
        <v>Analítica</v>
      </c>
      <c r="I147" s="4" t="str">
        <f>IFERROR(VLOOKUP(A147,DREM!$C$1:$G$133,5,0),"")</f>
        <v/>
      </c>
      <c r="J147" s="18" t="str">
        <f>IFERROR(VLOOKUP(A147,Tabela1[],3,0),"")</f>
        <v>0.1.00</v>
      </c>
      <c r="K147" s="47">
        <v>1500100000</v>
      </c>
      <c r="L147" s="45" t="s">
        <v>2217</v>
      </c>
      <c r="M147" s="40">
        <v>3</v>
      </c>
    </row>
    <row r="148" spans="1:13" s="2" customFormat="1" x14ac:dyDescent="0.2">
      <c r="A148" s="5">
        <v>41121011204</v>
      </c>
      <c r="B148" s="8" t="s">
        <v>605</v>
      </c>
      <c r="C148" s="5" t="s">
        <v>1</v>
      </c>
      <c r="D148" s="2">
        <f t="shared" si="4"/>
        <v>0</v>
      </c>
      <c r="E148" s="12">
        <v>41121010204</v>
      </c>
      <c r="F148" s="8" t="s">
        <v>605</v>
      </c>
      <c r="G148" s="5" t="s">
        <v>1</v>
      </c>
      <c r="H148" s="4" t="str">
        <f t="shared" si="5"/>
        <v>Analítica</v>
      </c>
      <c r="I148" s="4" t="str">
        <f>IFERROR(VLOOKUP(A148,DREM!$C$1:$G$133,5,0),"")</f>
        <v/>
      </c>
      <c r="J148" s="18" t="str">
        <f>IFERROR(VLOOKUP(A148,Tabela1[],3,0),"")</f>
        <v>0.1.19</v>
      </c>
      <c r="K148" s="47">
        <v>1753119000</v>
      </c>
      <c r="L148" s="45" t="s">
        <v>2222</v>
      </c>
      <c r="M148" s="40">
        <v>4</v>
      </c>
    </row>
    <row r="149" spans="1:13" s="2" customFormat="1" x14ac:dyDescent="0.2">
      <c r="A149" s="5">
        <v>41121011205</v>
      </c>
      <c r="B149" s="8" t="s">
        <v>606</v>
      </c>
      <c r="C149" s="5" t="s">
        <v>1</v>
      </c>
      <c r="D149" s="2">
        <f t="shared" si="4"/>
        <v>0</v>
      </c>
      <c r="E149" s="12">
        <v>41121010205</v>
      </c>
      <c r="F149" s="8" t="s">
        <v>1691</v>
      </c>
      <c r="G149" s="5" t="s">
        <v>1</v>
      </c>
      <c r="H149" s="4" t="str">
        <f t="shared" si="5"/>
        <v>Analítica</v>
      </c>
      <c r="I149" s="4" t="str">
        <f>IFERROR(VLOOKUP(A149,DREM!$C$1:$G$133,5,0),"")</f>
        <v/>
      </c>
      <c r="J149" s="18" t="str">
        <f>IFERROR(VLOOKUP(A149,Tabela1[],3,0),"")</f>
        <v>0.1.11</v>
      </c>
      <c r="K149" s="47">
        <v>1753111000</v>
      </c>
      <c r="L149" s="45" t="s">
        <v>2220</v>
      </c>
      <c r="M149" s="40">
        <v>5</v>
      </c>
    </row>
    <row r="150" spans="1:13" s="2" customFormat="1" x14ac:dyDescent="0.2">
      <c r="A150" s="5">
        <v>41121011206</v>
      </c>
      <c r="B150" s="8" t="s">
        <v>76</v>
      </c>
      <c r="C150" s="5" t="s">
        <v>1</v>
      </c>
      <c r="D150" s="2">
        <f t="shared" si="4"/>
        <v>0</v>
      </c>
      <c r="E150" s="12">
        <v>41121010206</v>
      </c>
      <c r="F150" s="8" t="s">
        <v>76</v>
      </c>
      <c r="G150" s="5" t="s">
        <v>1</v>
      </c>
      <c r="H150" s="4" t="str">
        <f t="shared" si="5"/>
        <v>Analítica</v>
      </c>
      <c r="I150" s="4" t="str">
        <f>IFERROR(VLOOKUP(A150,DREM!$C$1:$G$133,5,0),"")</f>
        <v/>
      </c>
      <c r="J150" s="18" t="str">
        <f>IFERROR(VLOOKUP(A150,Tabela1[],3,0),"")</f>
        <v>0.1.19</v>
      </c>
      <c r="K150" s="47">
        <v>1753119000</v>
      </c>
      <c r="L150" s="45" t="s">
        <v>2222</v>
      </c>
      <c r="M150" s="40">
        <v>6</v>
      </c>
    </row>
    <row r="151" spans="1:13" s="2" customFormat="1" x14ac:dyDescent="0.2">
      <c r="A151" s="5">
        <v>41121011207</v>
      </c>
      <c r="B151" s="8" t="s">
        <v>607</v>
      </c>
      <c r="C151" s="5" t="s">
        <v>1</v>
      </c>
      <c r="D151" s="2">
        <f t="shared" si="4"/>
        <v>0</v>
      </c>
      <c r="E151" s="12">
        <v>41121010207</v>
      </c>
      <c r="F151" s="8" t="s">
        <v>607</v>
      </c>
      <c r="G151" s="5" t="s">
        <v>1</v>
      </c>
      <c r="H151" s="4" t="str">
        <f t="shared" si="5"/>
        <v>Analítica</v>
      </c>
      <c r="I151" s="4" t="str">
        <f>IFERROR(VLOOKUP(A151,DREM!$C$1:$G$133,5,0),"")</f>
        <v/>
      </c>
      <c r="J151" s="18" t="str">
        <f>IFERROR(VLOOKUP(A151,Tabela1[],3,0),"")</f>
        <v>0.1.11</v>
      </c>
      <c r="K151" s="47">
        <v>1753111000</v>
      </c>
      <c r="L151" s="45" t="s">
        <v>2220</v>
      </c>
      <c r="M151" s="40">
        <v>7</v>
      </c>
    </row>
    <row r="152" spans="1:13" s="2" customFormat="1" x14ac:dyDescent="0.2">
      <c r="A152" s="5">
        <v>41121011208</v>
      </c>
      <c r="B152" s="8" t="s">
        <v>77</v>
      </c>
      <c r="C152" s="5" t="s">
        <v>1</v>
      </c>
      <c r="D152" s="2">
        <f t="shared" si="4"/>
        <v>0</v>
      </c>
      <c r="E152" s="12">
        <v>41121010208</v>
      </c>
      <c r="F152" s="8" t="s">
        <v>2226</v>
      </c>
      <c r="G152" s="5" t="s">
        <v>1</v>
      </c>
      <c r="H152" s="4" t="str">
        <f t="shared" si="5"/>
        <v>Analítica</v>
      </c>
      <c r="I152" s="4" t="str">
        <f>IFERROR(VLOOKUP(A152,DREM!$C$1:$G$133,5,0),"")</f>
        <v/>
      </c>
      <c r="J152" s="18" t="str">
        <f>IFERROR(VLOOKUP(A152,Tabela1[],3,0),"")</f>
        <v>0.1.19</v>
      </c>
      <c r="K152" s="47">
        <v>1753119000</v>
      </c>
      <c r="L152" s="45" t="s">
        <v>2222</v>
      </c>
      <c r="M152" s="40">
        <v>8</v>
      </c>
    </row>
    <row r="153" spans="1:13" s="2" customFormat="1" x14ac:dyDescent="0.2">
      <c r="A153" s="5">
        <v>41121011209</v>
      </c>
      <c r="B153" s="8" t="s">
        <v>608</v>
      </c>
      <c r="C153" s="5" t="s">
        <v>1</v>
      </c>
      <c r="D153" s="2">
        <f t="shared" si="4"/>
        <v>0</v>
      </c>
      <c r="E153" s="12">
        <v>41121010209</v>
      </c>
      <c r="F153" s="8" t="s">
        <v>608</v>
      </c>
      <c r="G153" s="5" t="s">
        <v>1</v>
      </c>
      <c r="H153" s="4" t="str">
        <f t="shared" si="5"/>
        <v>Analítica</v>
      </c>
      <c r="I153" s="4" t="str">
        <f>IFERROR(VLOOKUP(A153,DREM!$C$1:$G$133,5,0),"")</f>
        <v/>
      </c>
      <c r="J153" s="18" t="str">
        <f>IFERROR(VLOOKUP(A153,Tabela1[],3,0),"")</f>
        <v>0.2.19</v>
      </c>
      <c r="K153" s="47">
        <v>1753219000</v>
      </c>
      <c r="L153" s="45" t="s">
        <v>2228</v>
      </c>
      <c r="M153" s="40">
        <v>9</v>
      </c>
    </row>
    <row r="154" spans="1:13" s="2" customFormat="1" x14ac:dyDescent="0.2">
      <c r="A154" s="5">
        <v>41121011210</v>
      </c>
      <c r="B154" s="8" t="s">
        <v>609</v>
      </c>
      <c r="C154" s="5" t="s">
        <v>1</v>
      </c>
      <c r="D154" s="2">
        <f t="shared" si="4"/>
        <v>0</v>
      </c>
      <c r="E154" s="12">
        <v>41121010210</v>
      </c>
      <c r="F154" s="8" t="s">
        <v>609</v>
      </c>
      <c r="G154" s="5" t="s">
        <v>1</v>
      </c>
      <c r="H154" s="4" t="str">
        <f t="shared" si="5"/>
        <v>Analítica</v>
      </c>
      <c r="I154" s="4" t="str">
        <f>IFERROR(VLOOKUP(A154,DREM!$C$1:$G$133,5,0),"")</f>
        <v/>
      </c>
      <c r="J154" s="18" t="str">
        <f>IFERROR(VLOOKUP(A154,Tabela1[],3,0),"")</f>
        <v>0.1.11</v>
      </c>
      <c r="K154" s="47">
        <v>1753111000</v>
      </c>
      <c r="L154" s="45" t="s">
        <v>2220</v>
      </c>
      <c r="M154" s="40">
        <v>10</v>
      </c>
    </row>
    <row r="155" spans="1:13" s="2" customFormat="1" x14ac:dyDescent="0.2">
      <c r="A155" s="5">
        <v>41121011211</v>
      </c>
      <c r="B155" s="8" t="s">
        <v>610</v>
      </c>
      <c r="C155" s="5" t="s">
        <v>1</v>
      </c>
      <c r="D155" s="2">
        <f t="shared" si="4"/>
        <v>0</v>
      </c>
      <c r="E155" s="12">
        <v>41121010211</v>
      </c>
      <c r="F155" s="8" t="s">
        <v>610</v>
      </c>
      <c r="G155" s="5" t="s">
        <v>1</v>
      </c>
      <c r="H155" s="4" t="str">
        <f t="shared" si="5"/>
        <v>Analítica</v>
      </c>
      <c r="I155" s="4" t="str">
        <f>IFERROR(VLOOKUP(A155,DREM!$C$1:$G$133,5,0),"")</f>
        <v/>
      </c>
      <c r="J155" s="18" t="str">
        <f>IFERROR(VLOOKUP(A155,Tabela1[],3,0),"")</f>
        <v>0.2.19</v>
      </c>
      <c r="K155" s="47">
        <v>1753219000</v>
      </c>
      <c r="L155" s="45" t="s">
        <v>2228</v>
      </c>
      <c r="M155" s="40">
        <v>1</v>
      </c>
    </row>
    <row r="156" spans="1:13" s="2" customFormat="1" x14ac:dyDescent="0.2">
      <c r="A156" s="5">
        <v>41121011213</v>
      </c>
      <c r="B156" s="8" t="s">
        <v>611</v>
      </c>
      <c r="C156" s="5" t="s">
        <v>1</v>
      </c>
      <c r="D156" s="2">
        <f t="shared" si="4"/>
        <v>0</v>
      </c>
      <c r="E156" s="12">
        <v>41121010213</v>
      </c>
      <c r="F156" s="8" t="s">
        <v>611</v>
      </c>
      <c r="G156" s="5" t="s">
        <v>1</v>
      </c>
      <c r="H156" s="4" t="str">
        <f t="shared" si="5"/>
        <v>Analítica</v>
      </c>
      <c r="I156" s="4" t="str">
        <f>IFERROR(VLOOKUP(A156,DREM!$C$1:$G$133,5,0),"")</f>
        <v/>
      </c>
      <c r="J156" s="18" t="str">
        <f>IFERROR(VLOOKUP(A156,Tabela1[],3,0),"")</f>
        <v>0.2.19</v>
      </c>
      <c r="K156" s="47">
        <v>1753219000</v>
      </c>
      <c r="L156" s="45" t="s">
        <v>2228</v>
      </c>
      <c r="M156" s="40">
        <v>3</v>
      </c>
    </row>
    <row r="157" spans="1:13" s="2" customFormat="1" x14ac:dyDescent="0.2">
      <c r="A157" s="5">
        <v>41121011214</v>
      </c>
      <c r="B157" s="8" t="s">
        <v>78</v>
      </c>
      <c r="C157" s="5" t="s">
        <v>1</v>
      </c>
      <c r="D157" s="2">
        <f t="shared" si="4"/>
        <v>0</v>
      </c>
      <c r="E157" s="12">
        <v>41121010214</v>
      </c>
      <c r="F157" s="8" t="s">
        <v>78</v>
      </c>
      <c r="G157" s="5" t="s">
        <v>1</v>
      </c>
      <c r="H157" s="4" t="str">
        <f t="shared" si="5"/>
        <v>Analítica</v>
      </c>
      <c r="I157" s="4" t="str">
        <f>IFERROR(VLOOKUP(A157,DREM!$C$1:$G$133,5,0),"")</f>
        <v/>
      </c>
      <c r="J157" s="18" t="str">
        <f>IFERROR(VLOOKUP(A157,Tabela1[],3,0),"")</f>
        <v>0.2.19</v>
      </c>
      <c r="K157" s="47">
        <v>1753219000</v>
      </c>
      <c r="L157" s="45" t="s">
        <v>2228</v>
      </c>
      <c r="M157" s="40">
        <v>4</v>
      </c>
    </row>
    <row r="158" spans="1:13" s="2" customFormat="1" x14ac:dyDescent="0.2">
      <c r="A158" s="5">
        <v>41121011217</v>
      </c>
      <c r="B158" s="8" t="s">
        <v>612</v>
      </c>
      <c r="C158" s="5" t="s">
        <v>1</v>
      </c>
      <c r="D158" s="2">
        <f t="shared" si="4"/>
        <v>0</v>
      </c>
      <c r="E158" s="12">
        <v>41121010217</v>
      </c>
      <c r="F158" s="8" t="s">
        <v>612</v>
      </c>
      <c r="G158" s="5" t="s">
        <v>1</v>
      </c>
      <c r="H158" s="4" t="str">
        <f t="shared" si="5"/>
        <v>Analítica</v>
      </c>
      <c r="I158" s="4" t="str">
        <f>IFERROR(VLOOKUP(A158,DREM!$C$1:$G$133,5,0),"")</f>
        <v/>
      </c>
      <c r="J158" s="18" t="str">
        <f>IFERROR(VLOOKUP(A158,Tabela1[],3,0),"")</f>
        <v>0.2.19</v>
      </c>
      <c r="K158" s="47">
        <v>1753219000</v>
      </c>
      <c r="L158" s="45" t="s">
        <v>2228</v>
      </c>
      <c r="M158" s="40">
        <v>7</v>
      </c>
    </row>
    <row r="159" spans="1:13" s="2" customFormat="1" x14ac:dyDescent="0.2">
      <c r="A159" s="5">
        <v>41121011218</v>
      </c>
      <c r="B159" s="8" t="s">
        <v>613</v>
      </c>
      <c r="C159" s="5" t="s">
        <v>1</v>
      </c>
      <c r="D159" s="2">
        <f t="shared" si="4"/>
        <v>0</v>
      </c>
      <c r="E159" s="12">
        <v>41121010218</v>
      </c>
      <c r="F159" s="8" t="s">
        <v>613</v>
      </c>
      <c r="G159" s="5" t="s">
        <v>1</v>
      </c>
      <c r="H159" s="4" t="str">
        <f t="shared" si="5"/>
        <v>Analítica</v>
      </c>
      <c r="I159" s="4" t="str">
        <f>IFERROR(VLOOKUP(A159,DREM!$C$1:$G$133,5,0),"")</f>
        <v/>
      </c>
      <c r="J159" s="18" t="str">
        <f>IFERROR(VLOOKUP(A159,Tabela1[],3,0),"")</f>
        <v>0.1.19</v>
      </c>
      <c r="K159" s="47">
        <v>1753119000</v>
      </c>
      <c r="L159" s="45" t="s">
        <v>2222</v>
      </c>
      <c r="M159" s="40">
        <v>8</v>
      </c>
    </row>
    <row r="160" spans="1:13" s="2" customFormat="1" x14ac:dyDescent="0.2">
      <c r="A160" s="5">
        <v>41121011300</v>
      </c>
      <c r="B160" s="8" t="s">
        <v>614</v>
      </c>
      <c r="C160" s="5" t="s">
        <v>1</v>
      </c>
      <c r="D160" s="2">
        <f t="shared" si="4"/>
        <v>0</v>
      </c>
      <c r="E160" s="12">
        <v>41121010300</v>
      </c>
      <c r="F160" s="8" t="s">
        <v>614</v>
      </c>
      <c r="G160" s="5" t="s">
        <v>1</v>
      </c>
      <c r="H160" s="4" t="str">
        <f t="shared" si="5"/>
        <v>Outra</v>
      </c>
      <c r="I160" s="4" t="str">
        <f>IFERROR(VLOOKUP(A160,DREM!$C$1:$G$133,5,0),"")</f>
        <v/>
      </c>
      <c r="J160" s="18" t="str">
        <f>IFERROR(VLOOKUP(A160,Tabela1[],3,0),"")</f>
        <v/>
      </c>
      <c r="K160" s="43"/>
      <c r="L160" s="44"/>
      <c r="M160" s="40">
        <v>0</v>
      </c>
    </row>
    <row r="161" spans="1:13" s="2" customFormat="1" x14ac:dyDescent="0.2">
      <c r="A161" s="5">
        <v>41121011301</v>
      </c>
      <c r="B161" s="8" t="s">
        <v>615</v>
      </c>
      <c r="C161" s="5" t="s">
        <v>1</v>
      </c>
      <c r="D161" s="2">
        <f t="shared" si="4"/>
        <v>0</v>
      </c>
      <c r="E161" s="12">
        <v>41121010301</v>
      </c>
      <c r="F161" s="8" t="s">
        <v>1861</v>
      </c>
      <c r="G161" s="5" t="s">
        <v>1</v>
      </c>
      <c r="H161" s="4" t="str">
        <f t="shared" si="5"/>
        <v>Analítica</v>
      </c>
      <c r="I161" s="4" t="str">
        <f>IFERROR(VLOOKUP(A161,DREM!$C$1:$G$133,5,0),"")</f>
        <v/>
      </c>
      <c r="J161" s="18" t="str">
        <f>IFERROR(VLOOKUP(A161,Tabela1[],3,0),"")</f>
        <v>0.2.19</v>
      </c>
      <c r="K161" s="47">
        <v>1753219000</v>
      </c>
      <c r="L161" s="45" t="s">
        <v>2228</v>
      </c>
      <c r="M161" s="40">
        <v>1</v>
      </c>
    </row>
    <row r="162" spans="1:13" s="2" customFormat="1" x14ac:dyDescent="0.2">
      <c r="A162" s="5">
        <v>41121011309</v>
      </c>
      <c r="B162" s="8" t="s">
        <v>616</v>
      </c>
      <c r="C162" s="5" t="s">
        <v>1</v>
      </c>
      <c r="D162" s="2">
        <f t="shared" si="4"/>
        <v>0</v>
      </c>
      <c r="E162" s="12">
        <v>41121010309</v>
      </c>
      <c r="F162" s="8" t="s">
        <v>616</v>
      </c>
      <c r="G162" s="5" t="s">
        <v>1</v>
      </c>
      <c r="H162" s="4" t="str">
        <f t="shared" si="5"/>
        <v>Analítica</v>
      </c>
      <c r="I162" s="4" t="str">
        <f>IFERROR(VLOOKUP(A162,DREM!$C$1:$G$133,5,0),"")</f>
        <v/>
      </c>
      <c r="J162" s="18" t="str">
        <f>IFERROR(VLOOKUP(A162,Tabela1[],3,0),"")</f>
        <v>0.2.19</v>
      </c>
      <c r="K162" s="47">
        <v>1753219000</v>
      </c>
      <c r="L162" s="45" t="s">
        <v>2228</v>
      </c>
      <c r="M162" s="40">
        <v>9</v>
      </c>
    </row>
    <row r="163" spans="1:13" s="2" customFormat="1" x14ac:dyDescent="0.2">
      <c r="A163" s="5">
        <v>41121011400</v>
      </c>
      <c r="B163" s="8" t="s">
        <v>617</v>
      </c>
      <c r="C163" s="5" t="s">
        <v>1</v>
      </c>
      <c r="D163" s="2">
        <f t="shared" si="4"/>
        <v>0</v>
      </c>
      <c r="E163" s="12">
        <v>41121010400</v>
      </c>
      <c r="F163" s="8" t="s">
        <v>617</v>
      </c>
      <c r="G163" s="5" t="s">
        <v>1</v>
      </c>
      <c r="H163" s="4" t="str">
        <f t="shared" si="5"/>
        <v>Outra</v>
      </c>
      <c r="I163" s="4" t="str">
        <f>IFERROR(VLOOKUP(A163,DREM!$C$1:$G$133,5,0),"")</f>
        <v/>
      </c>
      <c r="J163" s="18" t="str">
        <f>IFERROR(VLOOKUP(A163,Tabela1[],3,0),"")</f>
        <v/>
      </c>
      <c r="K163" s="43"/>
      <c r="L163" s="44"/>
      <c r="M163" s="40">
        <v>0</v>
      </c>
    </row>
    <row r="164" spans="1:13" s="2" customFormat="1" x14ac:dyDescent="0.2">
      <c r="A164" s="5">
        <v>41121011409</v>
      </c>
      <c r="B164" s="8" t="s">
        <v>618</v>
      </c>
      <c r="C164" s="5" t="s">
        <v>1</v>
      </c>
      <c r="D164" s="2">
        <f t="shared" si="4"/>
        <v>0</v>
      </c>
      <c r="E164" s="12">
        <v>41121010409</v>
      </c>
      <c r="F164" s="8" t="s">
        <v>618</v>
      </c>
      <c r="G164" s="5" t="s">
        <v>1</v>
      </c>
      <c r="H164" s="4" t="str">
        <f t="shared" si="5"/>
        <v>Analítica</v>
      </c>
      <c r="I164" s="4" t="str">
        <f>IFERROR(VLOOKUP(A164,DREM!$C$1:$G$133,5,0),"")</f>
        <v/>
      </c>
      <c r="J164" s="18" t="str">
        <f>IFERROR(VLOOKUP(A164,Tabela1[],3,0),"")</f>
        <v>0.2.19</v>
      </c>
      <c r="K164" s="47">
        <v>1753219000</v>
      </c>
      <c r="L164" s="45" t="s">
        <v>2228</v>
      </c>
      <c r="M164" s="40">
        <v>9</v>
      </c>
    </row>
    <row r="165" spans="1:13" s="2" customFormat="1" x14ac:dyDescent="0.2">
      <c r="A165" s="5">
        <v>41121030000</v>
      </c>
      <c r="B165" s="8" t="s">
        <v>79</v>
      </c>
      <c r="C165" s="5" t="s">
        <v>1</v>
      </c>
      <c r="D165" s="2">
        <f t="shared" si="4"/>
        <v>1</v>
      </c>
      <c r="E165" s="12">
        <v>41121030000</v>
      </c>
      <c r="F165" s="8" t="s">
        <v>79</v>
      </c>
      <c r="G165" s="5" t="s">
        <v>2</v>
      </c>
      <c r="H165" s="4" t="str">
        <f t="shared" si="5"/>
        <v>Outra</v>
      </c>
      <c r="I165" s="4" t="str">
        <f>IFERROR(VLOOKUP(A165,DREM!$C$1:$G$133,5,0),"")</f>
        <v/>
      </c>
      <c r="J165" s="18" t="str">
        <f>IFERROR(VLOOKUP(A165,Tabela1[],3,0),"")</f>
        <v/>
      </c>
      <c r="K165" s="43"/>
      <c r="L165" s="44"/>
      <c r="M165" s="40">
        <v>0</v>
      </c>
    </row>
    <row r="166" spans="1:13" x14ac:dyDescent="0.2">
      <c r="A166" s="5">
        <v>41121040000</v>
      </c>
      <c r="B166" s="8" t="s">
        <v>80</v>
      </c>
      <c r="C166" s="5" t="s">
        <v>1</v>
      </c>
      <c r="D166">
        <f t="shared" si="4"/>
        <v>1</v>
      </c>
      <c r="E166" s="12">
        <v>41121040000</v>
      </c>
      <c r="F166" s="8" t="s">
        <v>80</v>
      </c>
      <c r="G166" s="5" t="s">
        <v>1</v>
      </c>
      <c r="H166" s="4" t="str">
        <f t="shared" si="5"/>
        <v>Outra</v>
      </c>
      <c r="I166" s="4" t="str">
        <f>IFERROR(VLOOKUP(A166,DREM!$C$1:$G$133,5,0),"")</f>
        <v/>
      </c>
      <c r="J166" s="18" t="str">
        <f>IFERROR(VLOOKUP(A166,Tabela1[],3,0),"")</f>
        <v/>
      </c>
      <c r="K166" s="43"/>
      <c r="L166" s="44"/>
      <c r="M166" s="40">
        <v>0</v>
      </c>
    </row>
    <row r="167" spans="1:13" x14ac:dyDescent="0.2">
      <c r="A167" s="5">
        <v>41121041000</v>
      </c>
      <c r="B167" s="8" t="s">
        <v>80</v>
      </c>
      <c r="C167" s="5" t="s">
        <v>1</v>
      </c>
      <c r="D167">
        <f t="shared" si="4"/>
        <v>1</v>
      </c>
      <c r="E167" s="12">
        <v>41121041000</v>
      </c>
      <c r="F167" s="8" t="s">
        <v>80</v>
      </c>
      <c r="G167" s="5" t="s">
        <v>1</v>
      </c>
      <c r="H167" s="4" t="str">
        <f t="shared" si="5"/>
        <v>Outra</v>
      </c>
      <c r="I167" s="4" t="str">
        <f>IFERROR(VLOOKUP(A167,DREM!$C$1:$G$133,5,0),"")</f>
        <v/>
      </c>
      <c r="J167" s="18" t="str">
        <f>IFERROR(VLOOKUP(A167,Tabela1[],3,0),"")</f>
        <v/>
      </c>
      <c r="K167" s="43"/>
      <c r="L167" s="44"/>
      <c r="M167" s="40">
        <v>0</v>
      </c>
    </row>
    <row r="168" spans="1:13" x14ac:dyDescent="0.2">
      <c r="A168" s="5">
        <v>41121041100</v>
      </c>
      <c r="B168" s="8" t="s">
        <v>81</v>
      </c>
      <c r="C168" s="5" t="s">
        <v>1</v>
      </c>
      <c r="D168">
        <f t="shared" si="4"/>
        <v>1</v>
      </c>
      <c r="E168" s="12">
        <v>41121041100</v>
      </c>
      <c r="F168" s="8" t="s">
        <v>81</v>
      </c>
      <c r="G168" s="5" t="s">
        <v>1</v>
      </c>
      <c r="H168" s="4" t="str">
        <f t="shared" si="5"/>
        <v>Outra</v>
      </c>
      <c r="I168" s="4" t="str">
        <f>IFERROR(VLOOKUP(A168,DREM!$C$1:$G$133,5,0),"")</f>
        <v/>
      </c>
      <c r="J168" s="18" t="str">
        <f>IFERROR(VLOOKUP(A168,Tabela1[],3,0),"")</f>
        <v/>
      </c>
      <c r="K168" s="43"/>
      <c r="L168" s="44"/>
      <c r="M168" s="40">
        <v>0</v>
      </c>
    </row>
    <row r="169" spans="1:13" x14ac:dyDescent="0.2">
      <c r="A169" s="5">
        <v>41121041101</v>
      </c>
      <c r="B169" s="8" t="s">
        <v>82</v>
      </c>
      <c r="C169" s="5" t="s">
        <v>1</v>
      </c>
      <c r="D169">
        <f t="shared" si="4"/>
        <v>1</v>
      </c>
      <c r="E169" s="12">
        <v>41121041101</v>
      </c>
      <c r="F169" s="8" t="s">
        <v>82</v>
      </c>
      <c r="G169" s="5" t="s">
        <v>1</v>
      </c>
      <c r="H169" s="4" t="str">
        <f t="shared" si="5"/>
        <v>Analítica</v>
      </c>
      <c r="I169" s="4" t="str">
        <f>IFERROR(VLOOKUP(A169,DREM!$C$1:$G$133,5,0),"")</f>
        <v>SIM</v>
      </c>
      <c r="J169" s="18" t="str">
        <f>IFERROR(VLOOKUP(A169,Tabela1[],3,0),"")</f>
        <v>0.2.19</v>
      </c>
      <c r="K169" s="47">
        <v>1753219000</v>
      </c>
      <c r="L169" s="45" t="s">
        <v>2228</v>
      </c>
      <c r="M169" s="40">
        <v>1</v>
      </c>
    </row>
    <row r="170" spans="1:13" x14ac:dyDescent="0.2">
      <c r="A170" s="5">
        <v>41121041200</v>
      </c>
      <c r="B170" s="8" t="s">
        <v>83</v>
      </c>
      <c r="C170" s="5" t="s">
        <v>1</v>
      </c>
      <c r="D170">
        <f t="shared" si="4"/>
        <v>1</v>
      </c>
      <c r="E170" s="12">
        <v>41121041200</v>
      </c>
      <c r="F170" s="8" t="s">
        <v>83</v>
      </c>
      <c r="G170" s="5" t="s">
        <v>1</v>
      </c>
      <c r="H170" s="4" t="str">
        <f t="shared" si="5"/>
        <v>Outra</v>
      </c>
      <c r="I170" s="4" t="str">
        <f>IFERROR(VLOOKUP(A170,DREM!$C$1:$G$133,5,0),"")</f>
        <v/>
      </c>
      <c r="J170" s="18" t="str">
        <f>IFERROR(VLOOKUP(A170,Tabela1[],3,0),"")</f>
        <v/>
      </c>
      <c r="K170" s="43"/>
      <c r="L170" s="44"/>
      <c r="M170" s="40">
        <v>0</v>
      </c>
    </row>
    <row r="171" spans="1:13" x14ac:dyDescent="0.2">
      <c r="A171" s="5">
        <v>41121041201</v>
      </c>
      <c r="B171" s="8" t="s">
        <v>84</v>
      </c>
      <c r="C171" s="5" t="s">
        <v>1</v>
      </c>
      <c r="D171">
        <f t="shared" si="4"/>
        <v>1</v>
      </c>
      <c r="E171" s="12">
        <v>41121041201</v>
      </c>
      <c r="F171" s="8" t="s">
        <v>84</v>
      </c>
      <c r="G171" s="5" t="s">
        <v>1</v>
      </c>
      <c r="H171" s="4" t="str">
        <f t="shared" si="5"/>
        <v>Analítica</v>
      </c>
      <c r="I171" s="4" t="str">
        <f>IFERROR(VLOOKUP(A171,DREM!$C$1:$G$133,5,0),"")</f>
        <v/>
      </c>
      <c r="J171" s="18" t="str">
        <f>IFERROR(VLOOKUP(A171,Tabela1[],3,0),"")</f>
        <v>0.2.19</v>
      </c>
      <c r="K171" s="47">
        <v>1753219000</v>
      </c>
      <c r="L171" s="45" t="s">
        <v>2228</v>
      </c>
      <c r="M171" s="40">
        <v>1</v>
      </c>
    </row>
    <row r="172" spans="1:13" x14ac:dyDescent="0.2">
      <c r="A172" s="5">
        <v>41121041300</v>
      </c>
      <c r="B172" s="8" t="s">
        <v>85</v>
      </c>
      <c r="C172" s="5" t="s">
        <v>1</v>
      </c>
      <c r="D172">
        <f t="shared" si="4"/>
        <v>1</v>
      </c>
      <c r="E172" s="12">
        <v>41121041300</v>
      </c>
      <c r="F172" s="8" t="s">
        <v>85</v>
      </c>
      <c r="G172" s="5" t="s">
        <v>1</v>
      </c>
      <c r="H172" s="4" t="str">
        <f t="shared" si="5"/>
        <v>Outra</v>
      </c>
      <c r="I172" s="4" t="str">
        <f>IFERROR(VLOOKUP(A172,DREM!$C$1:$G$133,5,0),"")</f>
        <v/>
      </c>
      <c r="J172" s="18" t="str">
        <f>IFERROR(VLOOKUP(A172,Tabela1[],3,0),"")</f>
        <v/>
      </c>
      <c r="K172" s="43"/>
      <c r="L172" s="44"/>
      <c r="M172" s="40">
        <v>0</v>
      </c>
    </row>
    <row r="173" spans="1:13" x14ac:dyDescent="0.2">
      <c r="A173" s="5">
        <v>41121041400</v>
      </c>
      <c r="B173" s="8" t="s">
        <v>86</v>
      </c>
      <c r="C173" s="5" t="s">
        <v>1</v>
      </c>
      <c r="D173">
        <f t="shared" si="4"/>
        <v>1</v>
      </c>
      <c r="E173" s="12">
        <v>41121041400</v>
      </c>
      <c r="F173" s="8" t="s">
        <v>86</v>
      </c>
      <c r="G173" s="5" t="s">
        <v>1</v>
      </c>
      <c r="H173" s="4" t="str">
        <f t="shared" si="5"/>
        <v>Outra</v>
      </c>
      <c r="I173" s="4" t="str">
        <f>IFERROR(VLOOKUP(A173,DREM!$C$1:$G$133,5,0),"")</f>
        <v/>
      </c>
      <c r="J173" s="18" t="str">
        <f>IFERROR(VLOOKUP(A173,Tabela1[],3,0),"")</f>
        <v/>
      </c>
      <c r="K173" s="43"/>
      <c r="L173" s="44"/>
      <c r="M173" s="40">
        <v>0</v>
      </c>
    </row>
    <row r="174" spans="1:13" x14ac:dyDescent="0.2">
      <c r="A174" s="5">
        <v>41122000000</v>
      </c>
      <c r="B174" s="8" t="s">
        <v>87</v>
      </c>
      <c r="C174" s="5" t="s">
        <v>1</v>
      </c>
      <c r="D174">
        <f t="shared" si="4"/>
        <v>1</v>
      </c>
      <c r="E174" s="12">
        <v>41122000000</v>
      </c>
      <c r="F174" s="8" t="s">
        <v>87</v>
      </c>
      <c r="G174" s="5" t="s">
        <v>1</v>
      </c>
      <c r="H174" s="4" t="str">
        <f t="shared" si="5"/>
        <v>Outra</v>
      </c>
      <c r="I174" s="4" t="str">
        <f>IFERROR(VLOOKUP(A174,DREM!$C$1:$G$133,5,0),"")</f>
        <v/>
      </c>
      <c r="J174" s="18" t="str">
        <f>IFERROR(VLOOKUP(A174,Tabela1[],3,0),"")</f>
        <v/>
      </c>
      <c r="K174" s="43"/>
      <c r="L174" s="44"/>
      <c r="M174" s="40">
        <v>0</v>
      </c>
    </row>
    <row r="175" spans="1:13" x14ac:dyDescent="0.2">
      <c r="A175" s="18">
        <v>41122010000</v>
      </c>
      <c r="B175" t="s">
        <v>87</v>
      </c>
      <c r="C175" s="18" t="s">
        <v>1</v>
      </c>
      <c r="D175">
        <f t="shared" si="4"/>
        <v>0</v>
      </c>
      <c r="E175" s="18"/>
      <c r="F175"/>
      <c r="G175" s="18"/>
      <c r="H175" s="4" t="str">
        <f t="shared" si="5"/>
        <v>Outra</v>
      </c>
      <c r="I175" s="4" t="str">
        <f>IFERROR(VLOOKUP(A175,DREM!$C$1:$G$133,5,0),"")</f>
        <v/>
      </c>
      <c r="J175" s="18" t="str">
        <f>IFERROR(VLOOKUP(A175,Tabela1[],3,0),"")</f>
        <v/>
      </c>
      <c r="K175" s="43"/>
      <c r="L175" s="44"/>
      <c r="M175" s="4">
        <v>0</v>
      </c>
    </row>
    <row r="176" spans="1:13" x14ac:dyDescent="0.2">
      <c r="A176" s="5">
        <v>41122011000</v>
      </c>
      <c r="B176" s="8" t="s">
        <v>87</v>
      </c>
      <c r="C176" s="5" t="s">
        <v>1</v>
      </c>
      <c r="D176">
        <f t="shared" si="4"/>
        <v>0</v>
      </c>
      <c r="E176" s="12">
        <v>41122010000</v>
      </c>
      <c r="F176" s="8" t="s">
        <v>1759</v>
      </c>
      <c r="G176" s="5" t="s">
        <v>1</v>
      </c>
      <c r="H176" s="4" t="str">
        <f t="shared" si="5"/>
        <v>Outra</v>
      </c>
      <c r="I176" s="4" t="str">
        <f>IFERROR(VLOOKUP(A176,DREM!$C$1:$G$133,5,0),"")</f>
        <v/>
      </c>
      <c r="J176" s="18" t="str">
        <f>IFERROR(VLOOKUP(A176,Tabela1[],3,0),"")</f>
        <v/>
      </c>
      <c r="K176" s="43"/>
      <c r="L176" s="44"/>
      <c r="M176" s="40">
        <v>0</v>
      </c>
    </row>
    <row r="177" spans="1:13" x14ac:dyDescent="0.2">
      <c r="A177" s="5">
        <v>41122011100</v>
      </c>
      <c r="B177" s="8" t="s">
        <v>619</v>
      </c>
      <c r="C177" s="5" t="s">
        <v>1</v>
      </c>
      <c r="D177">
        <f t="shared" si="4"/>
        <v>0</v>
      </c>
      <c r="E177" s="12">
        <v>41122010100</v>
      </c>
      <c r="F177" s="8" t="s">
        <v>619</v>
      </c>
      <c r="G177" s="5" t="s">
        <v>1</v>
      </c>
      <c r="H177" s="4" t="str">
        <f t="shared" si="5"/>
        <v>Outra</v>
      </c>
      <c r="I177" s="4" t="str">
        <f>IFERROR(VLOOKUP(A177,DREM!$C$1:$G$133,5,0),"")</f>
        <v/>
      </c>
      <c r="J177" s="18" t="str">
        <f>IFERROR(VLOOKUP(A177,Tabela1[],3,0),"")</f>
        <v/>
      </c>
      <c r="K177" s="43"/>
      <c r="L177" s="44"/>
      <c r="M177" s="40">
        <v>0</v>
      </c>
    </row>
    <row r="178" spans="1:13" x14ac:dyDescent="0.2">
      <c r="A178" s="18">
        <v>41122011101</v>
      </c>
      <c r="B178" t="s">
        <v>620</v>
      </c>
      <c r="C178" s="18" t="s">
        <v>2</v>
      </c>
      <c r="D178">
        <f t="shared" si="4"/>
        <v>0</v>
      </c>
      <c r="E178" s="18">
        <v>41122010101</v>
      </c>
      <c r="F178" t="s">
        <v>620</v>
      </c>
      <c r="G178" s="18" t="s">
        <v>2</v>
      </c>
      <c r="H178" s="4" t="str">
        <f t="shared" si="5"/>
        <v>Analítica</v>
      </c>
      <c r="I178" s="4" t="str">
        <f>IFERROR(VLOOKUP(A178,DREM!$C$1:$G$133,5,0),"")</f>
        <v/>
      </c>
      <c r="J178" s="18" t="str">
        <f>IFERROR(VLOOKUP(A178,Tabela1[],3,0),"")</f>
        <v/>
      </c>
      <c r="K178" s="43"/>
      <c r="L178" s="44"/>
      <c r="M178" s="40">
        <v>1</v>
      </c>
    </row>
    <row r="179" spans="1:13" x14ac:dyDescent="0.2">
      <c r="A179" s="5">
        <v>41122011102</v>
      </c>
      <c r="B179" s="8" t="s">
        <v>621</v>
      </c>
      <c r="C179" s="5" t="s">
        <v>1</v>
      </c>
      <c r="D179">
        <f t="shared" si="4"/>
        <v>0</v>
      </c>
      <c r="E179" s="12">
        <v>41122010102</v>
      </c>
      <c r="F179" s="8" t="s">
        <v>621</v>
      </c>
      <c r="G179" s="5" t="s">
        <v>1</v>
      </c>
      <c r="H179" s="4" t="str">
        <f t="shared" si="5"/>
        <v>Analítica</v>
      </c>
      <c r="I179" s="4" t="str">
        <f>IFERROR(VLOOKUP(A179,DREM!$C$1:$G$133,5,0),"")</f>
        <v>SIM</v>
      </c>
      <c r="J179" s="18" t="str">
        <f>IFERROR(VLOOKUP(A179,Tabela1[],3,0),"")</f>
        <v>0.1.11</v>
      </c>
      <c r="K179" s="47">
        <v>1753111000</v>
      </c>
      <c r="L179" s="45" t="s">
        <v>2220</v>
      </c>
      <c r="M179" s="40">
        <v>2</v>
      </c>
    </row>
    <row r="180" spans="1:13" x14ac:dyDescent="0.2">
      <c r="A180" s="5">
        <v>41122011103</v>
      </c>
      <c r="B180" s="8" t="s">
        <v>622</v>
      </c>
      <c r="C180" s="5" t="s">
        <v>1</v>
      </c>
      <c r="D180">
        <f t="shared" si="4"/>
        <v>0</v>
      </c>
      <c r="E180" s="12">
        <v>41122010103</v>
      </c>
      <c r="F180" s="8" t="s">
        <v>622</v>
      </c>
      <c r="G180" s="5" t="s">
        <v>1</v>
      </c>
      <c r="H180" s="4" t="str">
        <f t="shared" si="5"/>
        <v>Analítica</v>
      </c>
      <c r="I180" s="4" t="str">
        <f>IFERROR(VLOOKUP(A180,DREM!$C$1:$G$133,5,0),"")</f>
        <v>SIM</v>
      </c>
      <c r="J180" s="18" t="str">
        <f>IFERROR(VLOOKUP(A180,Tabela1[],3,0),"")</f>
        <v>0.1.11</v>
      </c>
      <c r="K180" s="47">
        <v>1753111000</v>
      </c>
      <c r="L180" s="45" t="s">
        <v>2220</v>
      </c>
      <c r="M180" s="40">
        <v>3</v>
      </c>
    </row>
    <row r="181" spans="1:13" x14ac:dyDescent="0.2">
      <c r="A181" s="5">
        <v>41122011104</v>
      </c>
      <c r="B181" s="8" t="s">
        <v>623</v>
      </c>
      <c r="C181" s="5" t="s">
        <v>1</v>
      </c>
      <c r="D181">
        <f t="shared" si="4"/>
        <v>0</v>
      </c>
      <c r="E181" s="12">
        <v>41122010104</v>
      </c>
      <c r="F181" s="8" t="s">
        <v>623</v>
      </c>
      <c r="G181" s="5" t="s">
        <v>1</v>
      </c>
      <c r="H181" s="4" t="str">
        <f t="shared" si="5"/>
        <v>Analítica</v>
      </c>
      <c r="I181" s="4" t="str">
        <f>IFERROR(VLOOKUP(A181,DREM!$C$1:$G$133,5,0),"")</f>
        <v>SIM</v>
      </c>
      <c r="J181" s="18" t="str">
        <f>IFERROR(VLOOKUP(A181,Tabela1[],3,0),"")</f>
        <v>0.1.11</v>
      </c>
      <c r="K181" s="47">
        <v>1753111000</v>
      </c>
      <c r="L181" s="45" t="s">
        <v>2220</v>
      </c>
      <c r="M181" s="40">
        <v>4</v>
      </c>
    </row>
    <row r="182" spans="1:13" x14ac:dyDescent="0.2">
      <c r="A182" s="5">
        <v>41122011105</v>
      </c>
      <c r="B182" s="8" t="s">
        <v>624</v>
      </c>
      <c r="C182" s="5" t="s">
        <v>1</v>
      </c>
      <c r="D182">
        <f t="shared" si="4"/>
        <v>0</v>
      </c>
      <c r="E182" s="12">
        <v>41122010105</v>
      </c>
      <c r="F182" s="8" t="s">
        <v>624</v>
      </c>
      <c r="G182" s="5" t="s">
        <v>1</v>
      </c>
      <c r="H182" s="4" t="str">
        <f t="shared" si="5"/>
        <v>Analítica</v>
      </c>
      <c r="I182" s="4" t="str">
        <f>IFERROR(VLOOKUP(A182,DREM!$C$1:$G$133,5,0),"")</f>
        <v/>
      </c>
      <c r="J182" s="18" t="str">
        <f>IFERROR(VLOOKUP(A182,Tabela1[],3,0),"")</f>
        <v>0.1.00</v>
      </c>
      <c r="K182" s="47">
        <v>1500100000</v>
      </c>
      <c r="L182" s="45" t="s">
        <v>2217</v>
      </c>
      <c r="M182" s="40">
        <v>5</v>
      </c>
    </row>
    <row r="183" spans="1:13" x14ac:dyDescent="0.2">
      <c r="A183" s="5">
        <v>41122011106</v>
      </c>
      <c r="B183" s="8" t="s">
        <v>625</v>
      </c>
      <c r="C183" s="5" t="s">
        <v>1</v>
      </c>
      <c r="D183">
        <f t="shared" si="4"/>
        <v>0</v>
      </c>
      <c r="E183" s="12">
        <v>41122010106</v>
      </c>
      <c r="F183" s="8" t="s">
        <v>625</v>
      </c>
      <c r="G183" s="5" t="s">
        <v>1</v>
      </c>
      <c r="H183" s="4" t="str">
        <f t="shared" si="5"/>
        <v>Analítica</v>
      </c>
      <c r="I183" s="4" t="str">
        <f>IFERROR(VLOOKUP(A183,DREM!$C$1:$G$133,5,0),"")</f>
        <v>SIM</v>
      </c>
      <c r="J183" s="18" t="str">
        <f>IFERROR(VLOOKUP(A183,Tabela1[],3,0),"")</f>
        <v>0.1.11</v>
      </c>
      <c r="K183" s="47">
        <v>1753111000</v>
      </c>
      <c r="L183" s="45" t="s">
        <v>2220</v>
      </c>
      <c r="M183" s="40">
        <v>6</v>
      </c>
    </row>
    <row r="184" spans="1:13" x14ac:dyDescent="0.2">
      <c r="A184" s="18">
        <v>41122011107</v>
      </c>
      <c r="B184" t="s">
        <v>88</v>
      </c>
      <c r="C184" s="18" t="s">
        <v>2</v>
      </c>
      <c r="D184">
        <f t="shared" si="4"/>
        <v>0</v>
      </c>
      <c r="E184" s="18">
        <v>41122010107</v>
      </c>
      <c r="F184" t="s">
        <v>88</v>
      </c>
      <c r="G184" s="18" t="s">
        <v>2</v>
      </c>
      <c r="H184" s="4" t="str">
        <f t="shared" si="5"/>
        <v>Analítica</v>
      </c>
      <c r="I184" s="4" t="str">
        <f>IFERROR(VLOOKUP(A184,DREM!$C$1:$G$133,5,0),"")</f>
        <v/>
      </c>
      <c r="J184" s="18" t="str">
        <f>IFERROR(VLOOKUP(A184,Tabela1[],3,0),"")</f>
        <v/>
      </c>
      <c r="K184" s="43"/>
      <c r="L184" s="44"/>
      <c r="M184" s="40">
        <v>7</v>
      </c>
    </row>
    <row r="185" spans="1:13" s="2" customFormat="1" x14ac:dyDescent="0.2">
      <c r="A185" s="5">
        <v>41122011108</v>
      </c>
      <c r="B185" s="8" t="s">
        <v>89</v>
      </c>
      <c r="C185" s="5" t="s">
        <v>1</v>
      </c>
      <c r="D185" s="2">
        <f t="shared" si="4"/>
        <v>0</v>
      </c>
      <c r="E185" s="12">
        <v>41122010108</v>
      </c>
      <c r="F185" s="8" t="s">
        <v>89</v>
      </c>
      <c r="G185" s="5" t="s">
        <v>2</v>
      </c>
      <c r="H185" s="4" t="str">
        <f t="shared" si="5"/>
        <v>Analítica</v>
      </c>
      <c r="I185" s="4" t="str">
        <f>IFERROR(VLOOKUP(A185,DREM!$C$1:$G$133,5,0),"")</f>
        <v>SIM</v>
      </c>
      <c r="J185" s="18" t="str">
        <f>IFERROR(VLOOKUP(A185,Tabela1[],3,0),"")</f>
        <v>0.2.19</v>
      </c>
      <c r="K185" s="43"/>
      <c r="L185" s="44"/>
      <c r="M185" s="40">
        <v>8</v>
      </c>
    </row>
    <row r="186" spans="1:13" s="2" customFormat="1" x14ac:dyDescent="0.2">
      <c r="A186" s="5">
        <v>41122011109</v>
      </c>
      <c r="B186" s="8" t="s">
        <v>626</v>
      </c>
      <c r="C186" s="5" t="s">
        <v>1</v>
      </c>
      <c r="D186" s="2">
        <f t="shared" si="4"/>
        <v>0</v>
      </c>
      <c r="E186" s="12">
        <v>41122010109</v>
      </c>
      <c r="F186" s="8" t="s">
        <v>626</v>
      </c>
      <c r="G186" s="5" t="s">
        <v>1</v>
      </c>
      <c r="H186" s="4" t="str">
        <f t="shared" si="5"/>
        <v>Analítica</v>
      </c>
      <c r="I186" s="4" t="str">
        <f>IFERROR(VLOOKUP(A186,DREM!$C$1:$G$133,5,0),"")</f>
        <v>SIM</v>
      </c>
      <c r="J186" s="18" t="str">
        <f>IFERROR(VLOOKUP(A186,Tabela1[],3,0),"")</f>
        <v>0.2.19</v>
      </c>
      <c r="K186" s="47">
        <v>1753219000</v>
      </c>
      <c r="L186" s="45" t="s">
        <v>2228</v>
      </c>
      <c r="M186" s="40">
        <v>9</v>
      </c>
    </row>
    <row r="187" spans="1:13" s="2" customFormat="1" x14ac:dyDescent="0.2">
      <c r="A187" s="5">
        <v>41122011110</v>
      </c>
      <c r="B187" s="8" t="s">
        <v>627</v>
      </c>
      <c r="C187" s="5" t="s">
        <v>1</v>
      </c>
      <c r="D187" s="2">
        <f t="shared" si="4"/>
        <v>0</v>
      </c>
      <c r="E187" s="12">
        <v>41122010110</v>
      </c>
      <c r="F187" s="8" t="s">
        <v>627</v>
      </c>
      <c r="G187" s="5" t="s">
        <v>1</v>
      </c>
      <c r="H187" s="4" t="str">
        <f t="shared" si="5"/>
        <v>Analítica</v>
      </c>
      <c r="I187" s="4" t="str">
        <f>IFERROR(VLOOKUP(A187,DREM!$C$1:$G$133,5,0),"")</f>
        <v>SIM</v>
      </c>
      <c r="J187" s="18" t="str">
        <f>IFERROR(VLOOKUP(A187,Tabela1[],3,0),"")</f>
        <v>0.2.19</v>
      </c>
      <c r="K187" s="47">
        <v>1753219000</v>
      </c>
      <c r="L187" s="45" t="s">
        <v>2228</v>
      </c>
      <c r="M187" s="40">
        <v>10</v>
      </c>
    </row>
    <row r="188" spans="1:13" s="2" customFormat="1" x14ac:dyDescent="0.2">
      <c r="A188" s="5">
        <v>41122011111</v>
      </c>
      <c r="B188" s="8" t="s">
        <v>628</v>
      </c>
      <c r="C188" s="5" t="s">
        <v>1</v>
      </c>
      <c r="D188" s="2">
        <f t="shared" si="4"/>
        <v>0</v>
      </c>
      <c r="E188" s="12">
        <v>41122010111</v>
      </c>
      <c r="F188" s="8" t="s">
        <v>628</v>
      </c>
      <c r="G188" s="5" t="s">
        <v>1</v>
      </c>
      <c r="H188" s="4" t="str">
        <f t="shared" si="5"/>
        <v>Analítica</v>
      </c>
      <c r="I188" s="4" t="str">
        <f>IFERROR(VLOOKUP(A188,DREM!$C$1:$G$133,5,0),"")</f>
        <v>SIM</v>
      </c>
      <c r="J188" s="18" t="str">
        <f>IFERROR(VLOOKUP(A188,Tabela1[],3,0),"")</f>
        <v>0.2.19</v>
      </c>
      <c r="K188" s="47">
        <v>1753219000</v>
      </c>
      <c r="L188" s="45" t="s">
        <v>2228</v>
      </c>
      <c r="M188" s="40">
        <v>1</v>
      </c>
    </row>
    <row r="189" spans="1:13" s="2" customFormat="1" x14ac:dyDescent="0.2">
      <c r="A189" s="5">
        <v>41122011112</v>
      </c>
      <c r="B189" s="8" t="s">
        <v>90</v>
      </c>
      <c r="C189" s="5" t="s">
        <v>1</v>
      </c>
      <c r="D189" s="2">
        <f t="shared" si="4"/>
        <v>0</v>
      </c>
      <c r="E189" s="12">
        <v>41122010112</v>
      </c>
      <c r="F189" s="49" t="s">
        <v>2223</v>
      </c>
      <c r="G189" s="5" t="s">
        <v>1</v>
      </c>
      <c r="H189" s="4" t="str">
        <f t="shared" si="5"/>
        <v>Analítica</v>
      </c>
      <c r="I189" s="4" t="str">
        <f>IFERROR(VLOOKUP(A189,DREM!$C$1:$G$133,5,0),"")</f>
        <v/>
      </c>
      <c r="J189" s="18" t="str">
        <f>IFERROR(VLOOKUP(A189,Tabela1[],3,0),"")</f>
        <v>0.1.19</v>
      </c>
      <c r="K189" s="47">
        <v>1753119000</v>
      </c>
      <c r="L189" s="45" t="s">
        <v>2222</v>
      </c>
      <c r="M189" s="40">
        <v>2</v>
      </c>
    </row>
    <row r="190" spans="1:13" s="2" customFormat="1" x14ac:dyDescent="0.2">
      <c r="A190" s="5">
        <v>41122011113</v>
      </c>
      <c r="B190" s="8" t="s">
        <v>599</v>
      </c>
      <c r="C190" s="5" t="s">
        <v>1</v>
      </c>
      <c r="D190" s="2">
        <f t="shared" si="4"/>
        <v>0</v>
      </c>
      <c r="E190" s="12">
        <v>41122010113</v>
      </c>
      <c r="F190" s="8" t="s">
        <v>599</v>
      </c>
      <c r="G190" s="5" t="s">
        <v>1</v>
      </c>
      <c r="H190" s="4" t="str">
        <f t="shared" si="5"/>
        <v>Analítica</v>
      </c>
      <c r="I190" s="4" t="str">
        <f>IFERROR(VLOOKUP(A190,DREM!$C$1:$G$133,5,0),"")</f>
        <v/>
      </c>
      <c r="J190" s="18" t="str">
        <f>IFERROR(VLOOKUP(A190,Tabela1[],3,0),"")</f>
        <v>0.2.19</v>
      </c>
      <c r="K190" s="47">
        <v>1753219000</v>
      </c>
      <c r="L190" s="45" t="s">
        <v>2228</v>
      </c>
      <c r="M190" s="40">
        <v>3</v>
      </c>
    </row>
    <row r="191" spans="1:13" s="2" customFormat="1" x14ac:dyDescent="0.2">
      <c r="A191" s="5">
        <v>41122011200</v>
      </c>
      <c r="B191" s="8" t="s">
        <v>629</v>
      </c>
      <c r="C191" s="5" t="s">
        <v>1</v>
      </c>
      <c r="D191" s="2">
        <f t="shared" si="4"/>
        <v>0</v>
      </c>
      <c r="E191" s="12">
        <v>41122010200</v>
      </c>
      <c r="F191" s="8" t="s">
        <v>629</v>
      </c>
      <c r="G191" s="5" t="s">
        <v>1</v>
      </c>
      <c r="H191" s="4" t="str">
        <f t="shared" si="5"/>
        <v>Outra</v>
      </c>
      <c r="I191" s="4" t="str">
        <f>IFERROR(VLOOKUP(A191,DREM!$C$1:$G$133,5,0),"")</f>
        <v/>
      </c>
      <c r="J191" s="18" t="str">
        <f>IFERROR(VLOOKUP(A191,Tabela1[],3,0),"")</f>
        <v/>
      </c>
      <c r="K191" s="43"/>
      <c r="L191" s="44"/>
      <c r="M191" s="40">
        <v>0</v>
      </c>
    </row>
    <row r="192" spans="1:13" s="2" customFormat="1" x14ac:dyDescent="0.2">
      <c r="A192" s="5">
        <v>41122011201</v>
      </c>
      <c r="B192" s="8" t="s">
        <v>630</v>
      </c>
      <c r="C192" s="5" t="s">
        <v>1</v>
      </c>
      <c r="D192" s="2">
        <f t="shared" si="4"/>
        <v>0</v>
      </c>
      <c r="E192" s="12">
        <v>41122010201</v>
      </c>
      <c r="F192" s="8" t="s">
        <v>630</v>
      </c>
      <c r="G192" s="5" t="s">
        <v>1</v>
      </c>
      <c r="H192" s="4" t="str">
        <f t="shared" si="5"/>
        <v>Analítica</v>
      </c>
      <c r="I192" s="4" t="str">
        <f>IFERROR(VLOOKUP(A192,DREM!$C$1:$G$133,5,0),"")</f>
        <v/>
      </c>
      <c r="J192" s="18" t="str">
        <f>IFERROR(VLOOKUP(A192,Tabela1[],3,0),"")</f>
        <v>0.1.10</v>
      </c>
      <c r="K192" s="47">
        <v>1760212000</v>
      </c>
      <c r="L192" s="45" t="s">
        <v>2219</v>
      </c>
      <c r="M192" s="40">
        <v>1</v>
      </c>
    </row>
    <row r="193" spans="1:13" s="2" customFormat="1" x14ac:dyDescent="0.2">
      <c r="A193" s="5">
        <v>41122011202</v>
      </c>
      <c r="B193" s="8" t="s">
        <v>631</v>
      </c>
      <c r="C193" s="5" t="s">
        <v>1</v>
      </c>
      <c r="D193" s="2">
        <f t="shared" si="4"/>
        <v>0</v>
      </c>
      <c r="E193" s="12">
        <v>41122010202</v>
      </c>
      <c r="F193" s="8" t="s">
        <v>631</v>
      </c>
      <c r="G193" s="5" t="s">
        <v>1</v>
      </c>
      <c r="H193" s="4" t="str">
        <f t="shared" si="5"/>
        <v>Analítica</v>
      </c>
      <c r="I193" s="4" t="str">
        <f>IFERROR(VLOOKUP(A193,DREM!$C$1:$G$133,5,0),"")</f>
        <v/>
      </c>
      <c r="J193" s="18" t="str">
        <f>IFERROR(VLOOKUP(A193,Tabela1[],3,0),"")</f>
        <v>0.1.11</v>
      </c>
      <c r="K193" s="47">
        <v>1753111000</v>
      </c>
      <c r="L193" s="45" t="s">
        <v>2220</v>
      </c>
      <c r="M193" s="40">
        <v>2</v>
      </c>
    </row>
    <row r="194" spans="1:13" s="2" customFormat="1" x14ac:dyDescent="0.2">
      <c r="A194" s="5">
        <v>41122011203</v>
      </c>
      <c r="B194" s="8" t="s">
        <v>632</v>
      </c>
      <c r="C194" s="5" t="s">
        <v>1</v>
      </c>
      <c r="D194" s="2">
        <f t="shared" si="4"/>
        <v>0</v>
      </c>
      <c r="E194" s="12">
        <v>41122010203</v>
      </c>
      <c r="F194" s="8" t="s">
        <v>632</v>
      </c>
      <c r="G194" s="5" t="s">
        <v>1</v>
      </c>
      <c r="H194" s="4" t="str">
        <f t="shared" si="5"/>
        <v>Analítica</v>
      </c>
      <c r="I194" s="4" t="str">
        <f>IFERROR(VLOOKUP(A194,DREM!$C$1:$G$133,5,0),"")</f>
        <v/>
      </c>
      <c r="J194" s="18" t="str">
        <f>IFERROR(VLOOKUP(A194,Tabela1[],3,0),"")</f>
        <v>0.1.11</v>
      </c>
      <c r="K194" s="47">
        <v>1753111000</v>
      </c>
      <c r="L194" s="45" t="s">
        <v>2220</v>
      </c>
      <c r="M194" s="40">
        <v>3</v>
      </c>
    </row>
    <row r="195" spans="1:13" s="2" customFormat="1" x14ac:dyDescent="0.2">
      <c r="A195" s="5">
        <v>41122011204</v>
      </c>
      <c r="B195" s="8" t="s">
        <v>633</v>
      </c>
      <c r="C195" s="5" t="s">
        <v>1</v>
      </c>
      <c r="D195" s="2">
        <f t="shared" ref="D195:D258" si="6">IF(A195=E195,1,0)</f>
        <v>0</v>
      </c>
      <c r="E195" s="12">
        <v>41122010204</v>
      </c>
      <c r="F195" s="8" t="s">
        <v>633</v>
      </c>
      <c r="G195" s="5" t="s">
        <v>1</v>
      </c>
      <c r="H195" s="4" t="str">
        <f t="shared" si="5"/>
        <v>Analítica</v>
      </c>
      <c r="I195" s="4" t="str">
        <f>IFERROR(VLOOKUP(A195,DREM!$C$1:$G$133,5,0),"")</f>
        <v/>
      </c>
      <c r="J195" s="18" t="str">
        <f>IFERROR(VLOOKUP(A195,Tabela1[],3,0),"")</f>
        <v>0.1.11</v>
      </c>
      <c r="K195" s="47">
        <v>1753111000</v>
      </c>
      <c r="L195" s="45" t="s">
        <v>2220</v>
      </c>
      <c r="M195" s="40">
        <v>4</v>
      </c>
    </row>
    <row r="196" spans="1:13" s="2" customFormat="1" x14ac:dyDescent="0.2">
      <c r="A196" s="5">
        <v>41122011205</v>
      </c>
      <c r="B196" s="8" t="s">
        <v>634</v>
      </c>
      <c r="C196" s="5" t="s">
        <v>1</v>
      </c>
      <c r="D196" s="2">
        <f t="shared" si="6"/>
        <v>0</v>
      </c>
      <c r="E196" s="12">
        <v>41122010205</v>
      </c>
      <c r="F196" s="8" t="s">
        <v>634</v>
      </c>
      <c r="G196" s="5" t="s">
        <v>1</v>
      </c>
      <c r="H196" s="4" t="str">
        <f t="shared" ref="H196:H259" si="7">IF(M196&gt;0,"Analítica","Outra")</f>
        <v>Analítica</v>
      </c>
      <c r="I196" s="4" t="str">
        <f>IFERROR(VLOOKUP(A196,DREM!$C$1:$G$133,5,0),"")</f>
        <v/>
      </c>
      <c r="J196" s="18" t="str">
        <f>IFERROR(VLOOKUP(A196,Tabela1[],3,0),"")</f>
        <v>0.1.00</v>
      </c>
      <c r="K196" s="47">
        <v>1500100000</v>
      </c>
      <c r="L196" s="45" t="s">
        <v>2217</v>
      </c>
      <c r="M196" s="40">
        <v>5</v>
      </c>
    </row>
    <row r="197" spans="1:13" s="2" customFormat="1" x14ac:dyDescent="0.2">
      <c r="A197" s="5">
        <v>41122011206</v>
      </c>
      <c r="B197" s="8" t="s">
        <v>635</v>
      </c>
      <c r="C197" s="5" t="s">
        <v>1</v>
      </c>
      <c r="D197" s="2">
        <f t="shared" si="6"/>
        <v>0</v>
      </c>
      <c r="E197" s="12">
        <v>41122010206</v>
      </c>
      <c r="F197" s="8" t="s">
        <v>635</v>
      </c>
      <c r="G197" s="5" t="s">
        <v>1</v>
      </c>
      <c r="H197" s="4" t="str">
        <f t="shared" si="7"/>
        <v>Analítica</v>
      </c>
      <c r="I197" s="4" t="str">
        <f>IFERROR(VLOOKUP(A197,DREM!$C$1:$G$133,5,0),"")</f>
        <v/>
      </c>
      <c r="J197" s="18" t="str">
        <f>IFERROR(VLOOKUP(A197,Tabela1[],3,0),"")</f>
        <v>0.1.11</v>
      </c>
      <c r="K197" s="47">
        <v>1753111000</v>
      </c>
      <c r="L197" s="45" t="s">
        <v>2220</v>
      </c>
      <c r="M197" s="40">
        <v>6</v>
      </c>
    </row>
    <row r="198" spans="1:13" s="2" customFormat="1" x14ac:dyDescent="0.2">
      <c r="A198" s="20">
        <v>41122011207</v>
      </c>
      <c r="B198" s="2" t="s">
        <v>91</v>
      </c>
      <c r="C198" s="20" t="s">
        <v>2</v>
      </c>
      <c r="D198" s="2">
        <f t="shared" si="6"/>
        <v>0</v>
      </c>
      <c r="E198" s="20">
        <v>41122010207</v>
      </c>
      <c r="F198" s="2" t="s">
        <v>91</v>
      </c>
      <c r="G198" s="20" t="s">
        <v>2</v>
      </c>
      <c r="H198" s="4" t="str">
        <f t="shared" si="7"/>
        <v>Analítica</v>
      </c>
      <c r="I198" s="4" t="str">
        <f>IFERROR(VLOOKUP(A198,DREM!$C$1:$G$133,5,0),"")</f>
        <v/>
      </c>
      <c r="J198" s="18" t="str">
        <f>IFERROR(VLOOKUP(A198,Tabela1[],3,0),"")</f>
        <v/>
      </c>
      <c r="K198" s="43"/>
      <c r="L198" s="44"/>
      <c r="M198" s="40">
        <v>7</v>
      </c>
    </row>
    <row r="199" spans="1:13" s="2" customFormat="1" x14ac:dyDescent="0.2">
      <c r="A199" s="5">
        <v>41122011208</v>
      </c>
      <c r="B199" s="8" t="s">
        <v>636</v>
      </c>
      <c r="C199" s="5" t="s">
        <v>1</v>
      </c>
      <c r="D199" s="2">
        <f t="shared" si="6"/>
        <v>0</v>
      </c>
      <c r="E199" s="12">
        <v>41122010208</v>
      </c>
      <c r="F199" s="8" t="s">
        <v>636</v>
      </c>
      <c r="G199" s="5" t="s">
        <v>2</v>
      </c>
      <c r="H199" s="4" t="str">
        <f t="shared" si="7"/>
        <v>Analítica</v>
      </c>
      <c r="I199" s="4" t="str">
        <f>IFERROR(VLOOKUP(A199,DREM!$C$1:$G$133,5,0),"")</f>
        <v/>
      </c>
      <c r="J199" s="18" t="str">
        <f>IFERROR(VLOOKUP(A199,Tabela1[],3,0),"")</f>
        <v>0.2.19</v>
      </c>
      <c r="K199" s="43"/>
      <c r="L199" s="44"/>
      <c r="M199" s="40">
        <v>8</v>
      </c>
    </row>
    <row r="200" spans="1:13" s="2" customFormat="1" x14ac:dyDescent="0.2">
      <c r="A200" s="5">
        <v>41122011209</v>
      </c>
      <c r="B200" s="8" t="s">
        <v>637</v>
      </c>
      <c r="C200" s="5" t="s">
        <v>1</v>
      </c>
      <c r="D200" s="2">
        <f t="shared" si="6"/>
        <v>0</v>
      </c>
      <c r="E200" s="12">
        <v>41122010209</v>
      </c>
      <c r="F200" s="8" t="s">
        <v>637</v>
      </c>
      <c r="G200" s="5" t="s">
        <v>1</v>
      </c>
      <c r="H200" s="4" t="str">
        <f t="shared" si="7"/>
        <v>Analítica</v>
      </c>
      <c r="I200" s="4" t="str">
        <f>IFERROR(VLOOKUP(A200,DREM!$C$1:$G$133,5,0),"")</f>
        <v/>
      </c>
      <c r="J200" s="18" t="str">
        <f>IFERROR(VLOOKUP(A200,Tabela1[],3,0),"")</f>
        <v>0.2.19</v>
      </c>
      <c r="K200" s="47">
        <v>1753219000</v>
      </c>
      <c r="L200" s="45" t="s">
        <v>2228</v>
      </c>
      <c r="M200" s="40">
        <v>9</v>
      </c>
    </row>
    <row r="201" spans="1:13" s="2" customFormat="1" x14ac:dyDescent="0.2">
      <c r="A201" s="5">
        <v>41122011210</v>
      </c>
      <c r="B201" s="8" t="s">
        <v>638</v>
      </c>
      <c r="C201" s="5" t="s">
        <v>1</v>
      </c>
      <c r="D201" s="2">
        <f t="shared" si="6"/>
        <v>0</v>
      </c>
      <c r="E201" s="12">
        <v>41122010210</v>
      </c>
      <c r="F201" s="8" t="s">
        <v>638</v>
      </c>
      <c r="G201" s="5" t="s">
        <v>1</v>
      </c>
      <c r="H201" s="4" t="str">
        <f t="shared" si="7"/>
        <v>Analítica</v>
      </c>
      <c r="I201" s="4" t="str">
        <f>IFERROR(VLOOKUP(A201,DREM!$C$1:$G$133,5,0),"")</f>
        <v/>
      </c>
      <c r="J201" s="18" t="str">
        <f>IFERROR(VLOOKUP(A201,Tabela1[],3,0),"")</f>
        <v>0.2.19</v>
      </c>
      <c r="K201" s="47">
        <v>1753219000</v>
      </c>
      <c r="L201" s="45" t="s">
        <v>2228</v>
      </c>
      <c r="M201" s="40">
        <v>10</v>
      </c>
    </row>
    <row r="202" spans="1:13" s="2" customFormat="1" x14ac:dyDescent="0.2">
      <c r="A202" s="5">
        <v>41122011211</v>
      </c>
      <c r="B202" s="8" t="s">
        <v>639</v>
      </c>
      <c r="C202" s="5" t="s">
        <v>1</v>
      </c>
      <c r="D202" s="2">
        <f t="shared" si="6"/>
        <v>0</v>
      </c>
      <c r="E202" s="12">
        <v>41122010211</v>
      </c>
      <c r="F202" s="8" t="s">
        <v>639</v>
      </c>
      <c r="G202" s="5" t="s">
        <v>1</v>
      </c>
      <c r="H202" s="4" t="str">
        <f t="shared" si="7"/>
        <v>Analítica</v>
      </c>
      <c r="I202" s="4" t="str">
        <f>IFERROR(VLOOKUP(A202,DREM!$C$1:$G$133,5,0),"")</f>
        <v/>
      </c>
      <c r="J202" s="18" t="str">
        <f>IFERROR(VLOOKUP(A202,Tabela1[],3,0),"")</f>
        <v>0.2.19</v>
      </c>
      <c r="K202" s="47">
        <v>1753219000</v>
      </c>
      <c r="L202" s="45" t="s">
        <v>2228</v>
      </c>
      <c r="M202" s="40">
        <v>1</v>
      </c>
    </row>
    <row r="203" spans="1:13" s="2" customFormat="1" x14ac:dyDescent="0.2">
      <c r="A203" s="5">
        <v>41122011212</v>
      </c>
      <c r="B203" s="8" t="s">
        <v>92</v>
      </c>
      <c r="C203" s="5" t="s">
        <v>1</v>
      </c>
      <c r="D203" s="2">
        <f t="shared" si="6"/>
        <v>0</v>
      </c>
      <c r="E203" s="12">
        <v>41122010212</v>
      </c>
      <c r="F203" s="8" t="s">
        <v>2224</v>
      </c>
      <c r="G203" s="5" t="s">
        <v>1</v>
      </c>
      <c r="H203" s="4" t="str">
        <f t="shared" si="7"/>
        <v>Analítica</v>
      </c>
      <c r="I203" s="4" t="str">
        <f>IFERROR(VLOOKUP(A203,DREM!$C$1:$G$133,5,0),"")</f>
        <v/>
      </c>
      <c r="J203" s="18" t="str">
        <f>IFERROR(VLOOKUP(A203,Tabela1[],3,0),"")</f>
        <v>0.1.19</v>
      </c>
      <c r="K203" s="47">
        <v>1753119000</v>
      </c>
      <c r="L203" s="45" t="s">
        <v>2222</v>
      </c>
      <c r="M203" s="40">
        <v>2</v>
      </c>
    </row>
    <row r="204" spans="1:13" s="2" customFormat="1" x14ac:dyDescent="0.2">
      <c r="A204" s="5">
        <v>41122011213</v>
      </c>
      <c r="B204" s="8" t="s">
        <v>612</v>
      </c>
      <c r="C204" s="5" t="s">
        <v>1</v>
      </c>
      <c r="D204" s="2">
        <f t="shared" si="6"/>
        <v>0</v>
      </c>
      <c r="E204" s="12">
        <v>41122010213</v>
      </c>
      <c r="F204" s="8" t="s">
        <v>612</v>
      </c>
      <c r="G204" s="5" t="s">
        <v>1</v>
      </c>
      <c r="H204" s="4" t="str">
        <f t="shared" si="7"/>
        <v>Analítica</v>
      </c>
      <c r="I204" s="4" t="str">
        <f>IFERROR(VLOOKUP(A204,DREM!$C$1:$G$133,5,0),"")</f>
        <v/>
      </c>
      <c r="J204" s="18" t="str">
        <f>IFERROR(VLOOKUP(A204,Tabela1[],3,0),"")</f>
        <v>0.2.19</v>
      </c>
      <c r="K204" s="47">
        <v>1753219000</v>
      </c>
      <c r="L204" s="45" t="s">
        <v>2228</v>
      </c>
      <c r="M204" s="40">
        <v>3</v>
      </c>
    </row>
    <row r="205" spans="1:13" s="2" customFormat="1" x14ac:dyDescent="0.2">
      <c r="A205" s="5">
        <v>41122011300</v>
      </c>
      <c r="B205" s="8" t="s">
        <v>640</v>
      </c>
      <c r="C205" s="5" t="s">
        <v>1</v>
      </c>
      <c r="D205" s="2">
        <f t="shared" si="6"/>
        <v>0</v>
      </c>
      <c r="E205" s="12">
        <v>41122010300</v>
      </c>
      <c r="F205" s="8" t="s">
        <v>640</v>
      </c>
      <c r="G205" s="5" t="s">
        <v>1</v>
      </c>
      <c r="H205" s="4" t="str">
        <f t="shared" si="7"/>
        <v>Outra</v>
      </c>
      <c r="I205" s="4" t="str">
        <f>IFERROR(VLOOKUP(A205,DREM!$C$1:$G$133,5,0),"")</f>
        <v/>
      </c>
      <c r="J205" s="18" t="str">
        <f>IFERROR(VLOOKUP(A205,Tabela1[],3,0),"")</f>
        <v/>
      </c>
      <c r="K205" s="43"/>
      <c r="L205" s="44"/>
      <c r="M205" s="40">
        <v>0</v>
      </c>
    </row>
    <row r="206" spans="1:13" s="2" customFormat="1" x14ac:dyDescent="0.2">
      <c r="A206" s="20">
        <v>41122011307</v>
      </c>
      <c r="B206" s="2" t="s">
        <v>641</v>
      </c>
      <c r="C206" s="20" t="s">
        <v>2</v>
      </c>
      <c r="D206" s="2">
        <f t="shared" si="6"/>
        <v>0</v>
      </c>
      <c r="E206" s="20">
        <v>41122010307</v>
      </c>
      <c r="F206" s="2" t="s">
        <v>2085</v>
      </c>
      <c r="G206" s="20" t="s">
        <v>2</v>
      </c>
      <c r="H206" s="4" t="str">
        <f t="shared" si="7"/>
        <v>Analítica</v>
      </c>
      <c r="I206" s="4" t="str">
        <f>IFERROR(VLOOKUP(A206,DREM!$C$1:$G$133,5,0),"")</f>
        <v/>
      </c>
      <c r="J206" s="18" t="str">
        <f>IFERROR(VLOOKUP(A206,Tabela1[],3,0),"")</f>
        <v/>
      </c>
      <c r="K206" s="43"/>
      <c r="L206" s="44"/>
      <c r="M206" s="40">
        <v>7</v>
      </c>
    </row>
    <row r="207" spans="1:13" s="2" customFormat="1" x14ac:dyDescent="0.2">
      <c r="A207" s="5">
        <v>41122011308</v>
      </c>
      <c r="B207" s="8" t="s">
        <v>642</v>
      </c>
      <c r="C207" s="5" t="s">
        <v>1</v>
      </c>
      <c r="D207" s="2">
        <f t="shared" si="6"/>
        <v>0</v>
      </c>
      <c r="E207" s="12">
        <v>41122010308</v>
      </c>
      <c r="F207" s="8" t="s">
        <v>642</v>
      </c>
      <c r="G207" s="5" t="s">
        <v>2</v>
      </c>
      <c r="H207" s="4" t="str">
        <f t="shared" si="7"/>
        <v>Analítica</v>
      </c>
      <c r="I207" s="4" t="str">
        <f>IFERROR(VLOOKUP(A207,DREM!$C$1:$G$133,5,0),"")</f>
        <v/>
      </c>
      <c r="J207" s="18" t="str">
        <f>IFERROR(VLOOKUP(A207,Tabela1[],3,0),"")</f>
        <v>0.2.19</v>
      </c>
      <c r="K207" s="43"/>
      <c r="L207" s="44"/>
      <c r="M207" s="40">
        <v>8</v>
      </c>
    </row>
    <row r="208" spans="1:13" s="2" customFormat="1" x14ac:dyDescent="0.2">
      <c r="A208" s="5">
        <v>41122011312</v>
      </c>
      <c r="B208" s="8" t="s">
        <v>643</v>
      </c>
      <c r="C208" s="5" t="s">
        <v>1</v>
      </c>
      <c r="D208" s="2">
        <f t="shared" si="6"/>
        <v>0</v>
      </c>
      <c r="E208" s="12">
        <v>41122010312</v>
      </c>
      <c r="F208" s="8" t="s">
        <v>2285</v>
      </c>
      <c r="G208" s="5" t="s">
        <v>1</v>
      </c>
      <c r="H208" s="4" t="str">
        <f t="shared" si="7"/>
        <v>Analítica</v>
      </c>
      <c r="I208" s="4" t="str">
        <f>IFERROR(VLOOKUP(A208,DREM!$C$1:$G$133,5,0),"")</f>
        <v/>
      </c>
      <c r="J208" s="18" t="str">
        <f>IFERROR(VLOOKUP(A208,Tabela1[],3,0),"")</f>
        <v>0.1.19</v>
      </c>
      <c r="K208" s="47">
        <v>1753119000</v>
      </c>
      <c r="L208" s="45" t="s">
        <v>2222</v>
      </c>
      <c r="M208" s="40">
        <v>2</v>
      </c>
    </row>
    <row r="209" spans="1:13" s="2" customFormat="1" x14ac:dyDescent="0.2">
      <c r="A209" s="5">
        <v>41122011400</v>
      </c>
      <c r="B209" s="8" t="s">
        <v>644</v>
      </c>
      <c r="C209" s="5" t="s">
        <v>1</v>
      </c>
      <c r="D209" s="2">
        <f t="shared" si="6"/>
        <v>0</v>
      </c>
      <c r="E209" s="12">
        <v>41122010400</v>
      </c>
      <c r="F209" s="8" t="s">
        <v>644</v>
      </c>
      <c r="G209" s="5" t="s">
        <v>1</v>
      </c>
      <c r="H209" s="4" t="str">
        <f t="shared" si="7"/>
        <v>Outra</v>
      </c>
      <c r="I209" s="4" t="str">
        <f>IFERROR(VLOOKUP(A209,DREM!$C$1:$G$133,5,0),"")</f>
        <v/>
      </c>
      <c r="J209" s="18" t="str">
        <f>IFERROR(VLOOKUP(A209,Tabela1[],3,0),"")</f>
        <v/>
      </c>
      <c r="K209" s="43"/>
      <c r="L209" s="44"/>
      <c r="M209" s="40">
        <v>0</v>
      </c>
    </row>
    <row r="210" spans="1:13" s="2" customFormat="1" x14ac:dyDescent="0.2">
      <c r="A210" s="20">
        <v>41122011407</v>
      </c>
      <c r="B210" s="2" t="s">
        <v>645</v>
      </c>
      <c r="C210" s="20" t="s">
        <v>2</v>
      </c>
      <c r="D210" s="2">
        <f t="shared" si="6"/>
        <v>0</v>
      </c>
      <c r="E210" s="20">
        <v>41122010407</v>
      </c>
      <c r="F210" s="2" t="s">
        <v>2086</v>
      </c>
      <c r="G210" s="20" t="s">
        <v>2</v>
      </c>
      <c r="H210" s="4" t="str">
        <f t="shared" si="7"/>
        <v>Analítica</v>
      </c>
      <c r="I210" s="4" t="str">
        <f>IFERROR(VLOOKUP(A210,DREM!$C$1:$G$133,5,0),"")</f>
        <v/>
      </c>
      <c r="J210" s="18" t="str">
        <f>IFERROR(VLOOKUP(A210,Tabela1[],3,0),"")</f>
        <v/>
      </c>
      <c r="K210" s="43"/>
      <c r="L210" s="44"/>
      <c r="M210" s="40">
        <v>7</v>
      </c>
    </row>
    <row r="211" spans="1:13" s="2" customFormat="1" x14ac:dyDescent="0.2">
      <c r="A211" s="5">
        <v>41122011408</v>
      </c>
      <c r="B211" s="8" t="s">
        <v>646</v>
      </c>
      <c r="C211" s="5" t="s">
        <v>1</v>
      </c>
      <c r="D211" s="2">
        <f t="shared" si="6"/>
        <v>0</v>
      </c>
      <c r="E211" s="12">
        <v>41122010408</v>
      </c>
      <c r="F211" s="8" t="s">
        <v>646</v>
      </c>
      <c r="G211" s="5" t="s">
        <v>2</v>
      </c>
      <c r="H211" s="4" t="str">
        <f t="shared" si="7"/>
        <v>Analítica</v>
      </c>
      <c r="I211" s="4" t="str">
        <f>IFERROR(VLOOKUP(A211,DREM!$C$1:$G$133,5,0),"")</f>
        <v/>
      </c>
      <c r="J211" s="18" t="str">
        <f>IFERROR(VLOOKUP(A211,Tabela1[],3,0),"")</f>
        <v>0.2.19</v>
      </c>
      <c r="K211" s="43"/>
      <c r="L211" s="44"/>
      <c r="M211" s="40">
        <v>8</v>
      </c>
    </row>
    <row r="212" spans="1:13" s="2" customFormat="1" x14ac:dyDescent="0.2">
      <c r="A212" s="5">
        <v>41122011412</v>
      </c>
      <c r="B212" s="8" t="s">
        <v>647</v>
      </c>
      <c r="C212" s="5" t="s">
        <v>1</v>
      </c>
      <c r="D212" s="2">
        <f t="shared" si="6"/>
        <v>0</v>
      </c>
      <c r="E212" s="12">
        <v>41122010412</v>
      </c>
      <c r="F212" s="8" t="s">
        <v>2286</v>
      </c>
      <c r="G212" s="5" t="s">
        <v>1</v>
      </c>
      <c r="H212" s="4" t="str">
        <f t="shared" si="7"/>
        <v>Analítica</v>
      </c>
      <c r="I212" s="4" t="str">
        <f>IFERROR(VLOOKUP(A212,DREM!$C$1:$G$133,5,0),"")</f>
        <v/>
      </c>
      <c r="J212" s="18" t="str">
        <f>IFERROR(VLOOKUP(A212,Tabela1[],3,0),"")</f>
        <v>0.1.19</v>
      </c>
      <c r="K212" s="47">
        <v>1753119000</v>
      </c>
      <c r="L212" s="45" t="s">
        <v>2222</v>
      </c>
      <c r="M212" s="40">
        <v>2</v>
      </c>
    </row>
    <row r="213" spans="1:13" s="2" customFormat="1" x14ac:dyDescent="0.2">
      <c r="A213" s="5">
        <v>41122020000</v>
      </c>
      <c r="B213" s="8" t="s">
        <v>93</v>
      </c>
      <c r="C213" s="5" t="s">
        <v>1</v>
      </c>
      <c r="D213" s="2">
        <f t="shared" si="6"/>
        <v>1</v>
      </c>
      <c r="E213" s="12">
        <v>41122020000</v>
      </c>
      <c r="F213" s="8" t="s">
        <v>93</v>
      </c>
      <c r="G213" s="5" t="s">
        <v>1</v>
      </c>
      <c r="H213" s="4" t="str">
        <f t="shared" si="7"/>
        <v>Outra</v>
      </c>
      <c r="I213" s="4" t="str">
        <f>IFERROR(VLOOKUP(A213,DREM!$C$1:$G$133,5,0),"")</f>
        <v/>
      </c>
      <c r="J213" s="18" t="str">
        <f>IFERROR(VLOOKUP(A213,Tabela1[],3,0),"")</f>
        <v/>
      </c>
      <c r="K213" s="43"/>
      <c r="L213" s="44"/>
      <c r="M213" s="40">
        <v>0</v>
      </c>
    </row>
    <row r="214" spans="1:13" s="2" customFormat="1" x14ac:dyDescent="0.2">
      <c r="A214" s="20">
        <v>41122021000</v>
      </c>
      <c r="B214" s="2" t="s">
        <v>93</v>
      </c>
      <c r="C214" s="20" t="s">
        <v>1</v>
      </c>
      <c r="D214" s="2">
        <f t="shared" si="6"/>
        <v>0</v>
      </c>
      <c r="E214" s="20"/>
      <c r="G214" s="20"/>
      <c r="H214" s="4" t="str">
        <f t="shared" si="7"/>
        <v>Outra</v>
      </c>
      <c r="I214" s="4" t="str">
        <f>IFERROR(VLOOKUP(A214,DREM!$C$1:$G$133,5,0),"")</f>
        <v/>
      </c>
      <c r="J214" s="18" t="str">
        <f>IFERROR(VLOOKUP(A214,Tabela1[],3,0),"")</f>
        <v/>
      </c>
      <c r="K214" s="43"/>
      <c r="L214" s="44"/>
      <c r="M214" s="4">
        <v>0</v>
      </c>
    </row>
    <row r="215" spans="1:13" s="2" customFormat="1" x14ac:dyDescent="0.2">
      <c r="A215" s="5">
        <v>41122021100</v>
      </c>
      <c r="B215" s="8" t="s">
        <v>94</v>
      </c>
      <c r="C215" s="5" t="s">
        <v>1</v>
      </c>
      <c r="D215" s="2">
        <f t="shared" si="6"/>
        <v>0</v>
      </c>
      <c r="E215" s="12">
        <v>41122020100</v>
      </c>
      <c r="F215" s="8" t="s">
        <v>94</v>
      </c>
      <c r="G215" s="5" t="s">
        <v>1</v>
      </c>
      <c r="H215" s="4" t="str">
        <f t="shared" si="7"/>
        <v>Outra</v>
      </c>
      <c r="I215" s="4" t="str">
        <f>IFERROR(VLOOKUP(A215,DREM!$C$1:$G$133,5,0),"")</f>
        <v/>
      </c>
      <c r="J215" s="18" t="str">
        <f>IFERROR(VLOOKUP(A215,Tabela1[],3,0),"")</f>
        <v/>
      </c>
      <c r="K215" s="43"/>
      <c r="L215" s="44"/>
      <c r="M215" s="40">
        <v>0</v>
      </c>
    </row>
    <row r="216" spans="1:13" s="2" customFormat="1" x14ac:dyDescent="0.2">
      <c r="A216" s="20">
        <v>41122021101</v>
      </c>
      <c r="B216" s="2" t="s">
        <v>88</v>
      </c>
      <c r="C216" s="20" t="s">
        <v>2</v>
      </c>
      <c r="D216" s="2">
        <f t="shared" si="6"/>
        <v>0</v>
      </c>
      <c r="E216" s="20">
        <v>41122020101</v>
      </c>
      <c r="F216" s="2" t="s">
        <v>88</v>
      </c>
      <c r="G216" s="20" t="s">
        <v>2</v>
      </c>
      <c r="H216" s="4" t="str">
        <f t="shared" si="7"/>
        <v>Analítica</v>
      </c>
      <c r="I216" s="4" t="str">
        <f>IFERROR(VLOOKUP(A216,DREM!$C$1:$G$133,5,0),"")</f>
        <v/>
      </c>
      <c r="J216" s="18" t="str">
        <f>IFERROR(VLOOKUP(A216,Tabela1[],3,0),"")</f>
        <v/>
      </c>
      <c r="K216" s="43"/>
      <c r="L216" s="44"/>
      <c r="M216" s="40">
        <v>1</v>
      </c>
    </row>
    <row r="217" spans="1:13" s="2" customFormat="1" x14ac:dyDescent="0.2">
      <c r="A217" s="20">
        <v>41122021102</v>
      </c>
      <c r="B217" s="2" t="s">
        <v>95</v>
      </c>
      <c r="C217" s="20" t="s">
        <v>2</v>
      </c>
      <c r="D217" s="2">
        <f t="shared" si="6"/>
        <v>0</v>
      </c>
      <c r="E217" s="20">
        <v>41122020102</v>
      </c>
      <c r="F217" s="2" t="s">
        <v>95</v>
      </c>
      <c r="G217" s="20" t="s">
        <v>2</v>
      </c>
      <c r="H217" s="4" t="str">
        <f t="shared" si="7"/>
        <v>Analítica</v>
      </c>
      <c r="I217" s="4" t="str">
        <f>IFERROR(VLOOKUP(A217,DREM!$C$1:$G$133,5,0),"")</f>
        <v/>
      </c>
      <c r="J217" s="18" t="str">
        <f>IFERROR(VLOOKUP(A217,Tabela1[],3,0),"")</f>
        <v/>
      </c>
      <c r="K217" s="43"/>
      <c r="L217" s="44"/>
      <c r="M217" s="40">
        <v>2</v>
      </c>
    </row>
    <row r="218" spans="1:13" s="2" customFormat="1" x14ac:dyDescent="0.2">
      <c r="A218" s="5">
        <v>41122021103</v>
      </c>
      <c r="B218" s="8" t="s">
        <v>96</v>
      </c>
      <c r="C218" s="5" t="s">
        <v>1</v>
      </c>
      <c r="D218" s="2">
        <f t="shared" si="6"/>
        <v>0</v>
      </c>
      <c r="E218" s="12">
        <v>41122020103</v>
      </c>
      <c r="F218" s="8" t="s">
        <v>96</v>
      </c>
      <c r="G218" s="5" t="s">
        <v>1</v>
      </c>
      <c r="H218" s="4" t="str">
        <f t="shared" si="7"/>
        <v>Analítica</v>
      </c>
      <c r="I218" s="4" t="str">
        <f>IFERROR(VLOOKUP(A218,DREM!$C$1:$G$133,5,0),"")</f>
        <v/>
      </c>
      <c r="J218" s="18" t="str">
        <f>IFERROR(VLOOKUP(A218,Tabela1[],3,0),"")</f>
        <v>0.2.19</v>
      </c>
      <c r="K218" s="47">
        <v>1760219000</v>
      </c>
      <c r="L218" s="45" t="s">
        <v>2227</v>
      </c>
      <c r="M218" s="40">
        <v>3</v>
      </c>
    </row>
    <row r="219" spans="1:13" s="2" customFormat="1" x14ac:dyDescent="0.2">
      <c r="A219" s="5">
        <v>41122021200</v>
      </c>
      <c r="B219" s="8" t="s">
        <v>97</v>
      </c>
      <c r="C219" s="5" t="s">
        <v>1</v>
      </c>
      <c r="D219" s="2">
        <f t="shared" si="6"/>
        <v>0</v>
      </c>
      <c r="E219" s="12">
        <v>41122020200</v>
      </c>
      <c r="F219" s="8" t="s">
        <v>97</v>
      </c>
      <c r="G219" s="5" t="s">
        <v>1</v>
      </c>
      <c r="H219" s="4" t="str">
        <f t="shared" si="7"/>
        <v>Outra</v>
      </c>
      <c r="I219" s="4" t="str">
        <f>IFERROR(VLOOKUP(A219,DREM!$C$1:$G$133,5,0),"")</f>
        <v/>
      </c>
      <c r="J219" s="18" t="str">
        <f>IFERROR(VLOOKUP(A219,Tabela1[],3,0),"")</f>
        <v/>
      </c>
      <c r="K219" s="43"/>
      <c r="L219" s="44"/>
      <c r="M219" s="40">
        <v>0</v>
      </c>
    </row>
    <row r="220" spans="1:13" s="2" customFormat="1" x14ac:dyDescent="0.2">
      <c r="A220" s="20">
        <v>41122021201</v>
      </c>
      <c r="B220" s="2" t="s">
        <v>91</v>
      </c>
      <c r="C220" s="20" t="s">
        <v>2</v>
      </c>
      <c r="D220" s="2">
        <f t="shared" si="6"/>
        <v>0</v>
      </c>
      <c r="E220" s="20">
        <v>41122020201</v>
      </c>
      <c r="F220" s="2" t="s">
        <v>91</v>
      </c>
      <c r="G220" s="20" t="s">
        <v>2</v>
      </c>
      <c r="H220" s="4" t="str">
        <f t="shared" si="7"/>
        <v>Analítica</v>
      </c>
      <c r="I220" s="4" t="str">
        <f>IFERROR(VLOOKUP(A220,DREM!$C$1:$G$133,5,0),"")</f>
        <v/>
      </c>
      <c r="J220" s="18" t="str">
        <f>IFERROR(VLOOKUP(A220,Tabela1[],3,0),"")</f>
        <v/>
      </c>
      <c r="K220" s="43"/>
      <c r="L220" s="44"/>
      <c r="M220" s="40">
        <v>1</v>
      </c>
    </row>
    <row r="221" spans="1:13" s="2" customFormat="1" x14ac:dyDescent="0.2">
      <c r="A221" s="5">
        <v>41122021300</v>
      </c>
      <c r="B221" s="8" t="s">
        <v>648</v>
      </c>
      <c r="C221" s="5" t="s">
        <v>1</v>
      </c>
      <c r="D221" s="2">
        <f t="shared" si="6"/>
        <v>0</v>
      </c>
      <c r="E221" s="12">
        <v>41122020300</v>
      </c>
      <c r="F221" s="8" t="s">
        <v>648</v>
      </c>
      <c r="G221" s="5" t="s">
        <v>1</v>
      </c>
      <c r="H221" s="4" t="str">
        <f t="shared" si="7"/>
        <v>Outra</v>
      </c>
      <c r="I221" s="4" t="str">
        <f>IFERROR(VLOOKUP(A221,DREM!$C$1:$G$133,5,0),"")</f>
        <v/>
      </c>
      <c r="J221" s="18" t="str">
        <f>IFERROR(VLOOKUP(A221,Tabela1[],3,0),"")</f>
        <v/>
      </c>
      <c r="K221" s="43"/>
      <c r="L221" s="44"/>
      <c r="M221" s="40">
        <v>0</v>
      </c>
    </row>
    <row r="222" spans="1:13" s="2" customFormat="1" x14ac:dyDescent="0.2">
      <c r="A222" s="20">
        <v>41122021301</v>
      </c>
      <c r="B222" s="2" t="s">
        <v>641</v>
      </c>
      <c r="C222" s="20" t="s">
        <v>2</v>
      </c>
      <c r="D222" s="2">
        <f t="shared" si="6"/>
        <v>0</v>
      </c>
      <c r="E222" s="20">
        <v>41122020301</v>
      </c>
      <c r="F222" s="2" t="s">
        <v>2085</v>
      </c>
      <c r="G222" s="20" t="s">
        <v>2</v>
      </c>
      <c r="H222" s="4" t="str">
        <f t="shared" si="7"/>
        <v>Analítica</v>
      </c>
      <c r="I222" s="4" t="str">
        <f>IFERROR(VLOOKUP(A222,DREM!$C$1:$G$133,5,0),"")</f>
        <v>SIM</v>
      </c>
      <c r="J222" s="18" t="str">
        <f>IFERROR(VLOOKUP(A222,Tabela1[],3,0),"")</f>
        <v/>
      </c>
      <c r="K222" s="43"/>
      <c r="L222" s="44"/>
      <c r="M222" s="40">
        <v>1</v>
      </c>
    </row>
    <row r="223" spans="1:13" s="2" customFormat="1" x14ac:dyDescent="0.2">
      <c r="A223" s="20">
        <v>41122021302</v>
      </c>
      <c r="B223" s="2" t="s">
        <v>649</v>
      </c>
      <c r="C223" s="20" t="s">
        <v>2</v>
      </c>
      <c r="D223" s="2">
        <f t="shared" si="6"/>
        <v>0</v>
      </c>
      <c r="E223" s="20">
        <v>41122020302</v>
      </c>
      <c r="F223" s="2" t="s">
        <v>2087</v>
      </c>
      <c r="G223" s="20" t="s">
        <v>2</v>
      </c>
      <c r="H223" s="4" t="str">
        <f t="shared" si="7"/>
        <v>Analítica</v>
      </c>
      <c r="I223" s="4" t="str">
        <f>IFERROR(VLOOKUP(A223,DREM!$C$1:$G$133,5,0),"")</f>
        <v>SIM</v>
      </c>
      <c r="J223" s="18" t="str">
        <f>IFERROR(VLOOKUP(A223,Tabela1[],3,0),"")</f>
        <v/>
      </c>
      <c r="K223" s="43"/>
      <c r="L223" s="44"/>
      <c r="M223" s="40">
        <v>2</v>
      </c>
    </row>
    <row r="224" spans="1:13" s="2" customFormat="1" x14ac:dyDescent="0.2">
      <c r="A224" s="5">
        <v>41122021400</v>
      </c>
      <c r="B224" s="8" t="s">
        <v>650</v>
      </c>
      <c r="C224" s="5" t="s">
        <v>1</v>
      </c>
      <c r="D224" s="2">
        <f t="shared" si="6"/>
        <v>0</v>
      </c>
      <c r="E224" s="12">
        <v>41122020400</v>
      </c>
      <c r="F224" s="8" t="s">
        <v>650</v>
      </c>
      <c r="G224" s="5" t="s">
        <v>1</v>
      </c>
      <c r="H224" s="4" t="str">
        <f t="shared" si="7"/>
        <v>Outra</v>
      </c>
      <c r="I224" s="4" t="str">
        <f>IFERROR(VLOOKUP(A224,DREM!$C$1:$G$133,5,0),"")</f>
        <v/>
      </c>
      <c r="J224" s="18" t="str">
        <f>IFERROR(VLOOKUP(A224,Tabela1[],3,0),"")</f>
        <v/>
      </c>
      <c r="K224" s="43"/>
      <c r="L224" s="44"/>
      <c r="M224" s="40">
        <v>0</v>
      </c>
    </row>
    <row r="225" spans="1:13" s="2" customFormat="1" x14ac:dyDescent="0.2">
      <c r="A225" s="20">
        <v>41122021401</v>
      </c>
      <c r="B225" s="2" t="s">
        <v>645</v>
      </c>
      <c r="C225" s="20" t="s">
        <v>2</v>
      </c>
      <c r="D225" s="2">
        <f t="shared" si="6"/>
        <v>0</v>
      </c>
      <c r="E225" s="20">
        <v>41122020401</v>
      </c>
      <c r="F225" s="2" t="s">
        <v>2086</v>
      </c>
      <c r="G225" s="20" t="s">
        <v>2</v>
      </c>
      <c r="H225" s="4" t="str">
        <f t="shared" si="7"/>
        <v>Analítica</v>
      </c>
      <c r="I225" s="4" t="str">
        <f>IFERROR(VLOOKUP(A225,DREM!$C$1:$G$133,5,0),"")</f>
        <v/>
      </c>
      <c r="J225" s="18" t="str">
        <f>IFERROR(VLOOKUP(A225,Tabela1[],3,0),"")</f>
        <v/>
      </c>
      <c r="K225" s="43"/>
      <c r="L225" s="44"/>
      <c r="M225" s="40">
        <v>1</v>
      </c>
    </row>
    <row r="226" spans="1:13" s="2" customFormat="1" x14ac:dyDescent="0.2">
      <c r="A226" s="20">
        <v>41122021402</v>
      </c>
      <c r="B226" s="2" t="s">
        <v>651</v>
      </c>
      <c r="C226" s="20" t="s">
        <v>2</v>
      </c>
      <c r="D226" s="2">
        <f t="shared" si="6"/>
        <v>0</v>
      </c>
      <c r="E226" s="20">
        <v>41122020402</v>
      </c>
      <c r="F226" s="2" t="s">
        <v>2088</v>
      </c>
      <c r="G226" s="20" t="s">
        <v>2</v>
      </c>
      <c r="H226" s="4" t="str">
        <f t="shared" si="7"/>
        <v>Analítica</v>
      </c>
      <c r="I226" s="4" t="str">
        <f>IFERROR(VLOOKUP(A226,DREM!$C$1:$G$133,5,0),"")</f>
        <v/>
      </c>
      <c r="J226" s="18" t="str">
        <f>IFERROR(VLOOKUP(A226,Tabela1[],3,0),"")</f>
        <v/>
      </c>
      <c r="K226" s="43"/>
      <c r="L226" s="44"/>
      <c r="M226" s="40">
        <v>2</v>
      </c>
    </row>
    <row r="227" spans="1:13" s="2" customFormat="1" x14ac:dyDescent="0.2">
      <c r="A227" s="20">
        <v>41122030000</v>
      </c>
      <c r="B227" s="2" t="s">
        <v>652</v>
      </c>
      <c r="C227" s="20" t="s">
        <v>2</v>
      </c>
      <c r="D227" s="2">
        <f t="shared" si="6"/>
        <v>0</v>
      </c>
      <c r="E227" s="20"/>
      <c r="G227" s="20"/>
      <c r="H227" s="4" t="str">
        <f t="shared" si="7"/>
        <v>Outra</v>
      </c>
      <c r="I227" s="4" t="str">
        <f>IFERROR(VLOOKUP(A227,DREM!$C$1:$G$133,5,0),"")</f>
        <v/>
      </c>
      <c r="J227" s="18" t="str">
        <f>IFERROR(VLOOKUP(A227,Tabela1[],3,0),"")</f>
        <v/>
      </c>
      <c r="K227" s="43"/>
      <c r="L227" s="44"/>
      <c r="M227" s="4">
        <v>0</v>
      </c>
    </row>
    <row r="228" spans="1:13" s="2" customFormat="1" x14ac:dyDescent="0.2">
      <c r="A228" s="20">
        <v>41122031000</v>
      </c>
      <c r="B228" s="2" t="s">
        <v>652</v>
      </c>
      <c r="C228" s="20" t="s">
        <v>2</v>
      </c>
      <c r="D228" s="2">
        <f t="shared" si="6"/>
        <v>0</v>
      </c>
      <c r="E228" s="20"/>
      <c r="G228" s="20"/>
      <c r="H228" s="4" t="str">
        <f t="shared" si="7"/>
        <v>Outra</v>
      </c>
      <c r="I228" s="4" t="str">
        <f>IFERROR(VLOOKUP(A228,DREM!$C$1:$G$133,5,0),"")</f>
        <v/>
      </c>
      <c r="J228" s="18" t="str">
        <f>IFERROR(VLOOKUP(A228,Tabela1[],3,0),"")</f>
        <v/>
      </c>
      <c r="K228" s="43"/>
      <c r="L228" s="44"/>
      <c r="M228" s="4">
        <v>0</v>
      </c>
    </row>
    <row r="229" spans="1:13" s="2" customFormat="1" x14ac:dyDescent="0.2">
      <c r="A229" s="20">
        <v>41122031100</v>
      </c>
      <c r="B229" s="2" t="s">
        <v>653</v>
      </c>
      <c r="C229" s="20" t="s">
        <v>2</v>
      </c>
      <c r="D229" s="2">
        <f t="shared" si="6"/>
        <v>0</v>
      </c>
      <c r="E229" s="20"/>
      <c r="G229" s="20"/>
      <c r="H229" s="4" t="str">
        <f t="shared" si="7"/>
        <v>Outra</v>
      </c>
      <c r="I229" s="4" t="str">
        <f>IFERROR(VLOOKUP(A229,DREM!$C$1:$G$133,5,0),"")</f>
        <v/>
      </c>
      <c r="J229" s="18" t="str">
        <f>IFERROR(VLOOKUP(A229,Tabela1[],3,0),"")</f>
        <v/>
      </c>
      <c r="K229" s="43"/>
      <c r="L229" s="44"/>
      <c r="M229" s="4">
        <v>0</v>
      </c>
    </row>
    <row r="230" spans="1:13" s="2" customFormat="1" x14ac:dyDescent="0.2">
      <c r="A230" s="20">
        <v>41122031101</v>
      </c>
      <c r="B230" s="2" t="s">
        <v>95</v>
      </c>
      <c r="C230" s="20" t="s">
        <v>2</v>
      </c>
      <c r="D230" s="2">
        <f t="shared" si="6"/>
        <v>0</v>
      </c>
      <c r="E230" s="20"/>
      <c r="G230" s="20"/>
      <c r="H230" s="4" t="str">
        <f t="shared" si="7"/>
        <v>Outra</v>
      </c>
      <c r="I230" s="4" t="str">
        <f>IFERROR(VLOOKUP(A230,DREM!$C$1:$G$133,5,0),"")</f>
        <v/>
      </c>
      <c r="J230" s="18" t="str">
        <f>IFERROR(VLOOKUP(A230,Tabela1[],3,0),"")</f>
        <v/>
      </c>
      <c r="K230" s="43"/>
      <c r="L230" s="44"/>
      <c r="M230" s="4">
        <v>0</v>
      </c>
    </row>
    <row r="231" spans="1:13" s="2" customFormat="1" x14ac:dyDescent="0.2">
      <c r="A231" s="20">
        <v>41122031300</v>
      </c>
      <c r="B231" s="2" t="s">
        <v>654</v>
      </c>
      <c r="C231" s="20" t="s">
        <v>2</v>
      </c>
      <c r="D231" s="2">
        <f t="shared" si="6"/>
        <v>0</v>
      </c>
      <c r="E231" s="20"/>
      <c r="G231" s="20"/>
      <c r="H231" s="4" t="str">
        <f t="shared" si="7"/>
        <v>Outra</v>
      </c>
      <c r="I231" s="4" t="str">
        <f>IFERROR(VLOOKUP(A231,DREM!$C$1:$G$133,5,0),"")</f>
        <v/>
      </c>
      <c r="J231" s="18" t="str">
        <f>IFERROR(VLOOKUP(A231,Tabela1[],3,0),"")</f>
        <v/>
      </c>
      <c r="K231" s="43"/>
      <c r="L231" s="44"/>
      <c r="M231" s="4">
        <v>0</v>
      </c>
    </row>
    <row r="232" spans="1:13" s="2" customFormat="1" x14ac:dyDescent="0.2">
      <c r="A232" s="20">
        <v>41122031301</v>
      </c>
      <c r="B232" s="2" t="s">
        <v>649</v>
      </c>
      <c r="C232" s="20" t="s">
        <v>2</v>
      </c>
      <c r="D232" s="2">
        <f t="shared" si="6"/>
        <v>0</v>
      </c>
      <c r="E232" s="20"/>
      <c r="G232" s="20"/>
      <c r="H232" s="4" t="str">
        <f t="shared" si="7"/>
        <v>Outra</v>
      </c>
      <c r="I232" s="4" t="str">
        <f>IFERROR(VLOOKUP(A232,DREM!$C$1:$G$133,5,0),"")</f>
        <v/>
      </c>
      <c r="J232" s="18" t="str">
        <f>IFERROR(VLOOKUP(A232,Tabela1[],3,0),"")</f>
        <v/>
      </c>
      <c r="K232" s="43"/>
      <c r="L232" s="44"/>
      <c r="M232" s="4">
        <v>0</v>
      </c>
    </row>
    <row r="233" spans="1:13" s="2" customFormat="1" x14ac:dyDescent="0.2">
      <c r="A233" s="20">
        <v>41128000000</v>
      </c>
      <c r="B233" s="2" t="s">
        <v>655</v>
      </c>
      <c r="C233" s="20" t="s">
        <v>1</v>
      </c>
      <c r="D233" s="2">
        <f t="shared" si="6"/>
        <v>0</v>
      </c>
      <c r="E233" s="20"/>
      <c r="G233" s="20"/>
      <c r="H233" s="4" t="str">
        <f t="shared" si="7"/>
        <v>Outra</v>
      </c>
      <c r="I233" s="4" t="str">
        <f>IFERROR(VLOOKUP(A233,DREM!$C$1:$G$133,5,0),"")</f>
        <v/>
      </c>
      <c r="J233" s="18" t="str">
        <f>IFERROR(VLOOKUP(A233,Tabela1[],3,0),"")</f>
        <v/>
      </c>
      <c r="K233" s="43"/>
      <c r="L233" s="44"/>
      <c r="M233" s="4">
        <v>0</v>
      </c>
    </row>
    <row r="234" spans="1:13" s="2" customFormat="1" x14ac:dyDescent="0.2">
      <c r="A234" s="20">
        <v>41128020000</v>
      </c>
      <c r="B234" s="2" t="s">
        <v>87</v>
      </c>
      <c r="C234" s="20" t="s">
        <v>1</v>
      </c>
      <c r="D234" s="2">
        <f t="shared" si="6"/>
        <v>0</v>
      </c>
      <c r="E234" s="20"/>
      <c r="G234" s="20"/>
      <c r="H234" s="4" t="str">
        <f t="shared" si="7"/>
        <v>Outra</v>
      </c>
      <c r="I234" s="4" t="str">
        <f>IFERROR(VLOOKUP(A234,DREM!$C$1:$G$133,5,0),"")</f>
        <v/>
      </c>
      <c r="J234" s="18" t="str">
        <f>IFERROR(VLOOKUP(A234,Tabela1[],3,0),"")</f>
        <v/>
      </c>
      <c r="K234" s="43"/>
      <c r="L234" s="44"/>
      <c r="M234" s="4">
        <v>0</v>
      </c>
    </row>
    <row r="235" spans="1:13" s="2" customFormat="1" x14ac:dyDescent="0.2">
      <c r="A235" s="5">
        <v>41128021000</v>
      </c>
      <c r="B235" s="8" t="s">
        <v>98</v>
      </c>
      <c r="C235" s="5" t="s">
        <v>1</v>
      </c>
      <c r="D235" s="2">
        <f t="shared" si="6"/>
        <v>0</v>
      </c>
      <c r="E235" s="12">
        <v>41122500000</v>
      </c>
      <c r="F235" s="8" t="s">
        <v>98</v>
      </c>
      <c r="G235" s="5" t="s">
        <v>1</v>
      </c>
      <c r="H235" s="4" t="str">
        <f t="shared" si="7"/>
        <v>Outra</v>
      </c>
      <c r="I235" s="4" t="str">
        <f>IFERROR(VLOOKUP(A235,DREM!$C$1:$G$133,5,0),"")</f>
        <v/>
      </c>
      <c r="J235" s="18" t="str">
        <f>IFERROR(VLOOKUP(A235,Tabela1[],3,0),"")</f>
        <v/>
      </c>
      <c r="K235" s="43"/>
      <c r="L235" s="44"/>
      <c r="M235" s="40">
        <v>0</v>
      </c>
    </row>
    <row r="236" spans="1:13" s="2" customFormat="1" x14ac:dyDescent="0.2">
      <c r="A236" s="5">
        <v>41128021100</v>
      </c>
      <c r="B236" s="8" t="s">
        <v>99</v>
      </c>
      <c r="C236" s="5" t="s">
        <v>1</v>
      </c>
      <c r="D236" s="2">
        <f t="shared" si="6"/>
        <v>0</v>
      </c>
      <c r="E236" s="12">
        <v>41122500100</v>
      </c>
      <c r="F236" s="8" t="s">
        <v>99</v>
      </c>
      <c r="G236" s="5" t="s">
        <v>1</v>
      </c>
      <c r="H236" s="4" t="str">
        <f t="shared" si="7"/>
        <v>Outra</v>
      </c>
      <c r="I236" s="4" t="str">
        <f>IFERROR(VLOOKUP(A236,DREM!$C$1:$G$133,5,0),"")</f>
        <v/>
      </c>
      <c r="J236" s="18" t="str">
        <f>IFERROR(VLOOKUP(A236,Tabela1[],3,0),"")</f>
        <v/>
      </c>
      <c r="K236" s="43"/>
      <c r="L236" s="44"/>
      <c r="M236" s="40">
        <v>0</v>
      </c>
    </row>
    <row r="237" spans="1:13" s="2" customFormat="1" x14ac:dyDescent="0.2">
      <c r="A237" s="5">
        <v>41128021101</v>
      </c>
      <c r="B237" s="8" t="s">
        <v>656</v>
      </c>
      <c r="C237" s="5" t="s">
        <v>1</v>
      </c>
      <c r="D237" s="2">
        <f t="shared" si="6"/>
        <v>0</v>
      </c>
      <c r="E237" s="12">
        <v>41122500101</v>
      </c>
      <c r="F237" s="8" t="s">
        <v>656</v>
      </c>
      <c r="G237" s="5" t="s">
        <v>1</v>
      </c>
      <c r="H237" s="4" t="str">
        <f t="shared" si="7"/>
        <v>Analítica</v>
      </c>
      <c r="I237" s="4" t="str">
        <f>IFERROR(VLOOKUP(A237,DREM!$C$1:$G$133,5,0),"")</f>
        <v/>
      </c>
      <c r="J237" s="18" t="str">
        <f>IFERROR(VLOOKUP(A237,Tabela1[],3,0),"")</f>
        <v>0.2.19</v>
      </c>
      <c r="K237" s="47">
        <v>1760219000</v>
      </c>
      <c r="L237" s="45" t="s">
        <v>2227</v>
      </c>
      <c r="M237" s="40">
        <v>1</v>
      </c>
    </row>
    <row r="238" spans="1:13" s="2" customFormat="1" x14ac:dyDescent="0.2">
      <c r="A238" s="5">
        <v>41128021199</v>
      </c>
      <c r="B238" s="8" t="s">
        <v>100</v>
      </c>
      <c r="C238" s="5" t="s">
        <v>1</v>
      </c>
      <c r="D238" s="2">
        <f t="shared" si="6"/>
        <v>0</v>
      </c>
      <c r="E238" s="12">
        <v>41122500199</v>
      </c>
      <c r="F238" s="8" t="s">
        <v>100</v>
      </c>
      <c r="G238" s="5" t="s">
        <v>1</v>
      </c>
      <c r="H238" s="4" t="str">
        <f t="shared" si="7"/>
        <v>Analítica</v>
      </c>
      <c r="I238" s="4" t="str">
        <f>IFERROR(VLOOKUP(A238,DREM!$C$1:$G$133,5,0),"")</f>
        <v/>
      </c>
      <c r="J238" s="18" t="str">
        <f>IFERROR(VLOOKUP(A238,Tabela1[],3,0),"")</f>
        <v>0.2.19</v>
      </c>
      <c r="K238" s="47">
        <v>1760219000</v>
      </c>
      <c r="L238" s="45" t="s">
        <v>2227</v>
      </c>
      <c r="M238" s="40">
        <v>9</v>
      </c>
    </row>
    <row r="239" spans="1:13" s="2" customFormat="1" x14ac:dyDescent="0.2">
      <c r="A239" s="5">
        <v>41128021200</v>
      </c>
      <c r="B239" s="8" t="s">
        <v>101</v>
      </c>
      <c r="C239" s="5" t="s">
        <v>1</v>
      </c>
      <c r="D239" s="2">
        <f t="shared" si="6"/>
        <v>0</v>
      </c>
      <c r="E239" s="12">
        <v>41122500200</v>
      </c>
      <c r="F239" s="8" t="s">
        <v>101</v>
      </c>
      <c r="G239" s="5" t="s">
        <v>1</v>
      </c>
      <c r="H239" s="4" t="str">
        <f t="shared" si="7"/>
        <v>Outra</v>
      </c>
      <c r="I239" s="4" t="str">
        <f>IFERROR(VLOOKUP(A239,DREM!$C$1:$G$133,5,0),"")</f>
        <v/>
      </c>
      <c r="J239" s="18" t="str">
        <f>IFERROR(VLOOKUP(A239,Tabela1[],3,0),"")</f>
        <v/>
      </c>
      <c r="K239" s="43"/>
      <c r="L239" s="44"/>
      <c r="M239" s="40">
        <v>0</v>
      </c>
    </row>
    <row r="240" spans="1:13" s="2" customFormat="1" x14ac:dyDescent="0.2">
      <c r="A240" s="5">
        <v>41128021201</v>
      </c>
      <c r="B240" s="8" t="s">
        <v>657</v>
      </c>
      <c r="C240" s="5" t="s">
        <v>1</v>
      </c>
      <c r="D240" s="2">
        <f t="shared" si="6"/>
        <v>0</v>
      </c>
      <c r="E240" s="12">
        <v>41122500201</v>
      </c>
      <c r="F240" s="8" t="s">
        <v>657</v>
      </c>
      <c r="G240" s="5" t="s">
        <v>1</v>
      </c>
      <c r="H240" s="4" t="str">
        <f t="shared" si="7"/>
        <v>Analítica</v>
      </c>
      <c r="I240" s="4" t="str">
        <f>IFERROR(VLOOKUP(A240,DREM!$C$1:$G$133,5,0),"")</f>
        <v/>
      </c>
      <c r="J240" s="18" t="str">
        <f>IFERROR(VLOOKUP(A240,Tabela1[],3,0),"")</f>
        <v>0.2.19</v>
      </c>
      <c r="K240" s="47">
        <v>1760219000</v>
      </c>
      <c r="L240" s="45" t="s">
        <v>2227</v>
      </c>
      <c r="M240" s="40">
        <v>1</v>
      </c>
    </row>
    <row r="241" spans="1:13" s="2" customFormat="1" x14ac:dyDescent="0.2">
      <c r="A241" s="5">
        <v>41128021299</v>
      </c>
      <c r="B241" s="8" t="s">
        <v>102</v>
      </c>
      <c r="C241" s="5" t="s">
        <v>1</v>
      </c>
      <c r="D241" s="2">
        <f t="shared" si="6"/>
        <v>0</v>
      </c>
      <c r="E241" s="12">
        <v>41122500299</v>
      </c>
      <c r="F241" s="8" t="s">
        <v>102</v>
      </c>
      <c r="G241" s="5" t="s">
        <v>1</v>
      </c>
      <c r="H241" s="4" t="str">
        <f t="shared" si="7"/>
        <v>Analítica</v>
      </c>
      <c r="I241" s="4" t="str">
        <f>IFERROR(VLOOKUP(A241,DREM!$C$1:$G$133,5,0),"")</f>
        <v/>
      </c>
      <c r="J241" s="18" t="str">
        <f>IFERROR(VLOOKUP(A241,Tabela1[],3,0),"")</f>
        <v>0.2.19</v>
      </c>
      <c r="K241" s="47">
        <v>1760219000</v>
      </c>
      <c r="L241" s="45" t="s">
        <v>2227</v>
      </c>
      <c r="M241" s="40">
        <v>9</v>
      </c>
    </row>
    <row r="242" spans="1:13" s="2" customFormat="1" x14ac:dyDescent="0.2">
      <c r="A242" s="5">
        <v>41128021300</v>
      </c>
      <c r="B242" s="8" t="s">
        <v>658</v>
      </c>
      <c r="C242" s="5" t="s">
        <v>1</v>
      </c>
      <c r="D242" s="2">
        <f t="shared" si="6"/>
        <v>0</v>
      </c>
      <c r="E242" s="12">
        <v>41122500300</v>
      </c>
      <c r="F242" s="8" t="s">
        <v>658</v>
      </c>
      <c r="G242" s="5" t="s">
        <v>1</v>
      </c>
      <c r="H242" s="4" t="str">
        <f t="shared" si="7"/>
        <v>Outra</v>
      </c>
      <c r="I242" s="4" t="str">
        <f>IFERROR(VLOOKUP(A242,DREM!$C$1:$G$133,5,0),"")</f>
        <v/>
      </c>
      <c r="J242" s="18" t="str">
        <f>IFERROR(VLOOKUP(A242,Tabela1[],3,0),"")</f>
        <v/>
      </c>
      <c r="K242" s="43"/>
      <c r="L242" s="44"/>
      <c r="M242" s="40">
        <v>0</v>
      </c>
    </row>
    <row r="243" spans="1:13" s="2" customFormat="1" x14ac:dyDescent="0.2">
      <c r="A243" s="5">
        <v>41128021301</v>
      </c>
      <c r="B243" s="8" t="s">
        <v>659</v>
      </c>
      <c r="C243" s="5" t="s">
        <v>1</v>
      </c>
      <c r="D243" s="2">
        <f t="shared" si="6"/>
        <v>0</v>
      </c>
      <c r="E243" s="12">
        <v>41122500301</v>
      </c>
      <c r="F243" s="8" t="s">
        <v>659</v>
      </c>
      <c r="G243" s="5" t="s">
        <v>1</v>
      </c>
      <c r="H243" s="4" t="str">
        <f t="shared" si="7"/>
        <v>Analítica</v>
      </c>
      <c r="I243" s="4" t="str">
        <f>IFERROR(VLOOKUP(A243,DREM!$C$1:$G$133,5,0),"")</f>
        <v/>
      </c>
      <c r="J243" s="18" t="str">
        <f>IFERROR(VLOOKUP(A243,Tabela1[],3,0),"")</f>
        <v>0.2.19</v>
      </c>
      <c r="K243" s="47">
        <v>1760219000</v>
      </c>
      <c r="L243" s="45" t="s">
        <v>2227</v>
      </c>
      <c r="M243" s="40">
        <v>1</v>
      </c>
    </row>
    <row r="244" spans="1:13" s="2" customFormat="1" x14ac:dyDescent="0.2">
      <c r="A244" s="5">
        <v>41128021399</v>
      </c>
      <c r="B244" s="8" t="s">
        <v>660</v>
      </c>
      <c r="C244" s="5" t="s">
        <v>1</v>
      </c>
      <c r="D244" s="2">
        <f t="shared" si="6"/>
        <v>0</v>
      </c>
      <c r="E244" s="12">
        <v>41122500399</v>
      </c>
      <c r="F244" s="8" t="s">
        <v>660</v>
      </c>
      <c r="G244" s="5" t="s">
        <v>1</v>
      </c>
      <c r="H244" s="4" t="str">
        <f t="shared" si="7"/>
        <v>Analítica</v>
      </c>
      <c r="I244" s="4" t="str">
        <f>IFERROR(VLOOKUP(A244,DREM!$C$1:$G$133,5,0),"")</f>
        <v/>
      </c>
      <c r="J244" s="18" t="str">
        <f>IFERROR(VLOOKUP(A244,Tabela1[],3,0),"")</f>
        <v>0.2.19</v>
      </c>
      <c r="K244" s="47">
        <v>1760219000</v>
      </c>
      <c r="L244" s="45" t="s">
        <v>2227</v>
      </c>
      <c r="M244" s="40">
        <v>9</v>
      </c>
    </row>
    <row r="245" spans="1:13" s="2" customFormat="1" x14ac:dyDescent="0.2">
      <c r="A245" s="5">
        <v>41128021400</v>
      </c>
      <c r="B245" s="8" t="s">
        <v>661</v>
      </c>
      <c r="C245" s="5" t="s">
        <v>1</v>
      </c>
      <c r="D245" s="2">
        <f t="shared" si="6"/>
        <v>0</v>
      </c>
      <c r="E245" s="12">
        <v>41122500400</v>
      </c>
      <c r="F245" s="8" t="s">
        <v>661</v>
      </c>
      <c r="G245" s="5" t="s">
        <v>1</v>
      </c>
      <c r="H245" s="4" t="str">
        <f t="shared" si="7"/>
        <v>Outra</v>
      </c>
      <c r="I245" s="4" t="str">
        <f>IFERROR(VLOOKUP(A245,DREM!$C$1:$G$133,5,0),"")</f>
        <v/>
      </c>
      <c r="J245" s="18" t="str">
        <f>IFERROR(VLOOKUP(A245,Tabela1[],3,0),"")</f>
        <v/>
      </c>
      <c r="K245" s="43"/>
      <c r="L245" s="44"/>
      <c r="M245" s="40">
        <v>0</v>
      </c>
    </row>
    <row r="246" spans="1:13" s="2" customFormat="1" x14ac:dyDescent="0.2">
      <c r="A246" s="5">
        <v>41128021401</v>
      </c>
      <c r="B246" s="8" t="s">
        <v>662</v>
      </c>
      <c r="C246" s="5" t="s">
        <v>1</v>
      </c>
      <c r="D246" s="2">
        <f t="shared" si="6"/>
        <v>0</v>
      </c>
      <c r="E246" s="12">
        <v>41122500401</v>
      </c>
      <c r="F246" s="8" t="s">
        <v>662</v>
      </c>
      <c r="G246" s="5" t="s">
        <v>1</v>
      </c>
      <c r="H246" s="4" t="str">
        <f t="shared" si="7"/>
        <v>Analítica</v>
      </c>
      <c r="I246" s="4" t="str">
        <f>IFERROR(VLOOKUP(A246,DREM!$C$1:$G$133,5,0),"")</f>
        <v/>
      </c>
      <c r="J246" s="18" t="str">
        <f>IFERROR(VLOOKUP(A246,Tabela1[],3,0),"")</f>
        <v>0.2.19</v>
      </c>
      <c r="K246" s="47">
        <v>1760219000</v>
      </c>
      <c r="L246" s="45" t="s">
        <v>2227</v>
      </c>
      <c r="M246" s="40">
        <v>1</v>
      </c>
    </row>
    <row r="247" spans="1:13" s="2" customFormat="1" x14ac:dyDescent="0.2">
      <c r="A247" s="5">
        <v>41128021499</v>
      </c>
      <c r="B247" s="8" t="s">
        <v>663</v>
      </c>
      <c r="C247" s="5" t="s">
        <v>1</v>
      </c>
      <c r="D247" s="2">
        <f t="shared" si="6"/>
        <v>0</v>
      </c>
      <c r="E247" s="12">
        <v>41122500499</v>
      </c>
      <c r="F247" s="8" t="s">
        <v>663</v>
      </c>
      <c r="G247" s="5" t="s">
        <v>1</v>
      </c>
      <c r="H247" s="4" t="str">
        <f t="shared" si="7"/>
        <v>Analítica</v>
      </c>
      <c r="I247" s="4" t="str">
        <f>IFERROR(VLOOKUP(A247,DREM!$C$1:$G$133,5,0),"")</f>
        <v/>
      </c>
      <c r="J247" s="18" t="str">
        <f>IFERROR(VLOOKUP(A247,Tabela1[],3,0),"")</f>
        <v>0.2.19</v>
      </c>
      <c r="K247" s="47">
        <v>1760219000</v>
      </c>
      <c r="L247" s="45" t="s">
        <v>2227</v>
      </c>
      <c r="M247" s="40">
        <v>9</v>
      </c>
    </row>
    <row r="248" spans="1:13" s="2" customFormat="1" x14ac:dyDescent="0.2">
      <c r="A248" s="5">
        <v>41128022000</v>
      </c>
      <c r="B248" s="8" t="s">
        <v>103</v>
      </c>
      <c r="C248" s="5" t="s">
        <v>1</v>
      </c>
      <c r="D248" s="2">
        <f t="shared" si="6"/>
        <v>0</v>
      </c>
      <c r="E248" s="12">
        <v>41122510000</v>
      </c>
      <c r="F248" s="8" t="s">
        <v>103</v>
      </c>
      <c r="G248" s="5" t="s">
        <v>1</v>
      </c>
      <c r="H248" s="4" t="str">
        <f t="shared" si="7"/>
        <v>Outra</v>
      </c>
      <c r="I248" s="4" t="str">
        <f>IFERROR(VLOOKUP(A248,DREM!$C$1:$G$133,5,0),"")</f>
        <v/>
      </c>
      <c r="J248" s="18" t="str">
        <f>IFERROR(VLOOKUP(A248,Tabela1[],3,0),"")</f>
        <v/>
      </c>
      <c r="K248" s="43"/>
      <c r="L248" s="44"/>
      <c r="M248" s="40">
        <v>0</v>
      </c>
    </row>
    <row r="249" spans="1:13" s="2" customFormat="1" x14ac:dyDescent="0.2">
      <c r="A249" s="5">
        <v>41128022100</v>
      </c>
      <c r="B249" s="8" t="s">
        <v>104</v>
      </c>
      <c r="C249" s="5" t="s">
        <v>1</v>
      </c>
      <c r="D249" s="2">
        <f t="shared" si="6"/>
        <v>0</v>
      </c>
      <c r="E249" s="12">
        <v>41122510100</v>
      </c>
      <c r="F249" s="8" t="s">
        <v>104</v>
      </c>
      <c r="G249" s="5" t="s">
        <v>1</v>
      </c>
      <c r="H249" s="4" t="str">
        <f t="shared" si="7"/>
        <v>Outra</v>
      </c>
      <c r="I249" s="4" t="str">
        <f>IFERROR(VLOOKUP(A249,DREM!$C$1:$G$133,5,0),"")</f>
        <v/>
      </c>
      <c r="J249" s="18" t="str">
        <f>IFERROR(VLOOKUP(A249,Tabela1[],3,0),"")</f>
        <v/>
      </c>
      <c r="K249" s="43"/>
      <c r="L249" s="44"/>
      <c r="M249" s="40">
        <v>0</v>
      </c>
    </row>
    <row r="250" spans="1:13" s="2" customFormat="1" x14ac:dyDescent="0.2">
      <c r="A250" s="5">
        <v>41128022101</v>
      </c>
      <c r="B250" s="8" t="s">
        <v>105</v>
      </c>
      <c r="C250" s="5" t="s">
        <v>1</v>
      </c>
      <c r="D250" s="2">
        <f t="shared" si="6"/>
        <v>0</v>
      </c>
      <c r="E250" s="12">
        <v>41122510101</v>
      </c>
      <c r="F250" s="8" t="s">
        <v>105</v>
      </c>
      <c r="G250" s="5" t="s">
        <v>1</v>
      </c>
      <c r="H250" s="4" t="str">
        <f t="shared" si="7"/>
        <v>Analítica</v>
      </c>
      <c r="I250" s="4" t="str">
        <f>IFERROR(VLOOKUP(A250,DREM!$C$1:$G$133,5,0),"")</f>
        <v/>
      </c>
      <c r="J250" s="18" t="str">
        <f>IFERROR(VLOOKUP(A250,Tabela1[],3,0),"")</f>
        <v>0.2.19</v>
      </c>
      <c r="K250" s="47">
        <v>1760219000</v>
      </c>
      <c r="L250" s="45" t="s">
        <v>2227</v>
      </c>
      <c r="M250" s="40">
        <v>1</v>
      </c>
    </row>
    <row r="251" spans="1:13" s="2" customFormat="1" x14ac:dyDescent="0.2">
      <c r="A251" s="5">
        <v>41128022102</v>
      </c>
      <c r="B251" s="8" t="s">
        <v>664</v>
      </c>
      <c r="C251" s="5" t="s">
        <v>1</v>
      </c>
      <c r="D251" s="2">
        <f t="shared" si="6"/>
        <v>0</v>
      </c>
      <c r="E251" s="12">
        <v>41122510102</v>
      </c>
      <c r="F251" s="8" t="s">
        <v>664</v>
      </c>
      <c r="G251" s="5" t="s">
        <v>1</v>
      </c>
      <c r="H251" s="4" t="str">
        <f t="shared" si="7"/>
        <v>Analítica</v>
      </c>
      <c r="I251" s="4" t="str">
        <f>IFERROR(VLOOKUP(A251,DREM!$C$1:$G$133,5,0),"")</f>
        <v/>
      </c>
      <c r="J251" s="18" t="str">
        <f>IFERROR(VLOOKUP(A251,Tabela1[],3,0),"")</f>
        <v>0.2.19</v>
      </c>
      <c r="K251" s="47">
        <v>1760219000</v>
      </c>
      <c r="L251" s="45" t="s">
        <v>2227</v>
      </c>
      <c r="M251" s="40">
        <v>2</v>
      </c>
    </row>
    <row r="252" spans="1:13" s="2" customFormat="1" x14ac:dyDescent="0.2">
      <c r="A252" s="5">
        <v>41128022103</v>
      </c>
      <c r="B252" s="8" t="s">
        <v>665</v>
      </c>
      <c r="C252" s="5" t="s">
        <v>1</v>
      </c>
      <c r="D252" s="2">
        <f t="shared" si="6"/>
        <v>0</v>
      </c>
      <c r="E252" s="12">
        <v>41122510103</v>
      </c>
      <c r="F252" s="8" t="s">
        <v>665</v>
      </c>
      <c r="G252" s="5" t="s">
        <v>1</v>
      </c>
      <c r="H252" s="4" t="str">
        <f t="shared" si="7"/>
        <v>Analítica</v>
      </c>
      <c r="I252" s="4" t="str">
        <f>IFERROR(VLOOKUP(A252,DREM!$C$1:$G$133,5,0),"")</f>
        <v/>
      </c>
      <c r="J252" s="18" t="str">
        <f>IFERROR(VLOOKUP(A252,Tabela1[],3,0),"")</f>
        <v>0.2.19</v>
      </c>
      <c r="K252" s="47">
        <v>1760219000</v>
      </c>
      <c r="L252" s="45" t="s">
        <v>2227</v>
      </c>
      <c r="M252" s="40">
        <v>3</v>
      </c>
    </row>
    <row r="253" spans="1:13" s="2" customFormat="1" x14ac:dyDescent="0.2">
      <c r="A253" s="5">
        <v>41128022300</v>
      </c>
      <c r="B253" s="8" t="s">
        <v>666</v>
      </c>
      <c r="C253" s="5" t="s">
        <v>1</v>
      </c>
      <c r="D253" s="2">
        <f t="shared" si="6"/>
        <v>0</v>
      </c>
      <c r="E253" s="12">
        <v>41122510300</v>
      </c>
      <c r="F253" s="8" t="s">
        <v>666</v>
      </c>
      <c r="G253" s="5" t="s">
        <v>1</v>
      </c>
      <c r="H253" s="4" t="str">
        <f t="shared" si="7"/>
        <v>Outra</v>
      </c>
      <c r="I253" s="4" t="str">
        <f>IFERROR(VLOOKUP(A253,DREM!$C$1:$G$133,5,0),"")</f>
        <v/>
      </c>
      <c r="J253" s="18" t="str">
        <f>IFERROR(VLOOKUP(A253,Tabela1[],3,0),"")</f>
        <v/>
      </c>
      <c r="K253" s="43"/>
      <c r="L253" s="44"/>
      <c r="M253" s="40">
        <v>0</v>
      </c>
    </row>
    <row r="254" spans="1:13" s="2" customFormat="1" x14ac:dyDescent="0.2">
      <c r="A254" s="5">
        <v>41128022301</v>
      </c>
      <c r="B254" s="8" t="s">
        <v>667</v>
      </c>
      <c r="C254" s="5" t="s">
        <v>1</v>
      </c>
      <c r="D254" s="2">
        <f t="shared" si="6"/>
        <v>0</v>
      </c>
      <c r="E254" s="12">
        <v>41122510301</v>
      </c>
      <c r="F254" s="8" t="s">
        <v>667</v>
      </c>
      <c r="G254" s="5" t="s">
        <v>1</v>
      </c>
      <c r="H254" s="4" t="str">
        <f t="shared" si="7"/>
        <v>Analítica</v>
      </c>
      <c r="I254" s="4" t="str">
        <f>IFERROR(VLOOKUP(A254,DREM!$C$1:$G$133,5,0),"")</f>
        <v/>
      </c>
      <c r="J254" s="18" t="str">
        <f>IFERROR(VLOOKUP(A254,Tabela1[],3,0),"")</f>
        <v>0.2.19</v>
      </c>
      <c r="K254" s="47">
        <v>1760219000</v>
      </c>
      <c r="L254" s="45" t="s">
        <v>2227</v>
      </c>
      <c r="M254" s="40">
        <v>1</v>
      </c>
    </row>
    <row r="255" spans="1:13" s="2" customFormat="1" x14ac:dyDescent="0.2">
      <c r="A255" s="5">
        <v>41128022302</v>
      </c>
      <c r="B255" s="8" t="s">
        <v>668</v>
      </c>
      <c r="C255" s="5" t="s">
        <v>1</v>
      </c>
      <c r="D255" s="2">
        <f t="shared" si="6"/>
        <v>0</v>
      </c>
      <c r="E255" s="12">
        <v>41122510302</v>
      </c>
      <c r="F255" s="8" t="s">
        <v>668</v>
      </c>
      <c r="G255" s="5" t="s">
        <v>1</v>
      </c>
      <c r="H255" s="4" t="str">
        <f t="shared" si="7"/>
        <v>Analítica</v>
      </c>
      <c r="I255" s="4" t="str">
        <f>IFERROR(VLOOKUP(A255,DREM!$C$1:$G$133,5,0),"")</f>
        <v/>
      </c>
      <c r="J255" s="18" t="str">
        <f>IFERROR(VLOOKUP(A255,Tabela1[],3,0),"")</f>
        <v>0.2.19</v>
      </c>
      <c r="K255" s="47">
        <v>1760219000</v>
      </c>
      <c r="L255" s="45" t="s">
        <v>2227</v>
      </c>
      <c r="M255" s="40">
        <v>2</v>
      </c>
    </row>
    <row r="256" spans="1:13" s="2" customFormat="1" x14ac:dyDescent="0.2">
      <c r="A256" s="5">
        <v>41128022303</v>
      </c>
      <c r="B256" s="8" t="s">
        <v>669</v>
      </c>
      <c r="C256" s="5" t="s">
        <v>1</v>
      </c>
      <c r="D256" s="2">
        <f t="shared" si="6"/>
        <v>0</v>
      </c>
      <c r="E256" s="12">
        <v>41122510303</v>
      </c>
      <c r="F256" s="8" t="s">
        <v>669</v>
      </c>
      <c r="G256" s="5" t="s">
        <v>1</v>
      </c>
      <c r="H256" s="4" t="str">
        <f t="shared" si="7"/>
        <v>Analítica</v>
      </c>
      <c r="I256" s="4" t="str">
        <f>IFERROR(VLOOKUP(A256,DREM!$C$1:$G$133,5,0),"")</f>
        <v/>
      </c>
      <c r="J256" s="18" t="str">
        <f>IFERROR(VLOOKUP(A256,Tabela1[],3,0),"")</f>
        <v>0.2.19</v>
      </c>
      <c r="K256" s="47">
        <v>1760219000</v>
      </c>
      <c r="L256" s="45" t="s">
        <v>2227</v>
      </c>
      <c r="M256" s="40">
        <v>3</v>
      </c>
    </row>
    <row r="257" spans="1:13" s="2" customFormat="1" x14ac:dyDescent="0.2">
      <c r="A257" s="5">
        <v>41128022400</v>
      </c>
      <c r="B257" s="8" t="s">
        <v>670</v>
      </c>
      <c r="C257" s="5" t="s">
        <v>1</v>
      </c>
      <c r="D257" s="2">
        <f t="shared" si="6"/>
        <v>0</v>
      </c>
      <c r="E257" s="12">
        <v>41122510400</v>
      </c>
      <c r="F257" s="8" t="s">
        <v>670</v>
      </c>
      <c r="G257" s="5" t="s">
        <v>1</v>
      </c>
      <c r="H257" s="4" t="str">
        <f t="shared" si="7"/>
        <v>Outra</v>
      </c>
      <c r="I257" s="4" t="str">
        <f>IFERROR(VLOOKUP(A257,DREM!$C$1:$G$133,5,0),"")</f>
        <v/>
      </c>
      <c r="J257" s="18" t="str">
        <f>IFERROR(VLOOKUP(A257,Tabela1[],3,0),"")</f>
        <v/>
      </c>
      <c r="K257" s="43"/>
      <c r="L257" s="44"/>
      <c r="M257" s="40">
        <v>0</v>
      </c>
    </row>
    <row r="258" spans="1:13" s="2" customFormat="1" x14ac:dyDescent="0.2">
      <c r="A258" s="5">
        <v>41128022401</v>
      </c>
      <c r="B258" s="8" t="s">
        <v>671</v>
      </c>
      <c r="C258" s="5" t="s">
        <v>1</v>
      </c>
      <c r="D258" s="2">
        <f t="shared" si="6"/>
        <v>0</v>
      </c>
      <c r="E258" s="12">
        <v>41122510401</v>
      </c>
      <c r="F258" s="8" t="s">
        <v>671</v>
      </c>
      <c r="G258" s="5" t="s">
        <v>1</v>
      </c>
      <c r="H258" s="4" t="str">
        <f t="shared" si="7"/>
        <v>Analítica</v>
      </c>
      <c r="I258" s="4" t="str">
        <f>IFERROR(VLOOKUP(A258,DREM!$C$1:$G$133,5,0),"")</f>
        <v/>
      </c>
      <c r="J258" s="18" t="str">
        <f>IFERROR(VLOOKUP(A258,Tabela1[],3,0),"")</f>
        <v>0.2.19</v>
      </c>
      <c r="K258" s="47">
        <v>1760219000</v>
      </c>
      <c r="L258" s="45" t="s">
        <v>2227</v>
      </c>
      <c r="M258" s="40">
        <v>1</v>
      </c>
    </row>
    <row r="259" spans="1:13" s="2" customFormat="1" x14ac:dyDescent="0.2">
      <c r="A259" s="5">
        <v>41128022402</v>
      </c>
      <c r="B259" s="8" t="s">
        <v>672</v>
      </c>
      <c r="C259" s="5" t="s">
        <v>1</v>
      </c>
      <c r="D259" s="2">
        <f t="shared" ref="D259:D322" si="8">IF(A259=E259,1,0)</f>
        <v>0</v>
      </c>
      <c r="E259" s="12">
        <v>41122510402</v>
      </c>
      <c r="F259" s="8" t="s">
        <v>672</v>
      </c>
      <c r="G259" s="5" t="s">
        <v>1</v>
      </c>
      <c r="H259" s="4" t="str">
        <f t="shared" si="7"/>
        <v>Analítica</v>
      </c>
      <c r="I259" s="4" t="str">
        <f>IFERROR(VLOOKUP(A259,DREM!$C$1:$G$133,5,0),"")</f>
        <v/>
      </c>
      <c r="J259" s="18" t="str">
        <f>IFERROR(VLOOKUP(A259,Tabela1[],3,0),"")</f>
        <v>0.2.19</v>
      </c>
      <c r="K259" s="47">
        <v>1760219000</v>
      </c>
      <c r="L259" s="45" t="s">
        <v>2227</v>
      </c>
      <c r="M259" s="40">
        <v>2</v>
      </c>
    </row>
    <row r="260" spans="1:13" x14ac:dyDescent="0.2">
      <c r="A260" s="5">
        <v>41128022403</v>
      </c>
      <c r="B260" s="8" t="s">
        <v>673</v>
      </c>
      <c r="C260" s="5" t="s">
        <v>1</v>
      </c>
      <c r="D260">
        <f t="shared" si="8"/>
        <v>0</v>
      </c>
      <c r="E260" s="12">
        <v>41122510403</v>
      </c>
      <c r="F260" s="8" t="s">
        <v>673</v>
      </c>
      <c r="G260" s="5" t="s">
        <v>1</v>
      </c>
      <c r="H260" s="4" t="str">
        <f t="shared" ref="H260:H323" si="9">IF(M260&gt;0,"Analítica","Outra")</f>
        <v>Analítica</v>
      </c>
      <c r="I260" s="4" t="str">
        <f>IFERROR(VLOOKUP(A260,DREM!$C$1:$G$133,5,0),"")</f>
        <v/>
      </c>
      <c r="J260" s="18" t="str">
        <f>IFERROR(VLOOKUP(A260,Tabela1[],3,0),"")</f>
        <v>0.2.19</v>
      </c>
      <c r="K260" s="47">
        <v>1760219000</v>
      </c>
      <c r="L260" s="45" t="s">
        <v>2227</v>
      </c>
      <c r="M260" s="40">
        <v>3</v>
      </c>
    </row>
    <row r="261" spans="1:13" s="2" customFormat="1" x14ac:dyDescent="0.2">
      <c r="A261" s="5">
        <v>41130000000</v>
      </c>
      <c r="B261" s="8" t="s">
        <v>106</v>
      </c>
      <c r="C261" s="5" t="s">
        <v>1</v>
      </c>
      <c r="D261" s="2">
        <f t="shared" si="8"/>
        <v>1</v>
      </c>
      <c r="E261" s="12">
        <v>41130000000</v>
      </c>
      <c r="F261" s="8" t="s">
        <v>106</v>
      </c>
      <c r="G261" s="5" t="s">
        <v>2</v>
      </c>
      <c r="H261" s="4" t="str">
        <f t="shared" si="9"/>
        <v>Outra</v>
      </c>
      <c r="I261" s="4" t="str">
        <f>IFERROR(VLOOKUP(A261,DREM!$C$1:$G$133,5,0),"")</f>
        <v/>
      </c>
      <c r="J261" s="18" t="str">
        <f>IFERROR(VLOOKUP(A261,Tabela1[],3,0),"")</f>
        <v/>
      </c>
      <c r="K261" s="43"/>
      <c r="L261" s="44"/>
      <c r="M261" s="40">
        <v>0</v>
      </c>
    </row>
    <row r="262" spans="1:13" s="2" customFormat="1" x14ac:dyDescent="0.2">
      <c r="A262" s="5">
        <v>41138000000</v>
      </c>
      <c r="B262" s="8" t="s">
        <v>674</v>
      </c>
      <c r="C262" s="5" t="s">
        <v>1</v>
      </c>
      <c r="D262" s="2">
        <f t="shared" si="8"/>
        <v>0</v>
      </c>
      <c r="E262" s="12">
        <v>41131000000</v>
      </c>
      <c r="F262" s="8" t="s">
        <v>106</v>
      </c>
      <c r="G262" s="5" t="s">
        <v>2</v>
      </c>
      <c r="H262" s="4" t="str">
        <f t="shared" si="9"/>
        <v>Outra</v>
      </c>
      <c r="I262" s="4" t="str">
        <f>IFERROR(VLOOKUP(A262,DREM!$C$1:$G$133,5,0),"")</f>
        <v/>
      </c>
      <c r="J262" s="18" t="str">
        <f>IFERROR(VLOOKUP(A262,Tabela1[],3,0),"")</f>
        <v/>
      </c>
      <c r="K262" s="43"/>
      <c r="L262" s="44"/>
      <c r="M262" s="40">
        <v>0</v>
      </c>
    </row>
    <row r="263" spans="1:13" s="2" customFormat="1" x14ac:dyDescent="0.2">
      <c r="A263" s="5">
        <v>41138990000</v>
      </c>
      <c r="B263" s="8" t="s">
        <v>675</v>
      </c>
      <c r="C263" s="5" t="s">
        <v>1</v>
      </c>
      <c r="D263" s="2">
        <f t="shared" si="8"/>
        <v>0</v>
      </c>
      <c r="E263" s="12">
        <v>41131990000</v>
      </c>
      <c r="F263" s="8" t="s">
        <v>675</v>
      </c>
      <c r="G263" s="5" t="s">
        <v>2</v>
      </c>
      <c r="H263" s="4" t="str">
        <f t="shared" si="9"/>
        <v>Outra</v>
      </c>
      <c r="I263" s="4" t="str">
        <f>IFERROR(VLOOKUP(A263,DREM!$C$1:$G$133,5,0),"")</f>
        <v/>
      </c>
      <c r="J263" s="18" t="str">
        <f>IFERROR(VLOOKUP(A263,Tabela1[],3,0),"")</f>
        <v/>
      </c>
      <c r="K263" s="43"/>
      <c r="L263" s="44"/>
      <c r="M263" s="40">
        <v>0</v>
      </c>
    </row>
    <row r="264" spans="1:13" s="2" customFormat="1" x14ac:dyDescent="0.2">
      <c r="A264" s="5">
        <v>41138991000</v>
      </c>
      <c r="B264" s="8" t="s">
        <v>675</v>
      </c>
      <c r="C264" s="5" t="s">
        <v>1</v>
      </c>
      <c r="D264" s="2">
        <f t="shared" si="8"/>
        <v>0</v>
      </c>
      <c r="E264" s="12">
        <v>41131990100</v>
      </c>
      <c r="F264" s="8" t="s">
        <v>676</v>
      </c>
      <c r="G264" s="5" t="s">
        <v>2</v>
      </c>
      <c r="H264" s="4" t="str">
        <f t="shared" si="9"/>
        <v>Outra</v>
      </c>
      <c r="I264" s="4" t="str">
        <f>IFERROR(VLOOKUP(A264,DREM!$C$1:$G$133,5,0),"")</f>
        <v/>
      </c>
      <c r="J264" s="18" t="str">
        <f>IFERROR(VLOOKUP(A264,Tabela1[],3,0),"")</f>
        <v/>
      </c>
      <c r="K264" s="43"/>
      <c r="L264" s="44"/>
      <c r="M264" s="40">
        <v>0</v>
      </c>
    </row>
    <row r="265" spans="1:13" s="2" customFormat="1" x14ac:dyDescent="0.2">
      <c r="A265" s="20">
        <v>41138991100</v>
      </c>
      <c r="B265" s="2" t="s">
        <v>676</v>
      </c>
      <c r="C265" s="20" t="s">
        <v>1</v>
      </c>
      <c r="D265" s="2">
        <f t="shared" si="8"/>
        <v>0</v>
      </c>
      <c r="E265" s="20"/>
      <c r="G265" s="20"/>
      <c r="H265" s="4" t="str">
        <f t="shared" si="9"/>
        <v>Outra</v>
      </c>
      <c r="I265" s="4" t="str">
        <f>IFERROR(VLOOKUP(A265,DREM!$C$1:$G$133,5,0),"")</f>
        <v/>
      </c>
      <c r="J265" s="18" t="str">
        <f>IFERROR(VLOOKUP(A265,Tabela1[],3,0),"")</f>
        <v/>
      </c>
      <c r="K265" s="43"/>
      <c r="L265" s="44"/>
      <c r="M265" s="4">
        <v>0</v>
      </c>
    </row>
    <row r="266" spans="1:13" s="2" customFormat="1" x14ac:dyDescent="0.2">
      <c r="A266" s="5">
        <v>41200000000</v>
      </c>
      <c r="B266" s="8" t="s">
        <v>4</v>
      </c>
      <c r="C266" s="5" t="s">
        <v>1</v>
      </c>
      <c r="D266" s="2">
        <f t="shared" si="8"/>
        <v>1</v>
      </c>
      <c r="E266" s="12">
        <v>41200000000</v>
      </c>
      <c r="F266" s="8" t="s">
        <v>4</v>
      </c>
      <c r="G266" s="5" t="s">
        <v>1</v>
      </c>
      <c r="H266" s="4" t="str">
        <f t="shared" si="9"/>
        <v>Outra</v>
      </c>
      <c r="I266" s="4" t="str">
        <f>IFERROR(VLOOKUP(A266,DREM!$C$1:$G$133,5,0),"")</f>
        <v/>
      </c>
      <c r="J266" s="18" t="str">
        <f>IFERROR(VLOOKUP(A266,Tabela1[],3,0),"")</f>
        <v/>
      </c>
      <c r="K266" s="43"/>
      <c r="L266" s="44"/>
      <c r="M266" s="40">
        <v>0</v>
      </c>
    </row>
    <row r="267" spans="1:13" s="2" customFormat="1" x14ac:dyDescent="0.2">
      <c r="A267" s="5">
        <v>41210000000</v>
      </c>
      <c r="B267" s="8" t="s">
        <v>107</v>
      </c>
      <c r="C267" s="5" t="s">
        <v>1</v>
      </c>
      <c r="D267" s="2">
        <f t="shared" si="8"/>
        <v>1</v>
      </c>
      <c r="E267" s="12">
        <v>41210000000</v>
      </c>
      <c r="F267" s="8" t="s">
        <v>107</v>
      </c>
      <c r="G267" s="5" t="s">
        <v>1</v>
      </c>
      <c r="H267" s="4" t="str">
        <f t="shared" si="9"/>
        <v>Outra</v>
      </c>
      <c r="I267" s="4" t="str">
        <f>IFERROR(VLOOKUP(A267,DREM!$C$1:$G$133,5,0),"")</f>
        <v/>
      </c>
      <c r="J267" s="18" t="str">
        <f>IFERROR(VLOOKUP(A267,Tabela1[],3,0),"")</f>
        <v/>
      </c>
      <c r="K267" s="43"/>
      <c r="L267" s="44"/>
      <c r="M267" s="40">
        <v>0</v>
      </c>
    </row>
    <row r="268" spans="1:13" s="2" customFormat="1" x14ac:dyDescent="0.2">
      <c r="A268" s="20">
        <v>41210040000</v>
      </c>
      <c r="B268" s="2" t="s">
        <v>677</v>
      </c>
      <c r="C268" s="20" t="s">
        <v>2</v>
      </c>
      <c r="D268" s="2">
        <f t="shared" si="8"/>
        <v>0</v>
      </c>
      <c r="E268" s="20"/>
      <c r="G268" s="20"/>
      <c r="H268" s="4" t="str">
        <f t="shared" si="9"/>
        <v>Outra</v>
      </c>
      <c r="I268" s="4" t="str">
        <f>IFERROR(VLOOKUP(A268,DREM!$C$1:$G$133,5,0),"")</f>
        <v/>
      </c>
      <c r="J268" s="18" t="str">
        <f>IFERROR(VLOOKUP(A268,Tabela1[],3,0),"")</f>
        <v/>
      </c>
      <c r="K268" s="43"/>
      <c r="L268" s="44"/>
      <c r="M268" s="4">
        <v>0</v>
      </c>
    </row>
    <row r="269" spans="1:13" s="2" customFormat="1" x14ac:dyDescent="0.2">
      <c r="A269" s="20">
        <v>41210041000</v>
      </c>
      <c r="B269" s="2" t="s">
        <v>678</v>
      </c>
      <c r="C269" s="20" t="s">
        <v>2</v>
      </c>
      <c r="D269" s="2">
        <f t="shared" si="8"/>
        <v>0</v>
      </c>
      <c r="E269" s="20"/>
      <c r="G269" s="20"/>
      <c r="H269" s="4" t="str">
        <f t="shared" si="9"/>
        <v>Outra</v>
      </c>
      <c r="I269" s="4" t="str">
        <f>IFERROR(VLOOKUP(A269,DREM!$C$1:$G$133,5,0),"")</f>
        <v/>
      </c>
      <c r="J269" s="18" t="str">
        <f>IFERROR(VLOOKUP(A269,Tabela1[],3,0),"")</f>
        <v/>
      </c>
      <c r="K269" s="43"/>
      <c r="L269" s="44"/>
      <c r="M269" s="4">
        <v>0</v>
      </c>
    </row>
    <row r="270" spans="1:13" s="2" customFormat="1" x14ac:dyDescent="0.2">
      <c r="A270" s="20">
        <v>41210041100</v>
      </c>
      <c r="B270" s="2" t="s">
        <v>679</v>
      </c>
      <c r="C270" s="20" t="s">
        <v>2</v>
      </c>
      <c r="D270" s="2">
        <f t="shared" si="8"/>
        <v>0</v>
      </c>
      <c r="E270" s="20"/>
      <c r="G270" s="20"/>
      <c r="H270" s="4" t="str">
        <f t="shared" si="9"/>
        <v>Outra</v>
      </c>
      <c r="I270" s="4" t="str">
        <f>IFERROR(VLOOKUP(A270,DREM!$C$1:$G$133,5,0),"")</f>
        <v/>
      </c>
      <c r="J270" s="18" t="str">
        <f>IFERROR(VLOOKUP(A270,Tabela1[],3,0),"")</f>
        <v/>
      </c>
      <c r="K270" s="43"/>
      <c r="L270" s="44"/>
      <c r="M270" s="4">
        <v>0</v>
      </c>
    </row>
    <row r="271" spans="1:13" s="2" customFormat="1" x14ac:dyDescent="0.2">
      <c r="A271" s="20">
        <v>41210041106</v>
      </c>
      <c r="B271" s="2" t="s">
        <v>680</v>
      </c>
      <c r="C271" s="20" t="s">
        <v>2</v>
      </c>
      <c r="D271" s="2">
        <f t="shared" si="8"/>
        <v>0</v>
      </c>
      <c r="E271" s="20"/>
      <c r="G271" s="20"/>
      <c r="H271" s="4" t="str">
        <f t="shared" si="9"/>
        <v>Outra</v>
      </c>
      <c r="I271" s="4" t="str">
        <f>IFERROR(VLOOKUP(A271,DREM!$C$1:$G$133,5,0),"")</f>
        <v/>
      </c>
      <c r="J271" s="18" t="str">
        <f>IFERROR(VLOOKUP(A271,Tabela1[],3,0),"")</f>
        <v/>
      </c>
      <c r="K271" s="43"/>
      <c r="L271" s="44"/>
      <c r="M271" s="4">
        <v>0</v>
      </c>
    </row>
    <row r="272" spans="1:13" s="2" customFormat="1" x14ac:dyDescent="0.2">
      <c r="A272" s="20">
        <v>41210041107</v>
      </c>
      <c r="B272" s="2" t="s">
        <v>681</v>
      </c>
      <c r="C272" s="20" t="s">
        <v>2</v>
      </c>
      <c r="D272" s="2">
        <f t="shared" si="8"/>
        <v>0</v>
      </c>
      <c r="E272" s="20"/>
      <c r="G272" s="20"/>
      <c r="H272" s="4" t="str">
        <f t="shared" si="9"/>
        <v>Outra</v>
      </c>
      <c r="I272" s="4" t="str">
        <f>IFERROR(VLOOKUP(A272,DREM!$C$1:$G$133,5,0),"")</f>
        <v/>
      </c>
      <c r="J272" s="18" t="str">
        <f>IFERROR(VLOOKUP(A272,Tabela1[],3,0),"")</f>
        <v/>
      </c>
      <c r="K272" s="43"/>
      <c r="L272" s="44"/>
      <c r="M272" s="4">
        <v>0</v>
      </c>
    </row>
    <row r="273" spans="1:13" x14ac:dyDescent="0.2">
      <c r="A273" s="18">
        <v>41210041200</v>
      </c>
      <c r="B273" t="s">
        <v>682</v>
      </c>
      <c r="C273" s="18" t="s">
        <v>2</v>
      </c>
      <c r="D273">
        <f t="shared" si="8"/>
        <v>0</v>
      </c>
      <c r="E273" s="18"/>
      <c r="F273"/>
      <c r="G273" s="18"/>
      <c r="H273" s="4" t="str">
        <f t="shared" si="9"/>
        <v>Outra</v>
      </c>
      <c r="I273" s="4" t="str">
        <f>IFERROR(VLOOKUP(A273,DREM!$C$1:$G$133,5,0),"")</f>
        <v/>
      </c>
      <c r="J273" s="18" t="str">
        <f>IFERROR(VLOOKUP(A273,Tabela1[],3,0),"")</f>
        <v/>
      </c>
      <c r="K273" s="43"/>
      <c r="L273" s="44"/>
      <c r="M273" s="4">
        <v>0</v>
      </c>
    </row>
    <row r="274" spans="1:13" x14ac:dyDescent="0.2">
      <c r="A274" s="18">
        <v>41210041206</v>
      </c>
      <c r="B274" t="s">
        <v>683</v>
      </c>
      <c r="C274" s="18" t="s">
        <v>2</v>
      </c>
      <c r="D274">
        <f t="shared" si="8"/>
        <v>0</v>
      </c>
      <c r="E274" s="18"/>
      <c r="F274"/>
      <c r="G274" s="18"/>
      <c r="H274" s="4" t="str">
        <f t="shared" si="9"/>
        <v>Outra</v>
      </c>
      <c r="I274" s="4" t="str">
        <f>IFERROR(VLOOKUP(A274,DREM!$C$1:$G$133,5,0),"")</f>
        <v/>
      </c>
      <c r="J274" s="18" t="str">
        <f>IFERROR(VLOOKUP(A274,Tabela1[],3,0),"")</f>
        <v/>
      </c>
      <c r="K274" s="43"/>
      <c r="L274" s="44"/>
      <c r="M274" s="4">
        <v>0</v>
      </c>
    </row>
    <row r="275" spans="1:13" x14ac:dyDescent="0.2">
      <c r="A275" s="18">
        <v>41210041207</v>
      </c>
      <c r="B275" t="s">
        <v>684</v>
      </c>
      <c r="C275" s="18" t="s">
        <v>2</v>
      </c>
      <c r="D275">
        <f t="shared" si="8"/>
        <v>0</v>
      </c>
      <c r="E275" s="18"/>
      <c r="F275"/>
      <c r="G275" s="18"/>
      <c r="H275" s="4" t="str">
        <f t="shared" si="9"/>
        <v>Outra</v>
      </c>
      <c r="I275" s="4" t="str">
        <f>IFERROR(VLOOKUP(A275,DREM!$C$1:$G$133,5,0),"")</f>
        <v/>
      </c>
      <c r="J275" s="18" t="str">
        <f>IFERROR(VLOOKUP(A275,Tabela1[],3,0),"")</f>
        <v/>
      </c>
      <c r="K275" s="43"/>
      <c r="L275" s="44"/>
      <c r="M275" s="4">
        <v>0</v>
      </c>
    </row>
    <row r="276" spans="1:13" x14ac:dyDescent="0.2">
      <c r="A276" s="18">
        <v>41210041300</v>
      </c>
      <c r="B276" t="s">
        <v>685</v>
      </c>
      <c r="C276" s="18" t="s">
        <v>2</v>
      </c>
      <c r="D276">
        <f t="shared" si="8"/>
        <v>0</v>
      </c>
      <c r="E276" s="18"/>
      <c r="F276"/>
      <c r="G276" s="18"/>
      <c r="H276" s="4" t="str">
        <f t="shared" si="9"/>
        <v>Outra</v>
      </c>
      <c r="I276" s="4" t="str">
        <f>IFERROR(VLOOKUP(A276,DREM!$C$1:$G$133,5,0),"")</f>
        <v/>
      </c>
      <c r="J276" s="18" t="str">
        <f>IFERROR(VLOOKUP(A276,Tabela1[],3,0),"")</f>
        <v/>
      </c>
      <c r="K276" s="43"/>
      <c r="L276" s="44"/>
      <c r="M276" s="4">
        <v>0</v>
      </c>
    </row>
    <row r="277" spans="1:13" x14ac:dyDescent="0.2">
      <c r="A277" s="18">
        <v>41210041400</v>
      </c>
      <c r="B277" t="s">
        <v>686</v>
      </c>
      <c r="C277" s="18" t="s">
        <v>2</v>
      </c>
      <c r="D277">
        <f t="shared" si="8"/>
        <v>0</v>
      </c>
      <c r="E277" s="18"/>
      <c r="F277"/>
      <c r="G277" s="18"/>
      <c r="H277" s="4" t="str">
        <f t="shared" si="9"/>
        <v>Outra</v>
      </c>
      <c r="I277" s="4" t="str">
        <f>IFERROR(VLOOKUP(A277,DREM!$C$1:$G$133,5,0),"")</f>
        <v/>
      </c>
      <c r="J277" s="18" t="str">
        <f>IFERROR(VLOOKUP(A277,Tabela1[],3,0),"")</f>
        <v/>
      </c>
      <c r="K277" s="43"/>
      <c r="L277" s="44"/>
      <c r="M277" s="4">
        <v>0</v>
      </c>
    </row>
    <row r="278" spans="1:13" x14ac:dyDescent="0.2">
      <c r="A278" s="18">
        <v>41210042000</v>
      </c>
      <c r="B278" t="s">
        <v>687</v>
      </c>
      <c r="C278" s="18" t="s">
        <v>2</v>
      </c>
      <c r="D278">
        <f t="shared" si="8"/>
        <v>0</v>
      </c>
      <c r="E278" s="18"/>
      <c r="F278"/>
      <c r="G278" s="18"/>
      <c r="H278" s="4" t="str">
        <f t="shared" si="9"/>
        <v>Outra</v>
      </c>
      <c r="I278" s="4" t="str">
        <f>IFERROR(VLOOKUP(A278,DREM!$C$1:$G$133,5,0),"")</f>
        <v/>
      </c>
      <c r="J278" s="18" t="str">
        <f>IFERROR(VLOOKUP(A278,Tabela1[],3,0),"")</f>
        <v/>
      </c>
      <c r="K278" s="43"/>
      <c r="L278" s="44"/>
      <c r="M278" s="4">
        <v>0</v>
      </c>
    </row>
    <row r="279" spans="1:13" x14ac:dyDescent="0.2">
      <c r="A279" s="18">
        <v>41210042100</v>
      </c>
      <c r="B279" t="s">
        <v>688</v>
      </c>
      <c r="C279" s="18" t="s">
        <v>2</v>
      </c>
      <c r="D279">
        <f t="shared" si="8"/>
        <v>0</v>
      </c>
      <c r="E279" s="18"/>
      <c r="F279"/>
      <c r="G279" s="18"/>
      <c r="H279" s="4" t="str">
        <f t="shared" si="9"/>
        <v>Outra</v>
      </c>
      <c r="I279" s="4" t="str">
        <f>IFERROR(VLOOKUP(A279,DREM!$C$1:$G$133,5,0),"")</f>
        <v/>
      </c>
      <c r="J279" s="18" t="str">
        <f>IFERROR(VLOOKUP(A279,Tabela1[],3,0),"")</f>
        <v/>
      </c>
      <c r="K279" s="43"/>
      <c r="L279" s="44"/>
      <c r="M279" s="4">
        <v>0</v>
      </c>
    </row>
    <row r="280" spans="1:13" x14ac:dyDescent="0.2">
      <c r="A280" s="18">
        <v>41210042101</v>
      </c>
      <c r="B280" t="s">
        <v>108</v>
      </c>
      <c r="C280" s="18" t="s">
        <v>2</v>
      </c>
      <c r="D280">
        <f t="shared" si="8"/>
        <v>0</v>
      </c>
      <c r="E280" s="18"/>
      <c r="F280"/>
      <c r="G280" s="18"/>
      <c r="H280" s="4" t="str">
        <f t="shared" si="9"/>
        <v>Outra</v>
      </c>
      <c r="I280" s="4" t="str">
        <f>IFERROR(VLOOKUP(A280,DREM!$C$1:$G$133,5,0),"")</f>
        <v/>
      </c>
      <c r="J280" s="18" t="str">
        <f>IFERROR(VLOOKUP(A280,Tabela1[],3,0),"")</f>
        <v/>
      </c>
      <c r="K280" s="43"/>
      <c r="L280" s="44"/>
      <c r="M280" s="4">
        <v>0</v>
      </c>
    </row>
    <row r="281" spans="1:13" x14ac:dyDescent="0.2">
      <c r="A281" s="18">
        <v>41210042102</v>
      </c>
      <c r="B281" t="s">
        <v>689</v>
      </c>
      <c r="C281" s="18" t="s">
        <v>2</v>
      </c>
      <c r="D281">
        <f t="shared" si="8"/>
        <v>0</v>
      </c>
      <c r="E281" s="18"/>
      <c r="F281"/>
      <c r="G281" s="18"/>
      <c r="H281" s="4" t="str">
        <f t="shared" si="9"/>
        <v>Outra</v>
      </c>
      <c r="I281" s="4" t="str">
        <f>IFERROR(VLOOKUP(A281,DREM!$C$1:$G$133,5,0),"")</f>
        <v/>
      </c>
      <c r="J281" s="18" t="str">
        <f>IFERROR(VLOOKUP(A281,Tabela1[],3,0),"")</f>
        <v/>
      </c>
      <c r="K281" s="43"/>
      <c r="L281" s="44"/>
      <c r="M281" s="4">
        <v>0</v>
      </c>
    </row>
    <row r="282" spans="1:13" x14ac:dyDescent="0.2">
      <c r="A282" s="18">
        <v>41210042103</v>
      </c>
      <c r="B282" t="s">
        <v>109</v>
      </c>
      <c r="C282" s="18" t="s">
        <v>2</v>
      </c>
      <c r="D282">
        <f t="shared" si="8"/>
        <v>0</v>
      </c>
      <c r="E282" s="18"/>
      <c r="F282"/>
      <c r="G282" s="18"/>
      <c r="H282" s="4" t="str">
        <f t="shared" si="9"/>
        <v>Outra</v>
      </c>
      <c r="I282" s="4" t="str">
        <f>IFERROR(VLOOKUP(A282,DREM!$C$1:$G$133,5,0),"")</f>
        <v/>
      </c>
      <c r="J282" s="18" t="str">
        <f>IFERROR(VLOOKUP(A282,Tabela1[],3,0),"")</f>
        <v/>
      </c>
      <c r="K282" s="43"/>
      <c r="L282" s="44"/>
      <c r="M282" s="4">
        <v>0</v>
      </c>
    </row>
    <row r="283" spans="1:13" x14ac:dyDescent="0.2">
      <c r="A283" s="18">
        <v>41210042104</v>
      </c>
      <c r="B283" t="s">
        <v>690</v>
      </c>
      <c r="C283" s="18" t="s">
        <v>2</v>
      </c>
      <c r="D283">
        <f t="shared" si="8"/>
        <v>0</v>
      </c>
      <c r="E283" s="18"/>
      <c r="F283"/>
      <c r="G283" s="18"/>
      <c r="H283" s="4" t="str">
        <f t="shared" si="9"/>
        <v>Outra</v>
      </c>
      <c r="I283" s="4" t="str">
        <f>IFERROR(VLOOKUP(A283,DREM!$C$1:$G$133,5,0),"")</f>
        <v/>
      </c>
      <c r="J283" s="18" t="str">
        <f>IFERROR(VLOOKUP(A283,Tabela1[],3,0),"")</f>
        <v/>
      </c>
      <c r="K283" s="43"/>
      <c r="L283" s="44"/>
      <c r="M283" s="4">
        <v>0</v>
      </c>
    </row>
    <row r="284" spans="1:13" x14ac:dyDescent="0.2">
      <c r="A284" s="18">
        <v>41210042105</v>
      </c>
      <c r="B284" t="s">
        <v>691</v>
      </c>
      <c r="C284" s="18" t="s">
        <v>2</v>
      </c>
      <c r="D284">
        <f t="shared" si="8"/>
        <v>0</v>
      </c>
      <c r="E284" s="18"/>
      <c r="F284"/>
      <c r="G284" s="18"/>
      <c r="H284" s="4" t="str">
        <f t="shared" si="9"/>
        <v>Outra</v>
      </c>
      <c r="I284" s="4" t="str">
        <f>IFERROR(VLOOKUP(A284,DREM!$C$1:$G$133,5,0),"")</f>
        <v/>
      </c>
      <c r="J284" s="18" t="str">
        <f>IFERROR(VLOOKUP(A284,Tabela1[],3,0),"")</f>
        <v/>
      </c>
      <c r="K284" s="43"/>
      <c r="L284" s="44"/>
      <c r="M284" s="4">
        <v>0</v>
      </c>
    </row>
    <row r="285" spans="1:13" x14ac:dyDescent="0.2">
      <c r="A285" s="18">
        <v>41210042106</v>
      </c>
      <c r="B285" t="s">
        <v>680</v>
      </c>
      <c r="C285" s="18" t="s">
        <v>2</v>
      </c>
      <c r="D285">
        <f t="shared" si="8"/>
        <v>0</v>
      </c>
      <c r="E285" s="18"/>
      <c r="F285"/>
      <c r="G285" s="18"/>
      <c r="H285" s="4" t="str">
        <f t="shared" si="9"/>
        <v>Outra</v>
      </c>
      <c r="I285" s="4" t="str">
        <f>IFERROR(VLOOKUP(A285,DREM!$C$1:$G$133,5,0),"")</f>
        <v/>
      </c>
      <c r="J285" s="18" t="str">
        <f>IFERROR(VLOOKUP(A285,Tabela1[],3,0),"")</f>
        <v/>
      </c>
      <c r="K285" s="43"/>
      <c r="L285" s="44"/>
      <c r="M285" s="4">
        <v>0</v>
      </c>
    </row>
    <row r="286" spans="1:13" x14ac:dyDescent="0.2">
      <c r="A286" s="18">
        <v>41210042107</v>
      </c>
      <c r="B286" t="s">
        <v>681</v>
      </c>
      <c r="C286" s="18" t="s">
        <v>2</v>
      </c>
      <c r="D286">
        <f t="shared" si="8"/>
        <v>0</v>
      </c>
      <c r="E286" s="18"/>
      <c r="F286"/>
      <c r="G286" s="18"/>
      <c r="H286" s="4" t="str">
        <f t="shared" si="9"/>
        <v>Outra</v>
      </c>
      <c r="I286" s="4" t="str">
        <f>IFERROR(VLOOKUP(A286,DREM!$C$1:$G$133,5,0),"")</f>
        <v/>
      </c>
      <c r="J286" s="18" t="str">
        <f>IFERROR(VLOOKUP(A286,Tabela1[],3,0),"")</f>
        <v/>
      </c>
      <c r="K286" s="43"/>
      <c r="L286" s="44"/>
      <c r="M286" s="4">
        <v>0</v>
      </c>
    </row>
    <row r="287" spans="1:13" x14ac:dyDescent="0.2">
      <c r="A287" s="18">
        <v>41210042200</v>
      </c>
      <c r="B287" t="s">
        <v>692</v>
      </c>
      <c r="C287" s="18" t="s">
        <v>2</v>
      </c>
      <c r="D287">
        <f t="shared" si="8"/>
        <v>0</v>
      </c>
      <c r="E287" s="18"/>
      <c r="F287"/>
      <c r="G287" s="18"/>
      <c r="H287" s="4" t="str">
        <f t="shared" si="9"/>
        <v>Outra</v>
      </c>
      <c r="I287" s="4" t="str">
        <f>IFERROR(VLOOKUP(A287,DREM!$C$1:$G$133,5,0),"")</f>
        <v/>
      </c>
      <c r="J287" s="18" t="str">
        <f>IFERROR(VLOOKUP(A287,Tabela1[],3,0),"")</f>
        <v/>
      </c>
      <c r="K287" s="43"/>
      <c r="L287" s="44"/>
      <c r="M287" s="4">
        <v>0</v>
      </c>
    </row>
    <row r="288" spans="1:13" x14ac:dyDescent="0.2">
      <c r="A288" s="18">
        <v>41210042201</v>
      </c>
      <c r="B288" t="s">
        <v>693</v>
      </c>
      <c r="C288" s="18" t="s">
        <v>2</v>
      </c>
      <c r="D288">
        <f t="shared" si="8"/>
        <v>0</v>
      </c>
      <c r="E288" s="18"/>
      <c r="F288"/>
      <c r="G288" s="18"/>
      <c r="H288" s="4" t="str">
        <f t="shared" si="9"/>
        <v>Outra</v>
      </c>
      <c r="I288" s="4" t="str">
        <f>IFERROR(VLOOKUP(A288,DREM!$C$1:$G$133,5,0),"")</f>
        <v/>
      </c>
      <c r="J288" s="18" t="str">
        <f>IFERROR(VLOOKUP(A288,Tabela1[],3,0),"")</f>
        <v/>
      </c>
      <c r="K288" s="43"/>
      <c r="L288" s="44"/>
      <c r="M288" s="4">
        <v>0</v>
      </c>
    </row>
    <row r="289" spans="1:13" x14ac:dyDescent="0.2">
      <c r="A289" s="18">
        <v>41210042206</v>
      </c>
      <c r="B289" t="s">
        <v>694</v>
      </c>
      <c r="C289" s="18" t="s">
        <v>2</v>
      </c>
      <c r="D289">
        <f t="shared" si="8"/>
        <v>0</v>
      </c>
      <c r="E289" s="18"/>
      <c r="F289"/>
      <c r="G289" s="18"/>
      <c r="H289" s="4" t="str">
        <f t="shared" si="9"/>
        <v>Outra</v>
      </c>
      <c r="I289" s="4" t="str">
        <f>IFERROR(VLOOKUP(A289,DREM!$C$1:$G$133,5,0),"")</f>
        <v/>
      </c>
      <c r="J289" s="18" t="str">
        <f>IFERROR(VLOOKUP(A289,Tabela1[],3,0),"")</f>
        <v/>
      </c>
      <c r="K289" s="43"/>
      <c r="L289" s="44"/>
      <c r="M289" s="4">
        <v>0</v>
      </c>
    </row>
    <row r="290" spans="1:13" x14ac:dyDescent="0.2">
      <c r="A290" s="18">
        <v>41210042207</v>
      </c>
      <c r="B290" t="s">
        <v>695</v>
      </c>
      <c r="C290" s="18" t="s">
        <v>2</v>
      </c>
      <c r="D290">
        <f t="shared" si="8"/>
        <v>0</v>
      </c>
      <c r="E290" s="18"/>
      <c r="F290"/>
      <c r="G290" s="18"/>
      <c r="H290" s="4" t="str">
        <f t="shared" si="9"/>
        <v>Outra</v>
      </c>
      <c r="I290" s="4" t="str">
        <f>IFERROR(VLOOKUP(A290,DREM!$C$1:$G$133,5,0),"")</f>
        <v/>
      </c>
      <c r="J290" s="18" t="str">
        <f>IFERROR(VLOOKUP(A290,Tabela1[],3,0),"")</f>
        <v/>
      </c>
      <c r="K290" s="43"/>
      <c r="L290" s="44"/>
      <c r="M290" s="4">
        <v>0</v>
      </c>
    </row>
    <row r="291" spans="1:13" x14ac:dyDescent="0.2">
      <c r="A291" s="18">
        <v>41210042300</v>
      </c>
      <c r="B291" t="s">
        <v>696</v>
      </c>
      <c r="C291" s="18" t="s">
        <v>2</v>
      </c>
      <c r="D291">
        <f t="shared" si="8"/>
        <v>0</v>
      </c>
      <c r="E291" s="18"/>
      <c r="F291"/>
      <c r="G291" s="18"/>
      <c r="H291" s="4" t="str">
        <f t="shared" si="9"/>
        <v>Outra</v>
      </c>
      <c r="I291" s="4" t="str">
        <f>IFERROR(VLOOKUP(A291,DREM!$C$1:$G$133,5,0),"")</f>
        <v/>
      </c>
      <c r="J291" s="18" t="str">
        <f>IFERROR(VLOOKUP(A291,Tabela1[],3,0),"")</f>
        <v/>
      </c>
      <c r="K291" s="43"/>
      <c r="L291" s="44"/>
      <c r="M291" s="4">
        <v>0</v>
      </c>
    </row>
    <row r="292" spans="1:13" x14ac:dyDescent="0.2">
      <c r="A292" s="18">
        <v>41210042400</v>
      </c>
      <c r="B292" t="s">
        <v>697</v>
      </c>
      <c r="C292" s="18" t="s">
        <v>2</v>
      </c>
      <c r="D292">
        <f t="shared" si="8"/>
        <v>0</v>
      </c>
      <c r="E292" s="18"/>
      <c r="F292"/>
      <c r="G292" s="18"/>
      <c r="H292" s="4" t="str">
        <f t="shared" si="9"/>
        <v>Outra</v>
      </c>
      <c r="I292" s="4" t="str">
        <f>IFERROR(VLOOKUP(A292,DREM!$C$1:$G$133,5,0),"")</f>
        <v/>
      </c>
      <c r="J292" s="18" t="str">
        <f>IFERROR(VLOOKUP(A292,Tabela1[],3,0),"")</f>
        <v/>
      </c>
      <c r="K292" s="43"/>
      <c r="L292" s="44"/>
      <c r="M292" s="4">
        <v>0</v>
      </c>
    </row>
    <row r="293" spans="1:13" x14ac:dyDescent="0.2">
      <c r="A293" s="18">
        <v>41210043000</v>
      </c>
      <c r="B293" t="s">
        <v>698</v>
      </c>
      <c r="C293" s="18" t="s">
        <v>2</v>
      </c>
      <c r="D293">
        <f t="shared" si="8"/>
        <v>0</v>
      </c>
      <c r="E293" s="18"/>
      <c r="F293"/>
      <c r="G293" s="18"/>
      <c r="H293" s="4" t="str">
        <f t="shared" si="9"/>
        <v>Outra</v>
      </c>
      <c r="I293" s="4" t="str">
        <f>IFERROR(VLOOKUP(A293,DREM!$C$1:$G$133,5,0),"")</f>
        <v/>
      </c>
      <c r="J293" s="18" t="str">
        <f>IFERROR(VLOOKUP(A293,Tabela1[],3,0),"")</f>
        <v/>
      </c>
      <c r="K293" s="43"/>
      <c r="L293" s="44"/>
      <c r="M293" s="4">
        <v>0</v>
      </c>
    </row>
    <row r="294" spans="1:13" x14ac:dyDescent="0.2">
      <c r="A294" s="18">
        <v>41210043100</v>
      </c>
      <c r="B294" t="s">
        <v>699</v>
      </c>
      <c r="C294" s="18" t="s">
        <v>2</v>
      </c>
      <c r="D294">
        <f t="shared" si="8"/>
        <v>0</v>
      </c>
      <c r="E294" s="18"/>
      <c r="F294"/>
      <c r="G294" s="18"/>
      <c r="H294" s="4" t="str">
        <f t="shared" si="9"/>
        <v>Outra</v>
      </c>
      <c r="I294" s="4" t="str">
        <f>IFERROR(VLOOKUP(A294,DREM!$C$1:$G$133,5,0),"")</f>
        <v/>
      </c>
      <c r="J294" s="18" t="str">
        <f>IFERROR(VLOOKUP(A294,Tabela1[],3,0),"")</f>
        <v/>
      </c>
      <c r="K294" s="43"/>
      <c r="L294" s="44"/>
      <c r="M294" s="4">
        <v>0</v>
      </c>
    </row>
    <row r="295" spans="1:13" x14ac:dyDescent="0.2">
      <c r="A295" s="18">
        <v>41210043101</v>
      </c>
      <c r="B295" t="s">
        <v>111</v>
      </c>
      <c r="C295" s="18" t="s">
        <v>2</v>
      </c>
      <c r="D295">
        <f t="shared" si="8"/>
        <v>0</v>
      </c>
      <c r="E295" s="18"/>
      <c r="F295"/>
      <c r="G295" s="18"/>
      <c r="H295" s="4" t="str">
        <f t="shared" si="9"/>
        <v>Outra</v>
      </c>
      <c r="I295" s="4" t="str">
        <f>IFERROR(VLOOKUP(A295,DREM!$C$1:$G$133,5,0),"")</f>
        <v/>
      </c>
      <c r="J295" s="18" t="str">
        <f>IFERROR(VLOOKUP(A295,Tabela1[],3,0),"")</f>
        <v/>
      </c>
      <c r="K295" s="43"/>
      <c r="L295" s="44"/>
      <c r="M295" s="4">
        <v>0</v>
      </c>
    </row>
    <row r="296" spans="1:13" x14ac:dyDescent="0.2">
      <c r="A296" s="18">
        <v>41210043102</v>
      </c>
      <c r="B296" t="s">
        <v>700</v>
      </c>
      <c r="C296" s="18" t="s">
        <v>2</v>
      </c>
      <c r="D296">
        <f t="shared" si="8"/>
        <v>0</v>
      </c>
      <c r="E296" s="18"/>
      <c r="F296"/>
      <c r="G296" s="18"/>
      <c r="H296" s="4" t="str">
        <f t="shared" si="9"/>
        <v>Outra</v>
      </c>
      <c r="I296" s="4" t="str">
        <f>IFERROR(VLOOKUP(A296,DREM!$C$1:$G$133,5,0),"")</f>
        <v/>
      </c>
      <c r="J296" s="18" t="str">
        <f>IFERROR(VLOOKUP(A296,Tabela1[],3,0),"")</f>
        <v/>
      </c>
      <c r="K296" s="43"/>
      <c r="L296" s="44"/>
      <c r="M296" s="4">
        <v>0</v>
      </c>
    </row>
    <row r="297" spans="1:13" x14ac:dyDescent="0.2">
      <c r="A297" s="18">
        <v>41210043103</v>
      </c>
      <c r="B297" t="s">
        <v>112</v>
      </c>
      <c r="C297" s="18" t="s">
        <v>2</v>
      </c>
      <c r="D297">
        <f t="shared" si="8"/>
        <v>0</v>
      </c>
      <c r="E297" s="18"/>
      <c r="F297"/>
      <c r="G297" s="18"/>
      <c r="H297" s="4" t="str">
        <f t="shared" si="9"/>
        <v>Outra</v>
      </c>
      <c r="I297" s="4" t="str">
        <f>IFERROR(VLOOKUP(A297,DREM!$C$1:$G$133,5,0),"")</f>
        <v/>
      </c>
      <c r="J297" s="18" t="str">
        <f>IFERROR(VLOOKUP(A297,Tabela1[],3,0),"")</f>
        <v/>
      </c>
      <c r="K297" s="43"/>
      <c r="L297" s="44"/>
      <c r="M297" s="4">
        <v>0</v>
      </c>
    </row>
    <row r="298" spans="1:13" x14ac:dyDescent="0.2">
      <c r="A298" s="18">
        <v>41210043104</v>
      </c>
      <c r="B298" t="s">
        <v>701</v>
      </c>
      <c r="C298" s="18" t="s">
        <v>2</v>
      </c>
      <c r="D298">
        <f t="shared" si="8"/>
        <v>0</v>
      </c>
      <c r="E298" s="18"/>
      <c r="F298"/>
      <c r="G298" s="18"/>
      <c r="H298" s="4" t="str">
        <f t="shared" si="9"/>
        <v>Outra</v>
      </c>
      <c r="I298" s="4" t="str">
        <f>IFERROR(VLOOKUP(A298,DREM!$C$1:$G$133,5,0),"")</f>
        <v/>
      </c>
      <c r="J298" s="18" t="str">
        <f>IFERROR(VLOOKUP(A298,Tabela1[],3,0),"")</f>
        <v/>
      </c>
      <c r="K298" s="43"/>
      <c r="L298" s="44"/>
      <c r="M298" s="4">
        <v>0</v>
      </c>
    </row>
    <row r="299" spans="1:13" x14ac:dyDescent="0.2">
      <c r="A299" s="18">
        <v>41210043105</v>
      </c>
      <c r="B299" t="s">
        <v>702</v>
      </c>
      <c r="C299" s="18" t="s">
        <v>2</v>
      </c>
      <c r="D299">
        <f t="shared" si="8"/>
        <v>0</v>
      </c>
      <c r="E299" s="18"/>
      <c r="F299"/>
      <c r="G299" s="18"/>
      <c r="H299" s="4" t="str">
        <f t="shared" si="9"/>
        <v>Outra</v>
      </c>
      <c r="I299" s="4" t="str">
        <f>IFERROR(VLOOKUP(A299,DREM!$C$1:$G$133,5,0),"")</f>
        <v/>
      </c>
      <c r="J299" s="18" t="str">
        <f>IFERROR(VLOOKUP(A299,Tabela1[],3,0),"")</f>
        <v/>
      </c>
      <c r="K299" s="43"/>
      <c r="L299" s="44"/>
      <c r="M299" s="4">
        <v>0</v>
      </c>
    </row>
    <row r="300" spans="1:13" x14ac:dyDescent="0.2">
      <c r="A300" s="18">
        <v>41210043200</v>
      </c>
      <c r="B300" t="s">
        <v>703</v>
      </c>
      <c r="C300" s="18" t="s">
        <v>2</v>
      </c>
      <c r="D300">
        <f t="shared" si="8"/>
        <v>0</v>
      </c>
      <c r="E300" s="18"/>
      <c r="F300"/>
      <c r="G300" s="18"/>
      <c r="H300" s="4" t="str">
        <f t="shared" si="9"/>
        <v>Outra</v>
      </c>
      <c r="I300" s="4" t="str">
        <f>IFERROR(VLOOKUP(A300,DREM!$C$1:$G$133,5,0),"")</f>
        <v/>
      </c>
      <c r="J300" s="18" t="str">
        <f>IFERROR(VLOOKUP(A300,Tabela1[],3,0),"")</f>
        <v/>
      </c>
      <c r="K300" s="43"/>
      <c r="L300" s="44"/>
      <c r="M300" s="4">
        <v>0</v>
      </c>
    </row>
    <row r="301" spans="1:13" x14ac:dyDescent="0.2">
      <c r="A301" s="18">
        <v>41210043300</v>
      </c>
      <c r="B301" t="s">
        <v>704</v>
      </c>
      <c r="C301" s="18" t="s">
        <v>2</v>
      </c>
      <c r="D301">
        <f t="shared" si="8"/>
        <v>0</v>
      </c>
      <c r="E301" s="18"/>
      <c r="F301"/>
      <c r="G301" s="18"/>
      <c r="H301" s="4" t="str">
        <f t="shared" si="9"/>
        <v>Outra</v>
      </c>
      <c r="I301" s="4" t="str">
        <f>IFERROR(VLOOKUP(A301,DREM!$C$1:$G$133,5,0),"")</f>
        <v/>
      </c>
      <c r="J301" s="18" t="str">
        <f>IFERROR(VLOOKUP(A301,Tabela1[],3,0),"")</f>
        <v/>
      </c>
      <c r="K301" s="43"/>
      <c r="L301" s="44"/>
      <c r="M301" s="4">
        <v>0</v>
      </c>
    </row>
    <row r="302" spans="1:13" x14ac:dyDescent="0.2">
      <c r="A302" s="18">
        <v>41210043400</v>
      </c>
      <c r="B302" t="s">
        <v>705</v>
      </c>
      <c r="C302" s="18" t="s">
        <v>2</v>
      </c>
      <c r="D302">
        <f t="shared" si="8"/>
        <v>0</v>
      </c>
      <c r="E302" s="18"/>
      <c r="F302"/>
      <c r="G302" s="18"/>
      <c r="H302" s="4" t="str">
        <f t="shared" si="9"/>
        <v>Outra</v>
      </c>
      <c r="I302" s="4" t="str">
        <f>IFERROR(VLOOKUP(A302,DREM!$C$1:$G$133,5,0),"")</f>
        <v/>
      </c>
      <c r="J302" s="18" t="str">
        <f>IFERROR(VLOOKUP(A302,Tabela1[],3,0),"")</f>
        <v/>
      </c>
      <c r="K302" s="43"/>
      <c r="L302" s="44"/>
      <c r="M302" s="4">
        <v>0</v>
      </c>
    </row>
    <row r="303" spans="1:13" x14ac:dyDescent="0.2">
      <c r="A303" s="18">
        <v>41210044000</v>
      </c>
      <c r="B303" t="s">
        <v>706</v>
      </c>
      <c r="C303" s="18" t="s">
        <v>2</v>
      </c>
      <c r="D303">
        <f t="shared" si="8"/>
        <v>0</v>
      </c>
      <c r="E303" s="18"/>
      <c r="F303"/>
      <c r="G303" s="18"/>
      <c r="H303" s="4" t="str">
        <f t="shared" si="9"/>
        <v>Outra</v>
      </c>
      <c r="I303" s="4" t="str">
        <f>IFERROR(VLOOKUP(A303,DREM!$C$1:$G$133,5,0),"")</f>
        <v/>
      </c>
      <c r="J303" s="18" t="str">
        <f>IFERROR(VLOOKUP(A303,Tabela1[],3,0),"")</f>
        <v/>
      </c>
      <c r="K303" s="43"/>
      <c r="L303" s="44"/>
      <c r="M303" s="4">
        <v>0</v>
      </c>
    </row>
    <row r="304" spans="1:13" x14ac:dyDescent="0.2">
      <c r="A304" s="18">
        <v>41210044100</v>
      </c>
      <c r="B304" t="s">
        <v>707</v>
      </c>
      <c r="C304" s="18" t="s">
        <v>2</v>
      </c>
      <c r="D304">
        <f t="shared" si="8"/>
        <v>0</v>
      </c>
      <c r="E304" s="18"/>
      <c r="F304"/>
      <c r="G304" s="18"/>
      <c r="H304" s="4" t="str">
        <f t="shared" si="9"/>
        <v>Outra</v>
      </c>
      <c r="I304" s="4" t="str">
        <f>IFERROR(VLOOKUP(A304,DREM!$C$1:$G$133,5,0),"")</f>
        <v/>
      </c>
      <c r="J304" s="18" t="str">
        <f>IFERROR(VLOOKUP(A304,Tabela1[],3,0),"")</f>
        <v/>
      </c>
      <c r="K304" s="43"/>
      <c r="L304" s="44"/>
      <c r="M304" s="4">
        <v>0</v>
      </c>
    </row>
    <row r="305" spans="1:13" x14ac:dyDescent="0.2">
      <c r="A305" s="18">
        <v>41210044101</v>
      </c>
      <c r="B305" t="s">
        <v>708</v>
      </c>
      <c r="C305" s="18" t="s">
        <v>2</v>
      </c>
      <c r="D305">
        <f t="shared" si="8"/>
        <v>0</v>
      </c>
      <c r="E305" s="18"/>
      <c r="F305"/>
      <c r="G305" s="18"/>
      <c r="H305" s="4" t="str">
        <f t="shared" si="9"/>
        <v>Outra</v>
      </c>
      <c r="I305" s="4" t="str">
        <f>IFERROR(VLOOKUP(A305,DREM!$C$1:$G$133,5,0),"")</f>
        <v/>
      </c>
      <c r="J305" s="18" t="str">
        <f>IFERROR(VLOOKUP(A305,Tabela1[],3,0),"")</f>
        <v/>
      </c>
      <c r="K305" s="43"/>
      <c r="L305" s="44"/>
      <c r="M305" s="4">
        <v>0</v>
      </c>
    </row>
    <row r="306" spans="1:13" x14ac:dyDescent="0.2">
      <c r="A306" s="18">
        <v>41210044102</v>
      </c>
      <c r="B306" t="s">
        <v>709</v>
      </c>
      <c r="C306" s="18" t="s">
        <v>2</v>
      </c>
      <c r="D306">
        <f t="shared" si="8"/>
        <v>0</v>
      </c>
      <c r="E306" s="18"/>
      <c r="F306"/>
      <c r="G306" s="18"/>
      <c r="H306" s="4" t="str">
        <f t="shared" si="9"/>
        <v>Outra</v>
      </c>
      <c r="I306" s="4" t="str">
        <f>IFERROR(VLOOKUP(A306,DREM!$C$1:$G$133,5,0),"")</f>
        <v/>
      </c>
      <c r="J306" s="18" t="str">
        <f>IFERROR(VLOOKUP(A306,Tabela1[],3,0),"")</f>
        <v/>
      </c>
      <c r="K306" s="43"/>
      <c r="L306" s="44"/>
      <c r="M306" s="4">
        <v>0</v>
      </c>
    </row>
    <row r="307" spans="1:13" x14ac:dyDescent="0.2">
      <c r="A307" s="18">
        <v>41210044103</v>
      </c>
      <c r="B307" t="s">
        <v>710</v>
      </c>
      <c r="C307" s="18" t="s">
        <v>2</v>
      </c>
      <c r="D307">
        <f t="shared" si="8"/>
        <v>0</v>
      </c>
      <c r="E307" s="18"/>
      <c r="F307"/>
      <c r="G307" s="18"/>
      <c r="H307" s="4" t="str">
        <f t="shared" si="9"/>
        <v>Outra</v>
      </c>
      <c r="I307" s="4" t="str">
        <f>IFERROR(VLOOKUP(A307,DREM!$C$1:$G$133,5,0),"")</f>
        <v/>
      </c>
      <c r="J307" s="18" t="str">
        <f>IFERROR(VLOOKUP(A307,Tabela1[],3,0),"")</f>
        <v/>
      </c>
      <c r="K307" s="43"/>
      <c r="L307" s="44"/>
      <c r="M307" s="4">
        <v>0</v>
      </c>
    </row>
    <row r="308" spans="1:13" x14ac:dyDescent="0.2">
      <c r="A308" s="18">
        <v>41210044104</v>
      </c>
      <c r="B308" t="s">
        <v>711</v>
      </c>
      <c r="C308" s="18" t="s">
        <v>2</v>
      </c>
      <c r="D308">
        <f t="shared" si="8"/>
        <v>0</v>
      </c>
      <c r="E308" s="18"/>
      <c r="F308"/>
      <c r="G308" s="18"/>
      <c r="H308" s="4" t="str">
        <f t="shared" si="9"/>
        <v>Outra</v>
      </c>
      <c r="I308" s="4" t="str">
        <f>IFERROR(VLOOKUP(A308,DREM!$C$1:$G$133,5,0),"")</f>
        <v/>
      </c>
      <c r="J308" s="18" t="str">
        <f>IFERROR(VLOOKUP(A308,Tabela1[],3,0),"")</f>
        <v/>
      </c>
      <c r="K308" s="43"/>
      <c r="L308" s="44"/>
      <c r="M308" s="4">
        <v>0</v>
      </c>
    </row>
    <row r="309" spans="1:13" x14ac:dyDescent="0.2">
      <c r="A309" s="18">
        <v>41210044105</v>
      </c>
      <c r="B309" t="s">
        <v>712</v>
      </c>
      <c r="C309" s="18" t="s">
        <v>2</v>
      </c>
      <c r="D309">
        <f t="shared" si="8"/>
        <v>0</v>
      </c>
      <c r="E309" s="18"/>
      <c r="F309"/>
      <c r="G309" s="18"/>
      <c r="H309" s="4" t="str">
        <f t="shared" si="9"/>
        <v>Outra</v>
      </c>
      <c r="I309" s="4" t="str">
        <f>IFERROR(VLOOKUP(A309,DREM!$C$1:$G$133,5,0),"")</f>
        <v/>
      </c>
      <c r="J309" s="18" t="str">
        <f>IFERROR(VLOOKUP(A309,Tabela1[],3,0),"")</f>
        <v/>
      </c>
      <c r="K309" s="43"/>
      <c r="L309" s="44"/>
      <c r="M309" s="4">
        <v>0</v>
      </c>
    </row>
    <row r="310" spans="1:13" x14ac:dyDescent="0.2">
      <c r="A310" s="18">
        <v>41210044200</v>
      </c>
      <c r="B310" t="s">
        <v>713</v>
      </c>
      <c r="C310" s="18" t="s">
        <v>2</v>
      </c>
      <c r="D310">
        <f t="shared" si="8"/>
        <v>0</v>
      </c>
      <c r="E310" s="18"/>
      <c r="F310"/>
      <c r="G310" s="18"/>
      <c r="H310" s="4" t="str">
        <f t="shared" si="9"/>
        <v>Outra</v>
      </c>
      <c r="I310" s="4" t="str">
        <f>IFERROR(VLOOKUP(A310,DREM!$C$1:$G$133,5,0),"")</f>
        <v/>
      </c>
      <c r="J310" s="18" t="str">
        <f>IFERROR(VLOOKUP(A310,Tabela1[],3,0),"")</f>
        <v/>
      </c>
      <c r="K310" s="43"/>
      <c r="L310" s="44"/>
      <c r="M310" s="4">
        <v>0</v>
      </c>
    </row>
    <row r="311" spans="1:13" x14ac:dyDescent="0.2">
      <c r="A311" s="18">
        <v>41210044300</v>
      </c>
      <c r="B311" t="s">
        <v>714</v>
      </c>
      <c r="C311" s="18" t="s">
        <v>2</v>
      </c>
      <c r="D311">
        <f t="shared" si="8"/>
        <v>0</v>
      </c>
      <c r="E311" s="18"/>
      <c r="F311"/>
      <c r="G311" s="18"/>
      <c r="H311" s="4" t="str">
        <f t="shared" si="9"/>
        <v>Outra</v>
      </c>
      <c r="I311" s="4" t="str">
        <f>IFERROR(VLOOKUP(A311,DREM!$C$1:$G$133,5,0),"")</f>
        <v/>
      </c>
      <c r="J311" s="18" t="str">
        <f>IFERROR(VLOOKUP(A311,Tabela1[],3,0),"")</f>
        <v/>
      </c>
      <c r="K311" s="43"/>
      <c r="L311" s="44"/>
      <c r="M311" s="4">
        <v>0</v>
      </c>
    </row>
    <row r="312" spans="1:13" x14ac:dyDescent="0.2">
      <c r="A312" s="18">
        <v>41210044400</v>
      </c>
      <c r="B312" t="s">
        <v>715</v>
      </c>
      <c r="C312" s="18" t="s">
        <v>2</v>
      </c>
      <c r="D312">
        <f t="shared" si="8"/>
        <v>0</v>
      </c>
      <c r="E312" s="18"/>
      <c r="F312"/>
      <c r="G312" s="18"/>
      <c r="H312" s="4" t="str">
        <f t="shared" si="9"/>
        <v>Outra</v>
      </c>
      <c r="I312" s="4" t="str">
        <f>IFERROR(VLOOKUP(A312,DREM!$C$1:$G$133,5,0),"")</f>
        <v/>
      </c>
      <c r="J312" s="18" t="str">
        <f>IFERROR(VLOOKUP(A312,Tabela1[],3,0),"")</f>
        <v/>
      </c>
      <c r="K312" s="43"/>
      <c r="L312" s="44"/>
      <c r="M312" s="4">
        <v>0</v>
      </c>
    </row>
    <row r="313" spans="1:13" x14ac:dyDescent="0.2">
      <c r="A313" s="18">
        <v>41210045000</v>
      </c>
      <c r="B313" t="s">
        <v>716</v>
      </c>
      <c r="C313" s="18" t="s">
        <v>2</v>
      </c>
      <c r="D313">
        <f t="shared" si="8"/>
        <v>0</v>
      </c>
      <c r="E313" s="18"/>
      <c r="F313"/>
      <c r="G313" s="18"/>
      <c r="H313" s="4" t="str">
        <f t="shared" si="9"/>
        <v>Outra</v>
      </c>
      <c r="I313" s="4" t="str">
        <f>IFERROR(VLOOKUP(A313,DREM!$C$1:$G$133,5,0),"")</f>
        <v/>
      </c>
      <c r="J313" s="18" t="str">
        <f>IFERROR(VLOOKUP(A313,Tabela1[],3,0),"")</f>
        <v/>
      </c>
      <c r="K313" s="43"/>
      <c r="L313" s="44"/>
      <c r="M313" s="4">
        <v>0</v>
      </c>
    </row>
    <row r="314" spans="1:13" x14ac:dyDescent="0.2">
      <c r="A314" s="18">
        <v>41210046000</v>
      </c>
      <c r="B314" t="s">
        <v>717</v>
      </c>
      <c r="C314" s="18" t="s">
        <v>2</v>
      </c>
      <c r="D314">
        <f t="shared" si="8"/>
        <v>0</v>
      </c>
      <c r="E314" s="18"/>
      <c r="F314"/>
      <c r="G314" s="18"/>
      <c r="H314" s="4" t="str">
        <f t="shared" si="9"/>
        <v>Outra</v>
      </c>
      <c r="I314" s="4" t="str">
        <f>IFERROR(VLOOKUP(A314,DREM!$C$1:$G$133,5,0),"")</f>
        <v/>
      </c>
      <c r="J314" s="18" t="str">
        <f>IFERROR(VLOOKUP(A314,Tabela1[],3,0),"")</f>
        <v/>
      </c>
      <c r="K314" s="43"/>
      <c r="L314" s="44"/>
      <c r="M314" s="4">
        <v>0</v>
      </c>
    </row>
    <row r="315" spans="1:13" x14ac:dyDescent="0.2">
      <c r="A315" s="18">
        <v>41210046100</v>
      </c>
      <c r="B315" t="s">
        <v>718</v>
      </c>
      <c r="C315" s="18" t="s">
        <v>2</v>
      </c>
      <c r="D315">
        <f t="shared" si="8"/>
        <v>0</v>
      </c>
      <c r="E315" s="18"/>
      <c r="F315"/>
      <c r="G315" s="18"/>
      <c r="H315" s="4" t="str">
        <f t="shared" si="9"/>
        <v>Outra</v>
      </c>
      <c r="I315" s="4" t="str">
        <f>IFERROR(VLOOKUP(A315,DREM!$C$1:$G$133,5,0),"")</f>
        <v/>
      </c>
      <c r="J315" s="18" t="str">
        <f>IFERROR(VLOOKUP(A315,Tabela1[],3,0),"")</f>
        <v/>
      </c>
      <c r="K315" s="43"/>
      <c r="L315" s="44"/>
      <c r="M315" s="4">
        <v>0</v>
      </c>
    </row>
    <row r="316" spans="1:13" x14ac:dyDescent="0.2">
      <c r="A316" s="18">
        <v>41210047000</v>
      </c>
      <c r="B316" t="s">
        <v>719</v>
      </c>
      <c r="C316" s="18" t="s">
        <v>2</v>
      </c>
      <c r="D316">
        <f t="shared" si="8"/>
        <v>0</v>
      </c>
      <c r="E316" s="18"/>
      <c r="F316"/>
      <c r="G316" s="18"/>
      <c r="H316" s="4" t="str">
        <f t="shared" si="9"/>
        <v>Outra</v>
      </c>
      <c r="I316" s="4" t="str">
        <f>IFERROR(VLOOKUP(A316,DREM!$C$1:$G$133,5,0),"")</f>
        <v/>
      </c>
      <c r="J316" s="18" t="str">
        <f>IFERROR(VLOOKUP(A316,Tabela1[],3,0),"")</f>
        <v/>
      </c>
      <c r="K316" s="43"/>
      <c r="L316" s="44"/>
      <c r="M316" s="4">
        <v>0</v>
      </c>
    </row>
    <row r="317" spans="1:13" x14ac:dyDescent="0.2">
      <c r="A317" s="18">
        <v>41210047100</v>
      </c>
      <c r="B317" t="s">
        <v>720</v>
      </c>
      <c r="C317" s="18" t="s">
        <v>2</v>
      </c>
      <c r="D317">
        <f t="shared" si="8"/>
        <v>0</v>
      </c>
      <c r="E317" s="18"/>
      <c r="F317"/>
      <c r="G317" s="18"/>
      <c r="H317" s="4" t="str">
        <f t="shared" si="9"/>
        <v>Outra</v>
      </c>
      <c r="I317" s="4" t="str">
        <f>IFERROR(VLOOKUP(A317,DREM!$C$1:$G$133,5,0),"")</f>
        <v/>
      </c>
      <c r="J317" s="18" t="str">
        <f>IFERROR(VLOOKUP(A317,Tabela1[],3,0),"")</f>
        <v/>
      </c>
      <c r="K317" s="43"/>
      <c r="L317" s="44"/>
      <c r="M317" s="4">
        <v>0</v>
      </c>
    </row>
    <row r="318" spans="1:13" x14ac:dyDescent="0.2">
      <c r="A318" s="18">
        <v>41210048000</v>
      </c>
      <c r="B318" t="s">
        <v>721</v>
      </c>
      <c r="C318" s="18" t="s">
        <v>2</v>
      </c>
      <c r="D318">
        <f t="shared" si="8"/>
        <v>0</v>
      </c>
      <c r="E318" s="18"/>
      <c r="F318"/>
      <c r="G318" s="18"/>
      <c r="H318" s="4" t="str">
        <f t="shared" si="9"/>
        <v>Outra</v>
      </c>
      <c r="I318" s="4" t="str">
        <f>IFERROR(VLOOKUP(A318,DREM!$C$1:$G$133,5,0),"")</f>
        <v/>
      </c>
      <c r="J318" s="18" t="str">
        <f>IFERROR(VLOOKUP(A318,Tabela1[],3,0),"")</f>
        <v/>
      </c>
      <c r="K318" s="43"/>
      <c r="L318" s="44"/>
      <c r="M318" s="4">
        <v>0</v>
      </c>
    </row>
    <row r="319" spans="1:13" x14ac:dyDescent="0.2">
      <c r="A319" s="18">
        <v>41210048100</v>
      </c>
      <c r="B319" t="s">
        <v>722</v>
      </c>
      <c r="C319" s="18" t="s">
        <v>2</v>
      </c>
      <c r="D319">
        <f t="shared" si="8"/>
        <v>0</v>
      </c>
      <c r="E319" s="18"/>
      <c r="F319"/>
      <c r="G319" s="18"/>
      <c r="H319" s="4" t="str">
        <f t="shared" si="9"/>
        <v>Outra</v>
      </c>
      <c r="I319" s="4" t="str">
        <f>IFERROR(VLOOKUP(A319,DREM!$C$1:$G$133,5,0),"")</f>
        <v/>
      </c>
      <c r="J319" s="18" t="str">
        <f>IFERROR(VLOOKUP(A319,Tabela1[],3,0),"")</f>
        <v/>
      </c>
      <c r="K319" s="43"/>
      <c r="L319" s="44"/>
      <c r="M319" s="4">
        <v>0</v>
      </c>
    </row>
    <row r="320" spans="1:13" x14ac:dyDescent="0.2">
      <c r="A320" s="18">
        <v>41210060000</v>
      </c>
      <c r="B320" t="s">
        <v>723</v>
      </c>
      <c r="C320" s="18" t="s">
        <v>2</v>
      </c>
      <c r="D320">
        <f t="shared" si="8"/>
        <v>0</v>
      </c>
      <c r="E320" s="18"/>
      <c r="F320"/>
      <c r="G320" s="18"/>
      <c r="H320" s="4" t="str">
        <f t="shared" si="9"/>
        <v>Outra</v>
      </c>
      <c r="I320" s="4" t="str">
        <f>IFERROR(VLOOKUP(A320,DREM!$C$1:$G$133,5,0),"")</f>
        <v/>
      </c>
      <c r="J320" s="18" t="str">
        <f>IFERROR(VLOOKUP(A320,Tabela1[],3,0),"")</f>
        <v/>
      </c>
      <c r="K320" s="43"/>
      <c r="L320" s="44"/>
      <c r="M320" s="4">
        <v>0</v>
      </c>
    </row>
    <row r="321" spans="1:13" x14ac:dyDescent="0.2">
      <c r="A321" s="18">
        <v>41210990000</v>
      </c>
      <c r="B321" t="s">
        <v>202</v>
      </c>
      <c r="C321" s="18" t="s">
        <v>2</v>
      </c>
      <c r="D321">
        <f t="shared" si="8"/>
        <v>0</v>
      </c>
      <c r="E321" s="18"/>
      <c r="F321"/>
      <c r="G321" s="18"/>
      <c r="H321" s="4" t="str">
        <f t="shared" si="9"/>
        <v>Outra</v>
      </c>
      <c r="I321" s="4" t="str">
        <f>IFERROR(VLOOKUP(A321,DREM!$C$1:$G$133,5,0),"")</f>
        <v/>
      </c>
      <c r="J321" s="18" t="str">
        <f>IFERROR(VLOOKUP(A321,Tabela1[],3,0),"")</f>
        <v/>
      </c>
      <c r="K321" s="43"/>
      <c r="L321" s="44"/>
      <c r="M321" s="4">
        <v>0</v>
      </c>
    </row>
    <row r="322" spans="1:13" x14ac:dyDescent="0.2">
      <c r="A322" s="18">
        <v>41210991000</v>
      </c>
      <c r="B322" t="s">
        <v>202</v>
      </c>
      <c r="C322" s="18" t="s">
        <v>2</v>
      </c>
      <c r="D322">
        <f t="shared" si="8"/>
        <v>0</v>
      </c>
      <c r="E322" s="18"/>
      <c r="F322"/>
      <c r="G322" s="18"/>
      <c r="H322" s="4" t="str">
        <f t="shared" si="9"/>
        <v>Outra</v>
      </c>
      <c r="I322" s="4" t="str">
        <f>IFERROR(VLOOKUP(A322,DREM!$C$1:$G$133,5,0),"")</f>
        <v/>
      </c>
      <c r="J322" s="18" t="str">
        <f>IFERROR(VLOOKUP(A322,Tabela1[],3,0),"")</f>
        <v/>
      </c>
      <c r="K322" s="43"/>
      <c r="L322" s="44"/>
      <c r="M322" s="4">
        <v>0</v>
      </c>
    </row>
    <row r="323" spans="1:13" x14ac:dyDescent="0.2">
      <c r="A323" s="18">
        <v>41210991100</v>
      </c>
      <c r="B323" t="s">
        <v>724</v>
      </c>
      <c r="C323" s="18" t="s">
        <v>2</v>
      </c>
      <c r="D323">
        <f t="shared" ref="D323:D386" si="10">IF(A323=E323,1,0)</f>
        <v>0</v>
      </c>
      <c r="E323" s="18"/>
      <c r="F323"/>
      <c r="G323" s="18"/>
      <c r="H323" s="4" t="str">
        <f t="shared" si="9"/>
        <v>Outra</v>
      </c>
      <c r="I323" s="4" t="str">
        <f>IFERROR(VLOOKUP(A323,DREM!$C$1:$G$133,5,0),"")</f>
        <v/>
      </c>
      <c r="J323" s="18" t="str">
        <f>IFERROR(VLOOKUP(A323,Tabela1[],3,0),"")</f>
        <v/>
      </c>
      <c r="K323" s="43"/>
      <c r="L323" s="44"/>
      <c r="M323" s="4">
        <v>0</v>
      </c>
    </row>
    <row r="324" spans="1:13" x14ac:dyDescent="0.2">
      <c r="A324" s="18">
        <v>41210991101</v>
      </c>
      <c r="B324" t="s">
        <v>204</v>
      </c>
      <c r="C324" s="18" t="s">
        <v>2</v>
      </c>
      <c r="D324">
        <f t="shared" si="10"/>
        <v>0</v>
      </c>
      <c r="E324" s="18"/>
      <c r="F324"/>
      <c r="G324" s="18"/>
      <c r="H324" s="4" t="str">
        <f t="shared" ref="H324:H387" si="11">IF(M324&gt;0,"Analítica","Outra")</f>
        <v>Outra</v>
      </c>
      <c r="I324" s="4" t="str">
        <f>IFERROR(VLOOKUP(A324,DREM!$C$1:$G$133,5,0),"")</f>
        <v/>
      </c>
      <c r="J324" s="18" t="str">
        <f>IFERROR(VLOOKUP(A324,Tabela1[],3,0),"")</f>
        <v/>
      </c>
      <c r="K324" s="43"/>
      <c r="L324" s="44"/>
      <c r="M324" s="4">
        <v>0</v>
      </c>
    </row>
    <row r="325" spans="1:13" x14ac:dyDescent="0.2">
      <c r="A325" s="18">
        <v>41210991102</v>
      </c>
      <c r="B325" t="s">
        <v>205</v>
      </c>
      <c r="C325" s="18" t="s">
        <v>2</v>
      </c>
      <c r="D325">
        <f t="shared" si="10"/>
        <v>0</v>
      </c>
      <c r="E325" s="18"/>
      <c r="F325"/>
      <c r="G325" s="18"/>
      <c r="H325" s="4" t="str">
        <f t="shared" si="11"/>
        <v>Outra</v>
      </c>
      <c r="I325" s="4" t="str">
        <f>IFERROR(VLOOKUP(A325,DREM!$C$1:$G$133,5,0),"")</f>
        <v/>
      </c>
      <c r="J325" s="18" t="str">
        <f>IFERROR(VLOOKUP(A325,Tabela1[],3,0),"")</f>
        <v/>
      </c>
      <c r="K325" s="43"/>
      <c r="L325" s="44"/>
      <c r="M325" s="4">
        <v>0</v>
      </c>
    </row>
    <row r="326" spans="1:13" x14ac:dyDescent="0.2">
      <c r="A326" s="18">
        <v>41210991103</v>
      </c>
      <c r="B326" t="s">
        <v>210</v>
      </c>
      <c r="C326" s="18" t="s">
        <v>2</v>
      </c>
      <c r="D326">
        <f t="shared" si="10"/>
        <v>0</v>
      </c>
      <c r="E326" s="18"/>
      <c r="F326"/>
      <c r="G326" s="18"/>
      <c r="H326" s="4" t="str">
        <f t="shared" si="11"/>
        <v>Outra</v>
      </c>
      <c r="I326" s="4" t="str">
        <f>IFERROR(VLOOKUP(A326,DREM!$C$1:$G$133,5,0),"")</f>
        <v/>
      </c>
      <c r="J326" s="18" t="str">
        <f>IFERROR(VLOOKUP(A326,Tabela1[],3,0),"")</f>
        <v/>
      </c>
      <c r="K326" s="43"/>
      <c r="L326" s="44"/>
      <c r="M326" s="4">
        <v>0</v>
      </c>
    </row>
    <row r="327" spans="1:13" x14ac:dyDescent="0.2">
      <c r="A327" s="18">
        <v>41210991199</v>
      </c>
      <c r="B327" t="s">
        <v>206</v>
      </c>
      <c r="C327" s="18" t="s">
        <v>2</v>
      </c>
      <c r="D327">
        <f t="shared" si="10"/>
        <v>0</v>
      </c>
      <c r="E327" s="18"/>
      <c r="F327"/>
      <c r="G327" s="18"/>
      <c r="H327" s="4" t="str">
        <f t="shared" si="11"/>
        <v>Outra</v>
      </c>
      <c r="I327" s="4" t="str">
        <f>IFERROR(VLOOKUP(A327,DREM!$C$1:$G$133,5,0),"")</f>
        <v/>
      </c>
      <c r="J327" s="18" t="str">
        <f>IFERROR(VLOOKUP(A327,Tabela1[],3,0),"")</f>
        <v/>
      </c>
      <c r="K327" s="43"/>
      <c r="L327" s="44"/>
      <c r="M327" s="4">
        <v>0</v>
      </c>
    </row>
    <row r="328" spans="1:13" x14ac:dyDescent="0.2">
      <c r="A328" s="18">
        <v>41210991200</v>
      </c>
      <c r="B328" t="s">
        <v>725</v>
      </c>
      <c r="C328" s="18" t="s">
        <v>2</v>
      </c>
      <c r="D328">
        <f t="shared" si="10"/>
        <v>0</v>
      </c>
      <c r="E328" s="18"/>
      <c r="F328"/>
      <c r="G328" s="18"/>
      <c r="H328" s="4" t="str">
        <f t="shared" si="11"/>
        <v>Outra</v>
      </c>
      <c r="I328" s="4" t="str">
        <f>IFERROR(VLOOKUP(A328,DREM!$C$1:$G$133,5,0),"")</f>
        <v/>
      </c>
      <c r="J328" s="18" t="str">
        <f>IFERROR(VLOOKUP(A328,Tabela1[],3,0),"")</f>
        <v/>
      </c>
      <c r="K328" s="43"/>
      <c r="L328" s="44"/>
      <c r="M328" s="4">
        <v>0</v>
      </c>
    </row>
    <row r="329" spans="1:13" x14ac:dyDescent="0.2">
      <c r="A329" s="18">
        <v>41210991202</v>
      </c>
      <c r="B329" t="s">
        <v>208</v>
      </c>
      <c r="C329" s="18" t="s">
        <v>2</v>
      </c>
      <c r="D329">
        <f t="shared" si="10"/>
        <v>0</v>
      </c>
      <c r="E329" s="18"/>
      <c r="F329"/>
      <c r="G329" s="18"/>
      <c r="H329" s="4" t="str">
        <f t="shared" si="11"/>
        <v>Outra</v>
      </c>
      <c r="I329" s="4" t="str">
        <f>IFERROR(VLOOKUP(A329,DREM!$C$1:$G$133,5,0),"")</f>
        <v/>
      </c>
      <c r="J329" s="18" t="str">
        <f>IFERROR(VLOOKUP(A329,Tabela1[],3,0),"")</f>
        <v/>
      </c>
      <c r="K329" s="43"/>
      <c r="L329" s="44"/>
      <c r="M329" s="4">
        <v>0</v>
      </c>
    </row>
    <row r="330" spans="1:13" x14ac:dyDescent="0.2">
      <c r="A330" s="18">
        <v>41210991300</v>
      </c>
      <c r="B330" t="s">
        <v>726</v>
      </c>
      <c r="C330" s="18" t="s">
        <v>2</v>
      </c>
      <c r="D330">
        <f t="shared" si="10"/>
        <v>0</v>
      </c>
      <c r="E330" s="18"/>
      <c r="F330"/>
      <c r="G330" s="18"/>
      <c r="H330" s="4" t="str">
        <f t="shared" si="11"/>
        <v>Outra</v>
      </c>
      <c r="I330" s="4" t="str">
        <f>IFERROR(VLOOKUP(A330,DREM!$C$1:$G$133,5,0),"")</f>
        <v/>
      </c>
      <c r="J330" s="18" t="str">
        <f>IFERROR(VLOOKUP(A330,Tabela1[],3,0),"")</f>
        <v/>
      </c>
      <c r="K330" s="43"/>
      <c r="L330" s="44"/>
      <c r="M330" s="4">
        <v>0</v>
      </c>
    </row>
    <row r="331" spans="1:13" x14ac:dyDescent="0.2">
      <c r="A331" s="18">
        <v>41210991400</v>
      </c>
      <c r="B331" t="s">
        <v>727</v>
      </c>
      <c r="C331" s="18" t="s">
        <v>2</v>
      </c>
      <c r="D331">
        <f t="shared" si="10"/>
        <v>0</v>
      </c>
      <c r="E331" s="18"/>
      <c r="F331"/>
      <c r="G331" s="18"/>
      <c r="H331" s="4" t="str">
        <f t="shared" si="11"/>
        <v>Outra</v>
      </c>
      <c r="I331" s="4" t="str">
        <f>IFERROR(VLOOKUP(A331,DREM!$C$1:$G$133,5,0),"")</f>
        <v/>
      </c>
      <c r="J331" s="18" t="str">
        <f>IFERROR(VLOOKUP(A331,Tabela1[],3,0),"")</f>
        <v/>
      </c>
      <c r="K331" s="43"/>
      <c r="L331" s="44"/>
      <c r="M331" s="4">
        <v>0</v>
      </c>
    </row>
    <row r="332" spans="1:13" x14ac:dyDescent="0.2">
      <c r="A332" s="18">
        <v>41218000000</v>
      </c>
      <c r="B332" t="s">
        <v>728</v>
      </c>
      <c r="C332" s="18" t="s">
        <v>1</v>
      </c>
      <c r="D332">
        <f t="shared" si="10"/>
        <v>0</v>
      </c>
      <c r="E332" s="18"/>
      <c r="F332"/>
      <c r="G332" s="18"/>
      <c r="H332" s="4" t="str">
        <f t="shared" si="11"/>
        <v>Outra</v>
      </c>
      <c r="I332" s="4" t="str">
        <f>IFERROR(VLOOKUP(A332,DREM!$C$1:$G$133,5,0),"")</f>
        <v/>
      </c>
      <c r="J332" s="18" t="str">
        <f>IFERROR(VLOOKUP(A332,Tabela1[],3,0),"")</f>
        <v/>
      </c>
      <c r="K332" s="43"/>
      <c r="L332" s="44"/>
      <c r="M332" s="4">
        <v>0</v>
      </c>
    </row>
    <row r="333" spans="1:13" x14ac:dyDescent="0.2">
      <c r="A333" s="5">
        <v>41218010000</v>
      </c>
      <c r="B333" s="8" t="s">
        <v>729</v>
      </c>
      <c r="C333" s="5" t="s">
        <v>1</v>
      </c>
      <c r="D333">
        <f t="shared" si="10"/>
        <v>0</v>
      </c>
      <c r="E333" s="12">
        <v>41215000000</v>
      </c>
      <c r="F333" s="8" t="s">
        <v>1862</v>
      </c>
      <c r="G333" s="5" t="s">
        <v>1</v>
      </c>
      <c r="H333" s="4" t="str">
        <f t="shared" si="11"/>
        <v>Outra</v>
      </c>
      <c r="I333" s="4" t="str">
        <f>IFERROR(VLOOKUP(A333,DREM!$C$1:$G$133,5,0),"")</f>
        <v/>
      </c>
      <c r="J333" s="18" t="str">
        <f>IFERROR(VLOOKUP(A333,Tabela1[],3,0),"")</f>
        <v/>
      </c>
      <c r="K333" s="43"/>
      <c r="L333" s="44"/>
      <c r="M333" s="40">
        <v>0</v>
      </c>
    </row>
    <row r="334" spans="1:13" x14ac:dyDescent="0.2">
      <c r="A334" s="5">
        <v>41218011000</v>
      </c>
      <c r="B334" s="8" t="s">
        <v>730</v>
      </c>
      <c r="C334" s="5" t="s">
        <v>1</v>
      </c>
      <c r="D334">
        <f t="shared" si="10"/>
        <v>0</v>
      </c>
      <c r="E334" s="12">
        <v>41215010000</v>
      </c>
      <c r="F334" s="8" t="s">
        <v>1714</v>
      </c>
      <c r="G334" s="5" t="s">
        <v>1</v>
      </c>
      <c r="H334" s="4" t="str">
        <f t="shared" si="11"/>
        <v>Outra</v>
      </c>
      <c r="I334" s="4" t="str">
        <f>IFERROR(VLOOKUP(A334,DREM!$C$1:$G$133,5,0),"")</f>
        <v/>
      </c>
      <c r="J334" s="18" t="str">
        <f>IFERROR(VLOOKUP(A334,Tabela1[],3,0),"")</f>
        <v/>
      </c>
      <c r="K334" s="43"/>
      <c r="L334" s="44"/>
      <c r="M334" s="40">
        <v>0</v>
      </c>
    </row>
    <row r="335" spans="1:13" x14ac:dyDescent="0.2">
      <c r="A335" s="5"/>
      <c r="B335" s="8"/>
      <c r="C335" s="5"/>
      <c r="D335">
        <f t="shared" si="10"/>
        <v>0</v>
      </c>
      <c r="E335" s="12">
        <v>41215011000</v>
      </c>
      <c r="F335" s="8" t="s">
        <v>1715</v>
      </c>
      <c r="G335" s="5" t="s">
        <v>1</v>
      </c>
      <c r="H335" s="4" t="str">
        <f t="shared" si="11"/>
        <v>Outra</v>
      </c>
      <c r="I335" s="4" t="str">
        <f>IFERROR(VLOOKUP(A335,DREM!$C$1:$G$133,5,0),"")</f>
        <v/>
      </c>
      <c r="J335" s="18" t="str">
        <f>IFERROR(VLOOKUP(A335,Tabela1[],3,0),"")</f>
        <v/>
      </c>
      <c r="K335" s="43"/>
      <c r="L335" s="44"/>
      <c r="M335" s="40">
        <v>0</v>
      </c>
    </row>
    <row r="336" spans="1:13" x14ac:dyDescent="0.2">
      <c r="A336" s="5">
        <v>41218011100</v>
      </c>
      <c r="B336" s="8" t="s">
        <v>731</v>
      </c>
      <c r="C336" s="5" t="s">
        <v>1</v>
      </c>
      <c r="D336">
        <f t="shared" si="10"/>
        <v>0</v>
      </c>
      <c r="E336" s="12">
        <v>41215011100</v>
      </c>
      <c r="F336" s="8" t="s">
        <v>1716</v>
      </c>
      <c r="G336" s="5" t="s">
        <v>1</v>
      </c>
      <c r="H336" s="4" t="str">
        <f t="shared" si="11"/>
        <v>Outra</v>
      </c>
      <c r="I336" s="4" t="str">
        <f>IFERROR(VLOOKUP(A336,DREM!$C$1:$G$133,5,0),"")</f>
        <v/>
      </c>
      <c r="J336" s="18" t="str">
        <f>IFERROR(VLOOKUP(A336,Tabela1[],3,0),"")</f>
        <v/>
      </c>
      <c r="K336" s="43"/>
      <c r="L336" s="44"/>
      <c r="M336" s="40">
        <v>0</v>
      </c>
    </row>
    <row r="337" spans="1:13" x14ac:dyDescent="0.2">
      <c r="A337" s="5">
        <v>41218011101</v>
      </c>
      <c r="B337" s="8" t="s">
        <v>108</v>
      </c>
      <c r="C337" s="5" t="s">
        <v>1</v>
      </c>
      <c r="D337">
        <f t="shared" si="10"/>
        <v>0</v>
      </c>
      <c r="E337" s="12">
        <v>41215011101</v>
      </c>
      <c r="F337" s="8" t="s">
        <v>108</v>
      </c>
      <c r="G337" s="5" t="s">
        <v>1</v>
      </c>
      <c r="H337" s="4" t="str">
        <f t="shared" si="11"/>
        <v>Analítica</v>
      </c>
      <c r="I337" s="4" t="str">
        <f>IFERROR(VLOOKUP(A337,DREM!$C$1:$G$133,5,0),"")</f>
        <v/>
      </c>
      <c r="J337" s="18" t="str">
        <f>IFERROR(VLOOKUP(A337,Tabela1[],3,0),"")</f>
        <v>0.2.50</v>
      </c>
      <c r="K337" s="43"/>
      <c r="L337" s="44"/>
      <c r="M337" s="40">
        <v>1</v>
      </c>
    </row>
    <row r="338" spans="1:13" x14ac:dyDescent="0.2">
      <c r="A338" s="5">
        <v>41218011102</v>
      </c>
      <c r="B338" s="8" t="s">
        <v>689</v>
      </c>
      <c r="C338" s="5" t="s">
        <v>1</v>
      </c>
      <c r="D338">
        <f t="shared" si="10"/>
        <v>0</v>
      </c>
      <c r="E338" s="12">
        <v>41215011102</v>
      </c>
      <c r="F338" s="8" t="s">
        <v>689</v>
      </c>
      <c r="G338" s="5" t="s">
        <v>1</v>
      </c>
      <c r="H338" s="4" t="str">
        <f t="shared" si="11"/>
        <v>Analítica</v>
      </c>
      <c r="I338" s="4" t="str">
        <f>IFERROR(VLOOKUP(A338,DREM!$C$1:$G$133,5,0),"")</f>
        <v/>
      </c>
      <c r="J338" s="18" t="str">
        <f>IFERROR(VLOOKUP(A338,Tabela1[],3,0),"")</f>
        <v>0.2.50</v>
      </c>
      <c r="K338" s="43"/>
      <c r="L338" s="44"/>
      <c r="M338" s="40">
        <v>2</v>
      </c>
    </row>
    <row r="339" spans="1:13" x14ac:dyDescent="0.2">
      <c r="A339" s="5">
        <v>41218011103</v>
      </c>
      <c r="B339" s="8" t="s">
        <v>109</v>
      </c>
      <c r="C339" s="5" t="s">
        <v>1</v>
      </c>
      <c r="D339">
        <f t="shared" si="10"/>
        <v>0</v>
      </c>
      <c r="E339" s="12">
        <v>41215011103</v>
      </c>
      <c r="F339" s="8" t="s">
        <v>109</v>
      </c>
      <c r="G339" s="5" t="s">
        <v>1</v>
      </c>
      <c r="H339" s="4" t="str">
        <f t="shared" si="11"/>
        <v>Analítica</v>
      </c>
      <c r="I339" s="4" t="str">
        <f>IFERROR(VLOOKUP(A339,DREM!$C$1:$G$133,5,0),"")</f>
        <v/>
      </c>
      <c r="J339" s="18" t="str">
        <f>IFERROR(VLOOKUP(A339,Tabela1[],3,0),"")</f>
        <v>0.2.50</v>
      </c>
      <c r="K339" s="43"/>
      <c r="L339" s="44"/>
      <c r="M339" s="40">
        <v>3</v>
      </c>
    </row>
    <row r="340" spans="1:13" x14ac:dyDescent="0.2">
      <c r="A340" s="5">
        <v>41218011104</v>
      </c>
      <c r="B340" s="8" t="s">
        <v>110</v>
      </c>
      <c r="C340" s="5" t="s">
        <v>1</v>
      </c>
      <c r="D340">
        <f t="shared" si="10"/>
        <v>0</v>
      </c>
      <c r="E340" s="12">
        <v>41215011104</v>
      </c>
      <c r="F340" s="8" t="s">
        <v>110</v>
      </c>
      <c r="G340" s="5" t="s">
        <v>1</v>
      </c>
      <c r="H340" s="4" t="str">
        <f t="shared" si="11"/>
        <v>Analítica</v>
      </c>
      <c r="I340" s="4" t="str">
        <f>IFERROR(VLOOKUP(A340,DREM!$C$1:$G$133,5,0),"")</f>
        <v/>
      </c>
      <c r="J340" s="18" t="str">
        <f>IFERROR(VLOOKUP(A340,Tabela1[],3,0),"")</f>
        <v>0.2.50</v>
      </c>
      <c r="K340" s="43"/>
      <c r="L340" s="44"/>
      <c r="M340" s="40">
        <v>4</v>
      </c>
    </row>
    <row r="341" spans="1:13" x14ac:dyDescent="0.2">
      <c r="A341" s="5">
        <v>41218011105</v>
      </c>
      <c r="B341" s="8" t="s">
        <v>691</v>
      </c>
      <c r="C341" s="5" t="s">
        <v>1</v>
      </c>
      <c r="D341">
        <f t="shared" si="10"/>
        <v>0</v>
      </c>
      <c r="E341" s="12">
        <v>41215011105</v>
      </c>
      <c r="F341" s="8" t="s">
        <v>691</v>
      </c>
      <c r="G341" s="5" t="s">
        <v>1</v>
      </c>
      <c r="H341" s="4" t="str">
        <f t="shared" si="11"/>
        <v>Analítica</v>
      </c>
      <c r="I341" s="4" t="str">
        <f>IFERROR(VLOOKUP(A341,DREM!$C$1:$G$133,5,0),"")</f>
        <v/>
      </c>
      <c r="J341" s="18" t="str">
        <f>IFERROR(VLOOKUP(A341,Tabela1[],3,0),"")</f>
        <v>0.2.50</v>
      </c>
      <c r="K341" s="43"/>
      <c r="L341" s="44"/>
      <c r="M341" s="40">
        <v>5</v>
      </c>
    </row>
    <row r="342" spans="1:13" x14ac:dyDescent="0.2">
      <c r="A342" s="5">
        <v>41218011106</v>
      </c>
      <c r="B342" s="8" t="s">
        <v>680</v>
      </c>
      <c r="C342" s="5" t="s">
        <v>1</v>
      </c>
      <c r="D342">
        <f t="shared" si="10"/>
        <v>0</v>
      </c>
      <c r="E342" s="12">
        <v>41215011106</v>
      </c>
      <c r="F342" s="8" t="s">
        <v>680</v>
      </c>
      <c r="G342" s="5" t="s">
        <v>1</v>
      </c>
      <c r="H342" s="4" t="str">
        <f t="shared" si="11"/>
        <v>Analítica</v>
      </c>
      <c r="I342" s="4" t="str">
        <f>IFERROR(VLOOKUP(A342,DREM!$C$1:$G$133,5,0),"")</f>
        <v/>
      </c>
      <c r="J342" s="18" t="str">
        <f>IFERROR(VLOOKUP(A342,Tabela1[],3,0),"")</f>
        <v>0.2.50</v>
      </c>
      <c r="K342" s="43"/>
      <c r="L342" s="44"/>
      <c r="M342" s="40">
        <v>6</v>
      </c>
    </row>
    <row r="343" spans="1:13" x14ac:dyDescent="0.2">
      <c r="A343" s="5">
        <v>41218011107</v>
      </c>
      <c r="B343" s="8" t="s">
        <v>681</v>
      </c>
      <c r="C343" s="5" t="s">
        <v>1</v>
      </c>
      <c r="D343">
        <f t="shared" si="10"/>
        <v>0</v>
      </c>
      <c r="E343" s="12">
        <v>41215011107</v>
      </c>
      <c r="F343" s="8" t="s">
        <v>681</v>
      </c>
      <c r="G343" s="5" t="s">
        <v>1</v>
      </c>
      <c r="H343" s="4" t="str">
        <f t="shared" si="11"/>
        <v>Analítica</v>
      </c>
      <c r="I343" s="4" t="str">
        <f>IFERROR(VLOOKUP(A343,DREM!$C$1:$G$133,5,0),"")</f>
        <v/>
      </c>
      <c r="J343" s="18" t="str">
        <f>IFERROR(VLOOKUP(A343,Tabela1[],3,0),"")</f>
        <v>0.2.50</v>
      </c>
      <c r="K343" s="43"/>
      <c r="L343" s="44"/>
      <c r="M343" s="40">
        <v>7</v>
      </c>
    </row>
    <row r="344" spans="1:13" x14ac:dyDescent="0.2">
      <c r="A344" s="5">
        <v>41218011108</v>
      </c>
      <c r="B344" s="8" t="s">
        <v>732</v>
      </c>
      <c r="C344" s="5" t="s">
        <v>1</v>
      </c>
      <c r="D344">
        <f t="shared" si="10"/>
        <v>0</v>
      </c>
      <c r="E344" s="12">
        <v>41215011108</v>
      </c>
      <c r="F344" s="8" t="s">
        <v>732</v>
      </c>
      <c r="G344" s="5" t="s">
        <v>1</v>
      </c>
      <c r="H344" s="4" t="str">
        <f t="shared" si="11"/>
        <v>Analítica</v>
      </c>
      <c r="I344" s="4" t="str">
        <f>IFERROR(VLOOKUP(A344,DREM!$C$1:$G$133,5,0),"")</f>
        <v/>
      </c>
      <c r="J344" s="18" t="str">
        <f>IFERROR(VLOOKUP(A344,Tabela1[],3,0),"")</f>
        <v>0.2.50</v>
      </c>
      <c r="K344" s="43"/>
      <c r="L344" s="44"/>
      <c r="M344" s="40">
        <v>8</v>
      </c>
    </row>
    <row r="345" spans="1:13" x14ac:dyDescent="0.2">
      <c r="A345" s="5">
        <v>41218011200</v>
      </c>
      <c r="B345" s="8" t="s">
        <v>733</v>
      </c>
      <c r="C345" s="5" t="s">
        <v>1</v>
      </c>
      <c r="D345">
        <f t="shared" si="10"/>
        <v>0</v>
      </c>
      <c r="E345" s="12">
        <v>41215011200</v>
      </c>
      <c r="F345" s="8" t="s">
        <v>1717</v>
      </c>
      <c r="G345" s="5" t="s">
        <v>1</v>
      </c>
      <c r="H345" s="4" t="str">
        <f t="shared" si="11"/>
        <v>Outra</v>
      </c>
      <c r="I345" s="4" t="str">
        <f>IFERROR(VLOOKUP(A345,DREM!$C$1:$G$133,5,0),"")</f>
        <v/>
      </c>
      <c r="J345" s="18" t="str">
        <f>IFERROR(VLOOKUP(A345,Tabela1[],3,0),"")</f>
        <v/>
      </c>
      <c r="K345" s="43"/>
      <c r="L345" s="44"/>
      <c r="M345" s="40">
        <v>0</v>
      </c>
    </row>
    <row r="346" spans="1:13" x14ac:dyDescent="0.2">
      <c r="A346" s="5">
        <v>41218011201</v>
      </c>
      <c r="B346" s="8" t="s">
        <v>693</v>
      </c>
      <c r="C346" s="5" t="s">
        <v>1</v>
      </c>
      <c r="D346">
        <f t="shared" si="10"/>
        <v>0</v>
      </c>
      <c r="E346" s="12">
        <v>41215011201</v>
      </c>
      <c r="F346" s="8" t="s">
        <v>693</v>
      </c>
      <c r="G346" s="5" t="s">
        <v>1</v>
      </c>
      <c r="H346" s="4" t="str">
        <f t="shared" si="11"/>
        <v>Analítica</v>
      </c>
      <c r="I346" s="4" t="str">
        <f>IFERROR(VLOOKUP(A346,DREM!$C$1:$G$133,5,0),"")</f>
        <v/>
      </c>
      <c r="J346" s="18" t="str">
        <f>IFERROR(VLOOKUP(A346,Tabela1[],3,0),"")</f>
        <v>0.2.50</v>
      </c>
      <c r="K346" s="43"/>
      <c r="L346" s="44"/>
      <c r="M346" s="40">
        <v>1</v>
      </c>
    </row>
    <row r="347" spans="1:13" x14ac:dyDescent="0.2">
      <c r="A347" s="5">
        <v>41218011206</v>
      </c>
      <c r="B347" s="8" t="s">
        <v>694</v>
      </c>
      <c r="C347" s="5" t="s">
        <v>1</v>
      </c>
      <c r="D347">
        <f t="shared" si="10"/>
        <v>0</v>
      </c>
      <c r="E347" s="12">
        <v>41215011206</v>
      </c>
      <c r="F347" s="8" t="s">
        <v>694</v>
      </c>
      <c r="G347" s="5" t="s">
        <v>1</v>
      </c>
      <c r="H347" s="4" t="str">
        <f t="shared" si="11"/>
        <v>Analítica</v>
      </c>
      <c r="I347" s="4" t="str">
        <f>IFERROR(VLOOKUP(A347,DREM!$C$1:$G$133,5,0),"")</f>
        <v/>
      </c>
      <c r="J347" s="18" t="str">
        <f>IFERROR(VLOOKUP(A347,Tabela1[],3,0),"")</f>
        <v>0.2.50</v>
      </c>
      <c r="K347" s="43"/>
      <c r="L347" s="44"/>
      <c r="M347" s="40">
        <v>6</v>
      </c>
    </row>
    <row r="348" spans="1:13" x14ac:dyDescent="0.2">
      <c r="A348" s="5">
        <v>41218011207</v>
      </c>
      <c r="B348" s="8" t="s">
        <v>695</v>
      </c>
      <c r="C348" s="5" t="s">
        <v>1</v>
      </c>
      <c r="D348">
        <f t="shared" si="10"/>
        <v>0</v>
      </c>
      <c r="E348" s="12">
        <v>41215011207</v>
      </c>
      <c r="F348" s="8" t="s">
        <v>695</v>
      </c>
      <c r="G348" s="5" t="s">
        <v>1</v>
      </c>
      <c r="H348" s="4" t="str">
        <f t="shared" si="11"/>
        <v>Analítica</v>
      </c>
      <c r="I348" s="4" t="str">
        <f>IFERROR(VLOOKUP(A348,DREM!$C$1:$G$133,5,0),"")</f>
        <v/>
      </c>
      <c r="J348" s="18" t="str">
        <f>IFERROR(VLOOKUP(A348,Tabela1[],3,0),"")</f>
        <v>0.2.50</v>
      </c>
      <c r="K348" s="43"/>
      <c r="L348" s="44"/>
      <c r="M348" s="40">
        <v>7</v>
      </c>
    </row>
    <row r="349" spans="1:13" x14ac:dyDescent="0.2">
      <c r="A349" s="5">
        <v>41218011208</v>
      </c>
      <c r="B349" s="8" t="s">
        <v>734</v>
      </c>
      <c r="C349" s="5" t="s">
        <v>1</v>
      </c>
      <c r="D349">
        <f t="shared" si="10"/>
        <v>0</v>
      </c>
      <c r="E349" s="12">
        <v>41215011208</v>
      </c>
      <c r="F349" s="8" t="s">
        <v>734</v>
      </c>
      <c r="G349" s="5" t="s">
        <v>1</v>
      </c>
      <c r="H349" s="4" t="str">
        <f t="shared" si="11"/>
        <v>Analítica</v>
      </c>
      <c r="I349" s="4" t="str">
        <f>IFERROR(VLOOKUP(A349,DREM!$C$1:$G$133,5,0),"")</f>
        <v/>
      </c>
      <c r="J349" s="18" t="str">
        <f>IFERROR(VLOOKUP(A349,Tabela1[],3,0),"")</f>
        <v>0.2.50</v>
      </c>
      <c r="K349" s="43"/>
      <c r="L349" s="44"/>
      <c r="M349" s="40">
        <v>8</v>
      </c>
    </row>
    <row r="350" spans="1:13" s="2" customFormat="1" x14ac:dyDescent="0.2">
      <c r="A350" s="5">
        <v>41218011300</v>
      </c>
      <c r="B350" s="8" t="s">
        <v>735</v>
      </c>
      <c r="C350" s="5" t="s">
        <v>1</v>
      </c>
      <c r="D350" s="2">
        <f t="shared" si="10"/>
        <v>0</v>
      </c>
      <c r="E350" s="12">
        <v>41215011300</v>
      </c>
      <c r="F350" s="8" t="s">
        <v>1718</v>
      </c>
      <c r="G350" s="5" t="s">
        <v>2</v>
      </c>
      <c r="H350" s="4" t="str">
        <f t="shared" si="11"/>
        <v>Outra</v>
      </c>
      <c r="I350" s="4" t="str">
        <f>IFERROR(VLOOKUP(A350,DREM!$C$1:$G$133,5,0),"")</f>
        <v/>
      </c>
      <c r="J350" s="18" t="str">
        <f>IFERROR(VLOOKUP(A350,Tabela1[],3,0),"")</f>
        <v/>
      </c>
      <c r="K350" s="43"/>
      <c r="L350" s="44"/>
      <c r="M350" s="40">
        <v>0</v>
      </c>
    </row>
    <row r="351" spans="1:13" s="2" customFormat="1" x14ac:dyDescent="0.2">
      <c r="A351" s="5">
        <v>41218011400</v>
      </c>
      <c r="B351" s="8" t="s">
        <v>736</v>
      </c>
      <c r="C351" s="5" t="s">
        <v>1</v>
      </c>
      <c r="D351" s="2">
        <f t="shared" si="10"/>
        <v>0</v>
      </c>
      <c r="E351" s="12">
        <v>41215011400</v>
      </c>
      <c r="F351" s="8" t="s">
        <v>1719</v>
      </c>
      <c r="G351" s="5" t="s">
        <v>2</v>
      </c>
      <c r="H351" s="4" t="str">
        <f t="shared" si="11"/>
        <v>Outra</v>
      </c>
      <c r="I351" s="4" t="str">
        <f>IFERROR(VLOOKUP(A351,DREM!$C$1:$G$133,5,0),"")</f>
        <v/>
      </c>
      <c r="J351" s="18" t="str">
        <f>IFERROR(VLOOKUP(A351,Tabela1[],3,0),"")</f>
        <v/>
      </c>
      <c r="K351" s="43"/>
      <c r="L351" s="44"/>
      <c r="M351" s="40">
        <v>0</v>
      </c>
    </row>
    <row r="352" spans="1:13" s="2" customFormat="1" x14ac:dyDescent="0.2">
      <c r="A352" s="5">
        <v>41218012000</v>
      </c>
      <c r="B352" s="8" t="s">
        <v>737</v>
      </c>
      <c r="C352" s="5" t="s">
        <v>1</v>
      </c>
      <c r="D352" s="2">
        <f t="shared" si="10"/>
        <v>0</v>
      </c>
      <c r="E352" s="12">
        <v>41215012000</v>
      </c>
      <c r="F352" s="8" t="s">
        <v>1720</v>
      </c>
      <c r="G352" s="5" t="s">
        <v>1</v>
      </c>
      <c r="H352" s="4" t="str">
        <f t="shared" si="11"/>
        <v>Outra</v>
      </c>
      <c r="I352" s="4" t="str">
        <f>IFERROR(VLOOKUP(A352,DREM!$C$1:$G$133,5,0),"")</f>
        <v/>
      </c>
      <c r="J352" s="18" t="str">
        <f>IFERROR(VLOOKUP(A352,Tabela1[],3,0),"")</f>
        <v/>
      </c>
      <c r="K352" s="43"/>
      <c r="L352" s="44"/>
      <c r="M352" s="40">
        <v>0</v>
      </c>
    </row>
    <row r="353" spans="1:13" s="2" customFormat="1" x14ac:dyDescent="0.2">
      <c r="A353" s="5">
        <v>41218012100</v>
      </c>
      <c r="B353" s="8" t="s">
        <v>738</v>
      </c>
      <c r="C353" s="5" t="s">
        <v>1</v>
      </c>
      <c r="D353" s="2">
        <f t="shared" si="10"/>
        <v>0</v>
      </c>
      <c r="E353" s="12">
        <v>41215012100</v>
      </c>
      <c r="F353" s="8" t="s">
        <v>1721</v>
      </c>
      <c r="G353" s="5" t="s">
        <v>1</v>
      </c>
      <c r="H353" s="4" t="str">
        <f t="shared" si="11"/>
        <v>Outra</v>
      </c>
      <c r="I353" s="4" t="str">
        <f>IFERROR(VLOOKUP(A353,DREM!$C$1:$G$133,5,0),"")</f>
        <v/>
      </c>
      <c r="J353" s="18" t="str">
        <f>IFERROR(VLOOKUP(A353,Tabela1[],3,0),"")</f>
        <v/>
      </c>
      <c r="K353" s="43"/>
      <c r="L353" s="44"/>
      <c r="M353" s="40">
        <v>0</v>
      </c>
    </row>
    <row r="354" spans="1:13" s="2" customFormat="1" x14ac:dyDescent="0.2">
      <c r="A354" s="5">
        <v>41218012101</v>
      </c>
      <c r="B354" s="8" t="s">
        <v>111</v>
      </c>
      <c r="C354" s="5" t="s">
        <v>1</v>
      </c>
      <c r="D354" s="2">
        <f t="shared" si="10"/>
        <v>0</v>
      </c>
      <c r="E354" s="12">
        <v>41215012101</v>
      </c>
      <c r="F354" s="8" t="s">
        <v>111</v>
      </c>
      <c r="G354" s="5" t="s">
        <v>1</v>
      </c>
      <c r="H354" s="4" t="str">
        <f t="shared" si="11"/>
        <v>Analítica</v>
      </c>
      <c r="I354" s="4" t="str">
        <f>IFERROR(VLOOKUP(A354,DREM!$C$1:$G$133,5,0),"")</f>
        <v/>
      </c>
      <c r="J354" s="18" t="str">
        <f>IFERROR(VLOOKUP(A354,Tabela1[],3,0),"")</f>
        <v>0.2.50</v>
      </c>
      <c r="K354" s="43"/>
      <c r="L354" s="44"/>
      <c r="M354" s="40">
        <v>1</v>
      </c>
    </row>
    <row r="355" spans="1:13" s="2" customFormat="1" x14ac:dyDescent="0.2">
      <c r="A355" s="5">
        <v>41218012102</v>
      </c>
      <c r="B355" s="8" t="s">
        <v>700</v>
      </c>
      <c r="C355" s="5" t="s">
        <v>1</v>
      </c>
      <c r="D355" s="2">
        <f t="shared" si="10"/>
        <v>0</v>
      </c>
      <c r="E355" s="12">
        <v>41215012102</v>
      </c>
      <c r="F355" s="8" t="s">
        <v>700</v>
      </c>
      <c r="G355" s="5" t="s">
        <v>1</v>
      </c>
      <c r="H355" s="4" t="str">
        <f t="shared" si="11"/>
        <v>Analítica</v>
      </c>
      <c r="I355" s="4" t="str">
        <f>IFERROR(VLOOKUP(A355,DREM!$C$1:$G$133,5,0),"")</f>
        <v/>
      </c>
      <c r="J355" s="18" t="str">
        <f>IFERROR(VLOOKUP(A355,Tabela1[],3,0),"")</f>
        <v>0.2.50</v>
      </c>
      <c r="K355" s="43"/>
      <c r="L355" s="44"/>
      <c r="M355" s="40">
        <v>2</v>
      </c>
    </row>
    <row r="356" spans="1:13" s="2" customFormat="1" x14ac:dyDescent="0.2">
      <c r="A356" s="5">
        <v>41218012103</v>
      </c>
      <c r="B356" s="8" t="s">
        <v>112</v>
      </c>
      <c r="C356" s="5" t="s">
        <v>1</v>
      </c>
      <c r="D356" s="2">
        <f t="shared" si="10"/>
        <v>0</v>
      </c>
      <c r="E356" s="12">
        <v>41215012103</v>
      </c>
      <c r="F356" s="8" t="s">
        <v>112</v>
      </c>
      <c r="G356" s="5" t="s">
        <v>1</v>
      </c>
      <c r="H356" s="4" t="str">
        <f t="shared" si="11"/>
        <v>Analítica</v>
      </c>
      <c r="I356" s="4" t="str">
        <f>IFERROR(VLOOKUP(A356,DREM!$C$1:$G$133,5,0),"")</f>
        <v/>
      </c>
      <c r="J356" s="18" t="str">
        <f>IFERROR(VLOOKUP(A356,Tabela1[],3,0),"")</f>
        <v>0.2.50</v>
      </c>
      <c r="K356" s="43"/>
      <c r="L356" s="44"/>
      <c r="M356" s="40">
        <v>3</v>
      </c>
    </row>
    <row r="357" spans="1:13" s="2" customFormat="1" x14ac:dyDescent="0.2">
      <c r="A357" s="5">
        <v>41218012104</v>
      </c>
      <c r="B357" s="8" t="s">
        <v>113</v>
      </c>
      <c r="C357" s="5" t="s">
        <v>1</v>
      </c>
      <c r="D357" s="2">
        <f t="shared" si="10"/>
        <v>0</v>
      </c>
      <c r="E357" s="12">
        <v>41215012104</v>
      </c>
      <c r="F357" s="8" t="s">
        <v>113</v>
      </c>
      <c r="G357" s="5" t="s">
        <v>1</v>
      </c>
      <c r="H357" s="4" t="str">
        <f t="shared" si="11"/>
        <v>Analítica</v>
      </c>
      <c r="I357" s="4" t="str">
        <f>IFERROR(VLOOKUP(A357,DREM!$C$1:$G$133,5,0),"")</f>
        <v/>
      </c>
      <c r="J357" s="18" t="str">
        <f>IFERROR(VLOOKUP(A357,Tabela1[],3,0),"")</f>
        <v>0.2.50</v>
      </c>
      <c r="K357" s="43"/>
      <c r="L357" s="44"/>
      <c r="M357" s="40">
        <v>4</v>
      </c>
    </row>
    <row r="358" spans="1:13" s="2" customFormat="1" x14ac:dyDescent="0.2">
      <c r="A358" s="5">
        <v>41218012105</v>
      </c>
      <c r="B358" s="8" t="s">
        <v>702</v>
      </c>
      <c r="C358" s="5" t="s">
        <v>1</v>
      </c>
      <c r="D358" s="2">
        <f t="shared" si="10"/>
        <v>0</v>
      </c>
      <c r="E358" s="12">
        <v>41215012105</v>
      </c>
      <c r="F358" s="8" t="s">
        <v>702</v>
      </c>
      <c r="G358" s="5" t="s">
        <v>1</v>
      </c>
      <c r="H358" s="4" t="str">
        <f t="shared" si="11"/>
        <v>Analítica</v>
      </c>
      <c r="I358" s="4" t="str">
        <f>IFERROR(VLOOKUP(A358,DREM!$C$1:$G$133,5,0),"")</f>
        <v/>
      </c>
      <c r="J358" s="18" t="str">
        <f>IFERROR(VLOOKUP(A358,Tabela1[],3,0),"")</f>
        <v>0.2.50</v>
      </c>
      <c r="K358" s="43"/>
      <c r="L358" s="44"/>
      <c r="M358" s="40">
        <v>5</v>
      </c>
    </row>
    <row r="359" spans="1:13" s="2" customFormat="1" x14ac:dyDescent="0.2">
      <c r="A359" s="5">
        <v>41218012108</v>
      </c>
      <c r="B359" s="8" t="s">
        <v>739</v>
      </c>
      <c r="C359" s="5" t="s">
        <v>1</v>
      </c>
      <c r="D359" s="2">
        <f t="shared" si="10"/>
        <v>0</v>
      </c>
      <c r="E359" s="12">
        <v>41215012108</v>
      </c>
      <c r="F359" s="8" t="s">
        <v>739</v>
      </c>
      <c r="G359" s="5" t="s">
        <v>1</v>
      </c>
      <c r="H359" s="4" t="str">
        <f t="shared" si="11"/>
        <v>Analítica</v>
      </c>
      <c r="I359" s="4" t="str">
        <f>IFERROR(VLOOKUP(A359,DREM!$C$1:$G$133,5,0),"")</f>
        <v/>
      </c>
      <c r="J359" s="18" t="str">
        <f>IFERROR(VLOOKUP(A359,Tabela1[],3,0),"")</f>
        <v>0.2.50</v>
      </c>
      <c r="K359" s="43"/>
      <c r="L359" s="44"/>
      <c r="M359" s="40">
        <v>8</v>
      </c>
    </row>
    <row r="360" spans="1:13" s="2" customFormat="1" x14ac:dyDescent="0.2">
      <c r="A360" s="5">
        <v>41218012200</v>
      </c>
      <c r="B360" s="8" t="s">
        <v>740</v>
      </c>
      <c r="C360" s="5" t="s">
        <v>1</v>
      </c>
      <c r="D360" s="2">
        <f t="shared" si="10"/>
        <v>0</v>
      </c>
      <c r="E360" s="12">
        <v>41215012200</v>
      </c>
      <c r="F360" s="8" t="s">
        <v>1722</v>
      </c>
      <c r="G360" s="5" t="s">
        <v>1</v>
      </c>
      <c r="H360" s="4" t="str">
        <f t="shared" si="11"/>
        <v>Outra</v>
      </c>
      <c r="I360" s="4" t="str">
        <f>IFERROR(VLOOKUP(A360,DREM!$C$1:$G$133,5,0),"")</f>
        <v/>
      </c>
      <c r="J360" s="18" t="str">
        <f>IFERROR(VLOOKUP(A360,Tabela1[],3,0),"")</f>
        <v/>
      </c>
      <c r="K360" s="43"/>
      <c r="L360" s="44"/>
      <c r="M360" s="40">
        <v>0</v>
      </c>
    </row>
    <row r="361" spans="1:13" s="2" customFormat="1" x14ac:dyDescent="0.2">
      <c r="A361" s="5">
        <v>41218012300</v>
      </c>
      <c r="B361" s="8" t="s">
        <v>741</v>
      </c>
      <c r="C361" s="5" t="s">
        <v>1</v>
      </c>
      <c r="D361" s="2">
        <f t="shared" si="10"/>
        <v>0</v>
      </c>
      <c r="E361" s="12">
        <v>41215012300</v>
      </c>
      <c r="F361" s="8" t="s">
        <v>1723</v>
      </c>
      <c r="G361" s="5" t="s">
        <v>2</v>
      </c>
      <c r="H361" s="4" t="str">
        <f t="shared" si="11"/>
        <v>Outra</v>
      </c>
      <c r="I361" s="4" t="str">
        <f>IFERROR(VLOOKUP(A361,DREM!$C$1:$G$133,5,0),"")</f>
        <v/>
      </c>
      <c r="J361" s="18" t="str">
        <f>IFERROR(VLOOKUP(A361,Tabela1[],3,0),"")</f>
        <v/>
      </c>
      <c r="K361" s="43"/>
      <c r="L361" s="44"/>
      <c r="M361" s="40">
        <v>0</v>
      </c>
    </row>
    <row r="362" spans="1:13" s="2" customFormat="1" x14ac:dyDescent="0.2">
      <c r="A362" s="5">
        <v>41218012400</v>
      </c>
      <c r="B362" s="8" t="s">
        <v>742</v>
      </c>
      <c r="C362" s="5" t="s">
        <v>1</v>
      </c>
      <c r="D362" s="2">
        <f t="shared" si="10"/>
        <v>0</v>
      </c>
      <c r="E362" s="12">
        <v>41215012400</v>
      </c>
      <c r="F362" s="8" t="s">
        <v>1724</v>
      </c>
      <c r="G362" s="5" t="s">
        <v>2</v>
      </c>
      <c r="H362" s="4" t="str">
        <f t="shared" si="11"/>
        <v>Outra</v>
      </c>
      <c r="I362" s="4" t="str">
        <f>IFERROR(VLOOKUP(A362,DREM!$C$1:$G$133,5,0),"")</f>
        <v/>
      </c>
      <c r="J362" s="18" t="str">
        <f>IFERROR(VLOOKUP(A362,Tabela1[],3,0),"")</f>
        <v/>
      </c>
      <c r="K362" s="43"/>
      <c r="L362" s="44"/>
      <c r="M362" s="40">
        <v>0</v>
      </c>
    </row>
    <row r="363" spans="1:13" s="2" customFormat="1" x14ac:dyDescent="0.2">
      <c r="A363" s="5">
        <v>41218013000</v>
      </c>
      <c r="B363" s="8" t="s">
        <v>743</v>
      </c>
      <c r="C363" s="5" t="s">
        <v>1</v>
      </c>
      <c r="D363" s="2">
        <f t="shared" si="10"/>
        <v>0</v>
      </c>
      <c r="E363" s="12">
        <v>41215013000</v>
      </c>
      <c r="F363" s="8" t="s">
        <v>1725</v>
      </c>
      <c r="G363" s="5" t="s">
        <v>1</v>
      </c>
      <c r="H363" s="4" t="str">
        <f t="shared" si="11"/>
        <v>Outra</v>
      </c>
      <c r="I363" s="4" t="str">
        <f>IFERROR(VLOOKUP(A363,DREM!$C$1:$G$133,5,0),"")</f>
        <v/>
      </c>
      <c r="J363" s="18" t="str">
        <f>IFERROR(VLOOKUP(A363,Tabela1[],3,0),"")</f>
        <v/>
      </c>
      <c r="K363" s="43"/>
      <c r="L363" s="44"/>
      <c r="M363" s="40">
        <v>0</v>
      </c>
    </row>
    <row r="364" spans="1:13" s="2" customFormat="1" x14ac:dyDescent="0.2">
      <c r="A364" s="5">
        <v>41218013100</v>
      </c>
      <c r="B364" s="8" t="s">
        <v>744</v>
      </c>
      <c r="C364" s="5" t="s">
        <v>1</v>
      </c>
      <c r="D364" s="2">
        <f t="shared" si="10"/>
        <v>0</v>
      </c>
      <c r="E364" s="12">
        <v>41215013100</v>
      </c>
      <c r="F364" s="8" t="s">
        <v>1726</v>
      </c>
      <c r="G364" s="5" t="s">
        <v>1</v>
      </c>
      <c r="H364" s="4" t="str">
        <f t="shared" si="11"/>
        <v>Outra</v>
      </c>
      <c r="I364" s="4" t="str">
        <f>IFERROR(VLOOKUP(A364,DREM!$C$1:$G$133,5,0),"")</f>
        <v/>
      </c>
      <c r="J364" s="18" t="str">
        <f>IFERROR(VLOOKUP(A364,Tabela1[],3,0),"")</f>
        <v/>
      </c>
      <c r="K364" s="43"/>
      <c r="L364" s="44"/>
      <c r="M364" s="40">
        <v>0</v>
      </c>
    </row>
    <row r="365" spans="1:13" s="2" customFormat="1" x14ac:dyDescent="0.2">
      <c r="A365" s="5">
        <v>41218013101</v>
      </c>
      <c r="B365" s="8" t="s">
        <v>708</v>
      </c>
      <c r="C365" s="5" t="s">
        <v>1</v>
      </c>
      <c r="D365" s="2">
        <f t="shared" si="10"/>
        <v>0</v>
      </c>
      <c r="E365" s="12">
        <v>41215013101</v>
      </c>
      <c r="F365" s="8" t="s">
        <v>708</v>
      </c>
      <c r="G365" s="5" t="s">
        <v>1</v>
      </c>
      <c r="H365" s="4" t="str">
        <f t="shared" si="11"/>
        <v>Analítica</v>
      </c>
      <c r="I365" s="4" t="str">
        <f>IFERROR(VLOOKUP(A365,DREM!$C$1:$G$133,5,0),"")</f>
        <v/>
      </c>
      <c r="J365" s="18" t="str">
        <f>IFERROR(VLOOKUP(A365,Tabela1[],3,0),"")</f>
        <v>0.2.50</v>
      </c>
      <c r="K365" s="43"/>
      <c r="L365" s="44"/>
      <c r="M365" s="40">
        <v>1</v>
      </c>
    </row>
    <row r="366" spans="1:13" s="2" customFormat="1" x14ac:dyDescent="0.2">
      <c r="A366" s="5">
        <v>41218013102</v>
      </c>
      <c r="B366" s="8" t="s">
        <v>709</v>
      </c>
      <c r="C366" s="5" t="s">
        <v>1</v>
      </c>
      <c r="D366" s="2">
        <f t="shared" si="10"/>
        <v>0</v>
      </c>
      <c r="E366" s="12">
        <v>41215013102</v>
      </c>
      <c r="F366" s="8" t="s">
        <v>709</v>
      </c>
      <c r="G366" s="5" t="s">
        <v>1</v>
      </c>
      <c r="H366" s="4" t="str">
        <f t="shared" si="11"/>
        <v>Analítica</v>
      </c>
      <c r="I366" s="4" t="str">
        <f>IFERROR(VLOOKUP(A366,DREM!$C$1:$G$133,5,0),"")</f>
        <v/>
      </c>
      <c r="J366" s="18" t="str">
        <f>IFERROR(VLOOKUP(A366,Tabela1[],3,0),"")</f>
        <v>0.2.50</v>
      </c>
      <c r="K366" s="43"/>
      <c r="L366" s="44"/>
      <c r="M366" s="40">
        <v>2</v>
      </c>
    </row>
    <row r="367" spans="1:13" s="2" customFormat="1" x14ac:dyDescent="0.2">
      <c r="A367" s="5">
        <v>41218013103</v>
      </c>
      <c r="B367" s="8" t="s">
        <v>710</v>
      </c>
      <c r="C367" s="5" t="s">
        <v>1</v>
      </c>
      <c r="D367" s="2">
        <f t="shared" si="10"/>
        <v>0</v>
      </c>
      <c r="E367" s="12">
        <v>41215013103</v>
      </c>
      <c r="F367" s="8" t="s">
        <v>710</v>
      </c>
      <c r="G367" s="5" t="s">
        <v>1</v>
      </c>
      <c r="H367" s="4" t="str">
        <f t="shared" si="11"/>
        <v>Analítica</v>
      </c>
      <c r="I367" s="4" t="str">
        <f>IFERROR(VLOOKUP(A367,DREM!$C$1:$G$133,5,0),"")</f>
        <v/>
      </c>
      <c r="J367" s="18" t="str">
        <f>IFERROR(VLOOKUP(A367,Tabela1[],3,0),"")</f>
        <v>0.2.50</v>
      </c>
      <c r="K367" s="43"/>
      <c r="L367" s="44"/>
      <c r="M367" s="40">
        <v>3</v>
      </c>
    </row>
    <row r="368" spans="1:13" s="2" customFormat="1" x14ac:dyDescent="0.2">
      <c r="A368" s="5">
        <v>41218013104</v>
      </c>
      <c r="B368" s="8" t="s">
        <v>745</v>
      </c>
      <c r="C368" s="5" t="s">
        <v>1</v>
      </c>
      <c r="D368" s="2">
        <f t="shared" si="10"/>
        <v>0</v>
      </c>
      <c r="E368" s="12">
        <v>41215013104</v>
      </c>
      <c r="F368" s="8" t="s">
        <v>745</v>
      </c>
      <c r="G368" s="5" t="s">
        <v>1</v>
      </c>
      <c r="H368" s="4" t="str">
        <f t="shared" si="11"/>
        <v>Analítica</v>
      </c>
      <c r="I368" s="4" t="str">
        <f>IFERROR(VLOOKUP(A368,DREM!$C$1:$G$133,5,0),"")</f>
        <v/>
      </c>
      <c r="J368" s="18" t="str">
        <f>IFERROR(VLOOKUP(A368,Tabela1[],3,0),"")</f>
        <v>0.2.50</v>
      </c>
      <c r="K368" s="43"/>
      <c r="L368" s="44"/>
      <c r="M368" s="40">
        <v>4</v>
      </c>
    </row>
    <row r="369" spans="1:13" x14ac:dyDescent="0.2">
      <c r="A369" s="5">
        <v>41218013105</v>
      </c>
      <c r="B369" s="8" t="s">
        <v>712</v>
      </c>
      <c r="C369" s="5" t="s">
        <v>1</v>
      </c>
      <c r="D369">
        <f t="shared" si="10"/>
        <v>0</v>
      </c>
      <c r="E369" s="12">
        <v>41215013105</v>
      </c>
      <c r="F369" s="8" t="s">
        <v>712</v>
      </c>
      <c r="G369" s="5" t="s">
        <v>1</v>
      </c>
      <c r="H369" s="4" t="str">
        <f t="shared" si="11"/>
        <v>Analítica</v>
      </c>
      <c r="I369" s="4" t="str">
        <f>IFERROR(VLOOKUP(A369,DREM!$C$1:$G$133,5,0),"")</f>
        <v/>
      </c>
      <c r="J369" s="18" t="str">
        <f>IFERROR(VLOOKUP(A369,Tabela1[],3,0),"")</f>
        <v>0.2.50</v>
      </c>
      <c r="K369" s="43"/>
      <c r="L369" s="44"/>
      <c r="M369" s="40">
        <v>5</v>
      </c>
    </row>
    <row r="370" spans="1:13" x14ac:dyDescent="0.2">
      <c r="A370" s="5">
        <v>41218013108</v>
      </c>
      <c r="B370" s="8" t="s">
        <v>746</v>
      </c>
      <c r="C370" s="5" t="s">
        <v>1</v>
      </c>
      <c r="D370">
        <f t="shared" si="10"/>
        <v>0</v>
      </c>
      <c r="E370" s="12">
        <v>41215013108</v>
      </c>
      <c r="F370" s="8" t="s">
        <v>746</v>
      </c>
      <c r="G370" s="5" t="s">
        <v>1</v>
      </c>
      <c r="H370" s="4" t="str">
        <f t="shared" si="11"/>
        <v>Analítica</v>
      </c>
      <c r="I370" s="4" t="str">
        <f>IFERROR(VLOOKUP(A370,DREM!$C$1:$G$133,5,0),"")</f>
        <v/>
      </c>
      <c r="J370" s="18" t="str">
        <f>IFERROR(VLOOKUP(A370,Tabela1[],3,0),"")</f>
        <v>0.2.50</v>
      </c>
      <c r="K370" s="43"/>
      <c r="L370" s="44"/>
      <c r="M370" s="40">
        <v>8</v>
      </c>
    </row>
    <row r="371" spans="1:13" x14ac:dyDescent="0.2">
      <c r="A371" s="5">
        <v>41218013200</v>
      </c>
      <c r="B371" s="8" t="s">
        <v>747</v>
      </c>
      <c r="C371" s="5" t="s">
        <v>1</v>
      </c>
      <c r="D371">
        <f t="shared" si="10"/>
        <v>0</v>
      </c>
      <c r="E371" s="12">
        <v>41215013200</v>
      </c>
      <c r="F371" s="8" t="s">
        <v>1727</v>
      </c>
      <c r="G371" s="5" t="s">
        <v>1</v>
      </c>
      <c r="H371" s="4" t="str">
        <f t="shared" si="11"/>
        <v>Outra</v>
      </c>
      <c r="I371" s="4" t="str">
        <f>IFERROR(VLOOKUP(A371,DREM!$C$1:$G$133,5,0),"")</f>
        <v/>
      </c>
      <c r="J371" s="18" t="str">
        <f>IFERROR(VLOOKUP(A371,Tabela1[],3,0),"")</f>
        <v/>
      </c>
      <c r="K371" s="43"/>
      <c r="L371" s="44"/>
      <c r="M371" s="40">
        <v>0</v>
      </c>
    </row>
    <row r="372" spans="1:13" s="2" customFormat="1" x14ac:dyDescent="0.2">
      <c r="A372" s="5">
        <v>41218013300</v>
      </c>
      <c r="B372" s="8" t="s">
        <v>748</v>
      </c>
      <c r="C372" s="5" t="s">
        <v>1</v>
      </c>
      <c r="D372" s="2">
        <f t="shared" si="10"/>
        <v>0</v>
      </c>
      <c r="E372" s="12">
        <v>41215013300</v>
      </c>
      <c r="F372" s="8" t="s">
        <v>1728</v>
      </c>
      <c r="G372" s="5" t="s">
        <v>2</v>
      </c>
      <c r="H372" s="4" t="str">
        <f t="shared" si="11"/>
        <v>Outra</v>
      </c>
      <c r="I372" s="4" t="str">
        <f>IFERROR(VLOOKUP(A372,DREM!$C$1:$G$133,5,0),"")</f>
        <v/>
      </c>
      <c r="J372" s="18" t="str">
        <f>IFERROR(VLOOKUP(A372,Tabela1[],3,0),"")</f>
        <v/>
      </c>
      <c r="K372" s="43"/>
      <c r="L372" s="44"/>
      <c r="M372" s="40">
        <v>0</v>
      </c>
    </row>
    <row r="373" spans="1:13" s="2" customFormat="1" x14ac:dyDescent="0.2">
      <c r="A373" s="5">
        <v>41218013400</v>
      </c>
      <c r="B373" s="8" t="s">
        <v>749</v>
      </c>
      <c r="C373" s="5" t="s">
        <v>1</v>
      </c>
      <c r="D373" s="2">
        <f t="shared" si="10"/>
        <v>0</v>
      </c>
      <c r="E373" s="12">
        <v>41215013400</v>
      </c>
      <c r="F373" s="8" t="s">
        <v>1729</v>
      </c>
      <c r="G373" s="5" t="s">
        <v>2</v>
      </c>
      <c r="H373" s="4" t="str">
        <f t="shared" si="11"/>
        <v>Outra</v>
      </c>
      <c r="I373" s="4" t="str">
        <f>IFERROR(VLOOKUP(A373,DREM!$C$1:$G$133,5,0),"")</f>
        <v/>
      </c>
      <c r="J373" s="18" t="str">
        <f>IFERROR(VLOOKUP(A373,Tabela1[],3,0),"")</f>
        <v/>
      </c>
      <c r="K373" s="43"/>
      <c r="L373" s="44"/>
      <c r="M373" s="40">
        <v>0</v>
      </c>
    </row>
    <row r="374" spans="1:13" s="2" customFormat="1" x14ac:dyDescent="0.2">
      <c r="A374" s="5">
        <v>41218014000</v>
      </c>
      <c r="B374" s="8" t="s">
        <v>750</v>
      </c>
      <c r="C374" s="5" t="s">
        <v>1</v>
      </c>
      <c r="D374" s="2">
        <f t="shared" si="10"/>
        <v>0</v>
      </c>
      <c r="E374" s="12">
        <v>41215014000</v>
      </c>
      <c r="F374" s="8" t="s">
        <v>1876</v>
      </c>
      <c r="G374" s="5" t="s">
        <v>1</v>
      </c>
      <c r="H374" s="4" t="str">
        <f t="shared" si="11"/>
        <v>Outra</v>
      </c>
      <c r="I374" s="4" t="str">
        <f>IFERROR(VLOOKUP(A374,DREM!$C$1:$G$133,5,0),"")</f>
        <v/>
      </c>
      <c r="J374" s="18" t="str">
        <f>IFERROR(VLOOKUP(A374,Tabela1[],3,0),"")</f>
        <v/>
      </c>
      <c r="K374" s="43"/>
      <c r="L374" s="44"/>
      <c r="M374" s="40">
        <v>0</v>
      </c>
    </row>
    <row r="375" spans="1:13" s="2" customFormat="1" x14ac:dyDescent="0.2">
      <c r="A375" s="5">
        <v>41218014100</v>
      </c>
      <c r="B375" s="8" t="s">
        <v>751</v>
      </c>
      <c r="C375" s="5" t="s">
        <v>1</v>
      </c>
      <c r="D375" s="2">
        <f t="shared" si="10"/>
        <v>0</v>
      </c>
      <c r="E375" s="12">
        <v>41215014100</v>
      </c>
      <c r="F375" s="8" t="s">
        <v>1877</v>
      </c>
      <c r="G375" s="5" t="s">
        <v>1</v>
      </c>
      <c r="H375" s="4" t="str">
        <f t="shared" si="11"/>
        <v>Outra</v>
      </c>
      <c r="I375" s="4" t="str">
        <f>IFERROR(VLOOKUP(A375,DREM!$C$1:$G$133,5,0),"")</f>
        <v/>
      </c>
      <c r="J375" s="18" t="str">
        <f>IFERROR(VLOOKUP(A375,Tabela1[],3,0),"")</f>
        <v/>
      </c>
      <c r="K375" s="43"/>
      <c r="L375" s="44"/>
      <c r="M375" s="40">
        <v>0</v>
      </c>
    </row>
    <row r="376" spans="1:13" x14ac:dyDescent="0.2">
      <c r="A376" s="5">
        <v>41218014101</v>
      </c>
      <c r="B376" s="8" t="s">
        <v>752</v>
      </c>
      <c r="C376" s="5" t="s">
        <v>1</v>
      </c>
      <c r="D376">
        <f t="shared" si="10"/>
        <v>0</v>
      </c>
      <c r="E376" s="12">
        <v>41215014101</v>
      </c>
      <c r="F376" s="8" t="s">
        <v>1878</v>
      </c>
      <c r="G376" s="5" t="s">
        <v>1</v>
      </c>
      <c r="H376" s="4" t="str">
        <f t="shared" si="11"/>
        <v>Analítica</v>
      </c>
      <c r="I376" s="4" t="str">
        <f>IFERROR(VLOOKUP(A376,DREM!$C$1:$G$133,5,0),"")</f>
        <v/>
      </c>
      <c r="J376" s="18" t="str">
        <f>IFERROR(VLOOKUP(A376,Tabela1[],3,0),"")</f>
        <v>0.2.50</v>
      </c>
      <c r="K376" s="43"/>
      <c r="L376" s="44"/>
      <c r="M376" s="40">
        <v>1</v>
      </c>
    </row>
    <row r="377" spans="1:13" x14ac:dyDescent="0.2">
      <c r="A377" s="5">
        <v>41218015000</v>
      </c>
      <c r="B377" s="8" t="s">
        <v>753</v>
      </c>
      <c r="C377" s="5" t="s">
        <v>1</v>
      </c>
      <c r="D377">
        <f t="shared" si="10"/>
        <v>0</v>
      </c>
      <c r="E377" s="12">
        <v>41215015000</v>
      </c>
      <c r="F377" s="8" t="s">
        <v>1879</v>
      </c>
      <c r="G377" s="5" t="s">
        <v>1</v>
      </c>
      <c r="H377" s="4" t="str">
        <f t="shared" si="11"/>
        <v>Outra</v>
      </c>
      <c r="I377" s="4" t="str">
        <f>IFERROR(VLOOKUP(A377,DREM!$C$1:$G$133,5,0),"")</f>
        <v/>
      </c>
      <c r="J377" s="18" t="str">
        <f>IFERROR(VLOOKUP(A377,Tabela1[],3,0),"")</f>
        <v/>
      </c>
      <c r="K377" s="43"/>
      <c r="L377" s="44"/>
      <c r="M377" s="40">
        <v>0</v>
      </c>
    </row>
    <row r="378" spans="1:13" x14ac:dyDescent="0.2">
      <c r="A378" s="5">
        <v>41218015100</v>
      </c>
      <c r="B378" s="8" t="s">
        <v>754</v>
      </c>
      <c r="C378" s="5" t="s">
        <v>1</v>
      </c>
      <c r="D378">
        <f t="shared" si="10"/>
        <v>0</v>
      </c>
      <c r="E378" s="12">
        <v>41215015100</v>
      </c>
      <c r="F378" s="8" t="s">
        <v>1880</v>
      </c>
      <c r="G378" s="5" t="s">
        <v>1</v>
      </c>
      <c r="H378" s="4" t="str">
        <f t="shared" si="11"/>
        <v>Outra</v>
      </c>
      <c r="I378" s="4" t="str">
        <f>IFERROR(VLOOKUP(A378,DREM!$C$1:$G$133,5,0),"")</f>
        <v/>
      </c>
      <c r="J378" s="18" t="str">
        <f>IFERROR(VLOOKUP(A378,Tabela1[],3,0),"")</f>
        <v/>
      </c>
      <c r="K378" s="43"/>
      <c r="L378" s="44"/>
      <c r="M378" s="40">
        <v>0</v>
      </c>
    </row>
    <row r="379" spans="1:13" x14ac:dyDescent="0.2">
      <c r="A379" s="5">
        <v>41218015101</v>
      </c>
      <c r="B379" s="8" t="s">
        <v>755</v>
      </c>
      <c r="C379" s="5" t="s">
        <v>1</v>
      </c>
      <c r="D379">
        <f t="shared" si="10"/>
        <v>0</v>
      </c>
      <c r="E379" s="12">
        <v>41215015101</v>
      </c>
      <c r="F379" s="8" t="s">
        <v>755</v>
      </c>
      <c r="G379" s="5" t="s">
        <v>1</v>
      </c>
      <c r="H379" s="4" t="str">
        <f t="shared" si="11"/>
        <v>Analítica</v>
      </c>
      <c r="I379" s="4" t="str">
        <f>IFERROR(VLOOKUP(A379,DREM!$C$1:$G$133,5,0),"")</f>
        <v/>
      </c>
      <c r="J379" s="18" t="str">
        <f>IFERROR(VLOOKUP(A379,Tabela1[],3,0),"")</f>
        <v>0.2.50</v>
      </c>
      <c r="K379" s="43"/>
      <c r="L379" s="44"/>
      <c r="M379" s="40">
        <v>1</v>
      </c>
    </row>
    <row r="380" spans="1:13" x14ac:dyDescent="0.2">
      <c r="A380" s="5">
        <v>41218016000</v>
      </c>
      <c r="B380" s="8" t="s">
        <v>756</v>
      </c>
      <c r="C380" s="5" t="s">
        <v>1</v>
      </c>
      <c r="D380">
        <f t="shared" si="10"/>
        <v>0</v>
      </c>
      <c r="E380" s="12">
        <v>41215016000</v>
      </c>
      <c r="F380" s="8" t="s">
        <v>1881</v>
      </c>
      <c r="G380" s="5" t="s">
        <v>1</v>
      </c>
      <c r="H380" s="4" t="str">
        <f t="shared" si="11"/>
        <v>Outra</v>
      </c>
      <c r="I380" s="4" t="str">
        <f>IFERROR(VLOOKUP(A380,DREM!$C$1:$G$133,5,0),"")</f>
        <v/>
      </c>
      <c r="J380" s="18" t="str">
        <f>IFERROR(VLOOKUP(A380,Tabela1[],3,0),"")</f>
        <v/>
      </c>
      <c r="K380" s="43"/>
      <c r="L380" s="44"/>
      <c r="M380" s="40">
        <v>0</v>
      </c>
    </row>
    <row r="381" spans="1:13" x14ac:dyDescent="0.2">
      <c r="A381" s="5">
        <v>41218016100</v>
      </c>
      <c r="B381" s="8" t="s">
        <v>757</v>
      </c>
      <c r="C381" s="5" t="s">
        <v>1</v>
      </c>
      <c r="D381">
        <f t="shared" si="10"/>
        <v>0</v>
      </c>
      <c r="E381" s="12">
        <v>41215016100</v>
      </c>
      <c r="F381" s="8" t="s">
        <v>1882</v>
      </c>
      <c r="G381" s="5" t="s">
        <v>1</v>
      </c>
      <c r="H381" s="4" t="str">
        <f t="shared" si="11"/>
        <v>Outra</v>
      </c>
      <c r="I381" s="4" t="str">
        <f>IFERROR(VLOOKUP(A381,DREM!$C$1:$G$133,5,0),"")</f>
        <v/>
      </c>
      <c r="J381" s="18" t="str">
        <f>IFERROR(VLOOKUP(A381,Tabela1[],3,0),"")</f>
        <v/>
      </c>
      <c r="K381" s="43"/>
      <c r="L381" s="44"/>
      <c r="M381" s="40">
        <v>0</v>
      </c>
    </row>
    <row r="382" spans="1:13" x14ac:dyDescent="0.2">
      <c r="A382" s="5">
        <v>41218016101</v>
      </c>
      <c r="B382" s="8" t="s">
        <v>758</v>
      </c>
      <c r="C382" s="5" t="s">
        <v>1</v>
      </c>
      <c r="D382">
        <f t="shared" si="10"/>
        <v>0</v>
      </c>
      <c r="E382" s="12">
        <v>41215016101</v>
      </c>
      <c r="F382" s="8" t="s">
        <v>758</v>
      </c>
      <c r="G382" s="5" t="s">
        <v>1</v>
      </c>
      <c r="H382" s="4" t="str">
        <f t="shared" si="11"/>
        <v>Analítica</v>
      </c>
      <c r="I382" s="4" t="str">
        <f>IFERROR(VLOOKUP(A382,DREM!$C$1:$G$133,5,0),"")</f>
        <v/>
      </c>
      <c r="J382" s="18" t="str">
        <f>IFERROR(VLOOKUP(A382,Tabela1[],3,0),"")</f>
        <v>0.2.50</v>
      </c>
      <c r="K382" s="43"/>
      <c r="L382" s="44"/>
      <c r="M382" s="40">
        <v>1</v>
      </c>
    </row>
    <row r="383" spans="1:13" x14ac:dyDescent="0.2">
      <c r="A383" s="18">
        <v>41218020000</v>
      </c>
      <c r="B383" t="s">
        <v>759</v>
      </c>
      <c r="C383" s="18" t="s">
        <v>1</v>
      </c>
      <c r="D383">
        <f t="shared" si="10"/>
        <v>0</v>
      </c>
      <c r="E383" s="18"/>
      <c r="F383"/>
      <c r="G383" s="18"/>
      <c r="H383" s="4" t="str">
        <f t="shared" si="11"/>
        <v>Outra</v>
      </c>
      <c r="I383" s="4" t="str">
        <f>IFERROR(VLOOKUP(A383,DREM!$C$1:$G$133,5,0),"")</f>
        <v/>
      </c>
      <c r="J383" s="18" t="str">
        <f>IFERROR(VLOOKUP(A383,Tabela1[],3,0),"")</f>
        <v/>
      </c>
      <c r="K383" s="43"/>
      <c r="L383" s="44"/>
      <c r="M383" s="4">
        <v>0</v>
      </c>
    </row>
    <row r="384" spans="1:13" x14ac:dyDescent="0.2">
      <c r="A384" s="5">
        <v>41218021000</v>
      </c>
      <c r="B384" s="8" t="s">
        <v>760</v>
      </c>
      <c r="C384" s="5" t="s">
        <v>1</v>
      </c>
      <c r="D384">
        <f t="shared" si="10"/>
        <v>0</v>
      </c>
      <c r="E384" s="12">
        <v>41215030000</v>
      </c>
      <c r="F384" s="8" t="s">
        <v>1730</v>
      </c>
      <c r="G384" s="5" t="s">
        <v>1</v>
      </c>
      <c r="H384" s="4" t="str">
        <f t="shared" si="11"/>
        <v>Outra</v>
      </c>
      <c r="I384" s="4" t="str">
        <f>IFERROR(VLOOKUP(A384,DREM!$C$1:$G$133,5,0),"")</f>
        <v/>
      </c>
      <c r="J384" s="18" t="str">
        <f>IFERROR(VLOOKUP(A384,Tabela1[],3,0),"")</f>
        <v/>
      </c>
      <c r="K384" s="43"/>
      <c r="L384" s="44"/>
      <c r="M384" s="40">
        <v>0</v>
      </c>
    </row>
    <row r="385" spans="1:13" x14ac:dyDescent="0.2">
      <c r="A385" s="5">
        <v>41218021100</v>
      </c>
      <c r="B385" s="8" t="s">
        <v>761</v>
      </c>
      <c r="C385" s="5" t="s">
        <v>1</v>
      </c>
      <c r="D385">
        <f t="shared" si="10"/>
        <v>0</v>
      </c>
      <c r="E385" s="12">
        <v>41215030100</v>
      </c>
      <c r="F385" s="8" t="s">
        <v>1731</v>
      </c>
      <c r="G385" s="5" t="s">
        <v>1</v>
      </c>
      <c r="H385" s="4" t="str">
        <f t="shared" si="11"/>
        <v>Outra</v>
      </c>
      <c r="I385" s="4" t="str">
        <f>IFERROR(VLOOKUP(A385,DREM!$C$1:$G$133,5,0),"")</f>
        <v/>
      </c>
      <c r="J385" s="18" t="str">
        <f>IFERROR(VLOOKUP(A385,Tabela1[],3,0),"")</f>
        <v/>
      </c>
      <c r="K385" s="43"/>
      <c r="L385" s="44"/>
      <c r="M385" s="40">
        <v>0</v>
      </c>
    </row>
    <row r="386" spans="1:13" x14ac:dyDescent="0.2">
      <c r="A386" s="5">
        <v>41218021101</v>
      </c>
      <c r="B386" s="8" t="s">
        <v>122</v>
      </c>
      <c r="C386" s="5" t="s">
        <v>1</v>
      </c>
      <c r="D386">
        <f t="shared" si="10"/>
        <v>0</v>
      </c>
      <c r="E386" s="12">
        <v>41215030101</v>
      </c>
      <c r="F386" s="8" t="s">
        <v>122</v>
      </c>
      <c r="G386" s="5" t="s">
        <v>1</v>
      </c>
      <c r="H386" s="4" t="str">
        <f t="shared" si="11"/>
        <v>Analítica</v>
      </c>
      <c r="I386" s="4" t="str">
        <f>IFERROR(VLOOKUP(A386,DREM!$C$1:$G$133,5,0),"")</f>
        <v/>
      </c>
      <c r="J386" s="18" t="str">
        <f>IFERROR(VLOOKUP(A386,Tabela1[],3,0),"")</f>
        <v>0.2.50</v>
      </c>
      <c r="K386" s="43"/>
      <c r="L386" s="44"/>
      <c r="M386" s="40">
        <v>1</v>
      </c>
    </row>
    <row r="387" spans="1:13" x14ac:dyDescent="0.2">
      <c r="A387" s="18">
        <v>41218022000</v>
      </c>
      <c r="B387" t="s">
        <v>762</v>
      </c>
      <c r="C387" s="18" t="s">
        <v>1</v>
      </c>
      <c r="D387">
        <f t="shared" ref="D387:D450" si="12">IF(A387=E387,1,0)</f>
        <v>0</v>
      </c>
      <c r="E387" s="18"/>
      <c r="F387"/>
      <c r="G387" s="18"/>
      <c r="H387" s="4" t="str">
        <f t="shared" si="11"/>
        <v>Outra</v>
      </c>
      <c r="I387" s="4" t="str">
        <f>IFERROR(VLOOKUP(A387,DREM!$C$1:$G$133,5,0),"")</f>
        <v/>
      </c>
      <c r="J387" s="18" t="str">
        <f>IFERROR(VLOOKUP(A387,Tabela1[],3,0),"")</f>
        <v/>
      </c>
      <c r="K387" s="43"/>
      <c r="L387" s="44"/>
      <c r="M387" s="4">
        <v>0</v>
      </c>
    </row>
    <row r="388" spans="1:13" x14ac:dyDescent="0.2">
      <c r="A388" s="18">
        <v>41218022100</v>
      </c>
      <c r="B388" t="s">
        <v>763</v>
      </c>
      <c r="C388" s="18" t="s">
        <v>2</v>
      </c>
      <c r="D388">
        <f t="shared" si="12"/>
        <v>0</v>
      </c>
      <c r="E388" s="18"/>
      <c r="F388"/>
      <c r="G388" s="18"/>
      <c r="H388" s="4" t="str">
        <f t="shared" ref="H388:H451" si="13">IF(M388&gt;0,"Analítica","Outra")</f>
        <v>Outra</v>
      </c>
      <c r="I388" s="4" t="str">
        <f>IFERROR(VLOOKUP(A388,DREM!$C$1:$G$133,5,0),"")</f>
        <v/>
      </c>
      <c r="J388" s="18" t="str">
        <f>IFERROR(VLOOKUP(A388,Tabela1[],3,0),"")</f>
        <v/>
      </c>
      <c r="K388" s="43"/>
      <c r="L388" s="44"/>
      <c r="M388" s="4">
        <v>0</v>
      </c>
    </row>
    <row r="389" spans="1:13" x14ac:dyDescent="0.2">
      <c r="A389" s="18">
        <v>41218022101</v>
      </c>
      <c r="B389" t="s">
        <v>764</v>
      </c>
      <c r="C389" s="18" t="s">
        <v>2</v>
      </c>
      <c r="D389">
        <f t="shared" si="12"/>
        <v>0</v>
      </c>
      <c r="E389" s="18"/>
      <c r="F389"/>
      <c r="G389" s="18"/>
      <c r="H389" s="4" t="str">
        <f t="shared" si="13"/>
        <v>Outra</v>
      </c>
      <c r="I389" s="4" t="str">
        <f>IFERROR(VLOOKUP(A389,DREM!$C$1:$G$133,5,0),"")</f>
        <v/>
      </c>
      <c r="J389" s="18" t="str">
        <f>IFERROR(VLOOKUP(A389,Tabela1[],3,0),"")</f>
        <v/>
      </c>
      <c r="K389" s="43"/>
      <c r="L389" s="44"/>
      <c r="M389" s="4">
        <v>0</v>
      </c>
    </row>
    <row r="390" spans="1:13" x14ac:dyDescent="0.2">
      <c r="A390" s="18">
        <v>41218023000</v>
      </c>
      <c r="B390" t="s">
        <v>765</v>
      </c>
      <c r="C390" s="18" t="s">
        <v>1</v>
      </c>
      <c r="D390">
        <f t="shared" si="12"/>
        <v>0</v>
      </c>
      <c r="E390" s="18"/>
      <c r="F390"/>
      <c r="G390" s="18"/>
      <c r="H390" s="4" t="str">
        <f t="shared" si="13"/>
        <v>Outra</v>
      </c>
      <c r="I390" s="4" t="str">
        <f>IFERROR(VLOOKUP(A390,DREM!$C$1:$G$133,5,0),"")</f>
        <v/>
      </c>
      <c r="J390" s="18" t="str">
        <f>IFERROR(VLOOKUP(A390,Tabela1[],3,0),"")</f>
        <v/>
      </c>
      <c r="K390" s="43"/>
      <c r="L390" s="44"/>
      <c r="M390" s="4">
        <v>0</v>
      </c>
    </row>
    <row r="391" spans="1:13" x14ac:dyDescent="0.2">
      <c r="A391" s="18">
        <v>41218023100</v>
      </c>
      <c r="B391" t="s">
        <v>766</v>
      </c>
      <c r="C391" s="18" t="s">
        <v>2</v>
      </c>
      <c r="D391">
        <f t="shared" si="12"/>
        <v>0</v>
      </c>
      <c r="E391" s="18"/>
      <c r="F391"/>
      <c r="G391" s="18"/>
      <c r="H391" s="4" t="str">
        <f t="shared" si="13"/>
        <v>Outra</v>
      </c>
      <c r="I391" s="4" t="str">
        <f>IFERROR(VLOOKUP(A391,DREM!$C$1:$G$133,5,0),"")</f>
        <v/>
      </c>
      <c r="J391" s="18" t="str">
        <f>IFERROR(VLOOKUP(A391,Tabela1[],3,0),"")</f>
        <v/>
      </c>
      <c r="K391" s="43"/>
      <c r="L391" s="44"/>
      <c r="M391" s="4">
        <v>0</v>
      </c>
    </row>
    <row r="392" spans="1:13" x14ac:dyDescent="0.2">
      <c r="A392" s="18">
        <v>41218023101</v>
      </c>
      <c r="B392" t="s">
        <v>767</v>
      </c>
      <c r="C392" s="18" t="s">
        <v>2</v>
      </c>
      <c r="D392">
        <f t="shared" si="12"/>
        <v>0</v>
      </c>
      <c r="E392" s="18"/>
      <c r="F392"/>
      <c r="G392" s="18"/>
      <c r="H392" s="4" t="str">
        <f t="shared" si="13"/>
        <v>Outra</v>
      </c>
      <c r="I392" s="4" t="str">
        <f>IFERROR(VLOOKUP(A392,DREM!$C$1:$G$133,5,0),"")</f>
        <v/>
      </c>
      <c r="J392" s="18" t="str">
        <f>IFERROR(VLOOKUP(A392,Tabela1[],3,0),"")</f>
        <v/>
      </c>
      <c r="K392" s="43"/>
      <c r="L392" s="44"/>
      <c r="M392" s="4">
        <v>0</v>
      </c>
    </row>
    <row r="393" spans="1:13" x14ac:dyDescent="0.2">
      <c r="A393" s="18">
        <v>41218024000</v>
      </c>
      <c r="B393" t="s">
        <v>768</v>
      </c>
      <c r="C393" s="18" t="s">
        <v>1</v>
      </c>
      <c r="D393">
        <f t="shared" si="12"/>
        <v>0</v>
      </c>
      <c r="E393" s="18"/>
      <c r="F393"/>
      <c r="G393" s="18"/>
      <c r="H393" s="4" t="str">
        <f t="shared" si="13"/>
        <v>Outra</v>
      </c>
      <c r="I393" s="4" t="str">
        <f>IFERROR(VLOOKUP(A393,DREM!$C$1:$G$133,5,0),"")</f>
        <v/>
      </c>
      <c r="J393" s="18" t="str">
        <f>IFERROR(VLOOKUP(A393,Tabela1[],3,0),"")</f>
        <v/>
      </c>
      <c r="K393" s="43"/>
      <c r="L393" s="44"/>
      <c r="M393" s="4">
        <v>0</v>
      </c>
    </row>
    <row r="394" spans="1:13" x14ac:dyDescent="0.2">
      <c r="A394" s="18">
        <v>41218024100</v>
      </c>
      <c r="B394" t="s">
        <v>769</v>
      </c>
      <c r="C394" s="18" t="s">
        <v>2</v>
      </c>
      <c r="D394">
        <f t="shared" si="12"/>
        <v>0</v>
      </c>
      <c r="E394" s="18"/>
      <c r="F394"/>
      <c r="G394" s="18"/>
      <c r="H394" s="4" t="str">
        <f t="shared" si="13"/>
        <v>Outra</v>
      </c>
      <c r="I394" s="4" t="str">
        <f>IFERROR(VLOOKUP(A394,DREM!$C$1:$G$133,5,0),"")</f>
        <v/>
      </c>
      <c r="J394" s="18" t="str">
        <f>IFERROR(VLOOKUP(A394,Tabela1[],3,0),"")</f>
        <v/>
      </c>
      <c r="K394" s="43"/>
      <c r="L394" s="44"/>
      <c r="M394" s="4">
        <v>0</v>
      </c>
    </row>
    <row r="395" spans="1:13" x14ac:dyDescent="0.2">
      <c r="A395" s="18">
        <v>41218024101</v>
      </c>
      <c r="B395" t="s">
        <v>770</v>
      </c>
      <c r="C395" s="18" t="s">
        <v>2</v>
      </c>
      <c r="D395">
        <f t="shared" si="12"/>
        <v>0</v>
      </c>
      <c r="E395" s="18"/>
      <c r="F395"/>
      <c r="G395" s="18"/>
      <c r="H395" s="4" t="str">
        <f t="shared" si="13"/>
        <v>Outra</v>
      </c>
      <c r="I395" s="4" t="str">
        <f>IFERROR(VLOOKUP(A395,DREM!$C$1:$G$133,5,0),"")</f>
        <v/>
      </c>
      <c r="J395" s="18" t="str">
        <f>IFERROR(VLOOKUP(A395,Tabela1[],3,0),"")</f>
        <v/>
      </c>
      <c r="K395" s="43"/>
      <c r="L395" s="44"/>
      <c r="M395" s="4">
        <v>0</v>
      </c>
    </row>
    <row r="396" spans="1:13" x14ac:dyDescent="0.2">
      <c r="A396" s="18">
        <v>41218025000</v>
      </c>
      <c r="B396" t="s">
        <v>771</v>
      </c>
      <c r="C396" s="18" t="s">
        <v>1</v>
      </c>
      <c r="D396">
        <f t="shared" si="12"/>
        <v>0</v>
      </c>
      <c r="E396" s="18"/>
      <c r="F396"/>
      <c r="G396" s="18"/>
      <c r="H396" s="4" t="str">
        <f t="shared" si="13"/>
        <v>Outra</v>
      </c>
      <c r="I396" s="4" t="str">
        <f>IFERROR(VLOOKUP(A396,DREM!$C$1:$G$133,5,0),"")</f>
        <v/>
      </c>
      <c r="J396" s="18" t="str">
        <f>IFERROR(VLOOKUP(A396,Tabela1[],3,0),"")</f>
        <v/>
      </c>
      <c r="K396" s="43"/>
      <c r="L396" s="44"/>
      <c r="M396" s="4">
        <v>0</v>
      </c>
    </row>
    <row r="397" spans="1:13" x14ac:dyDescent="0.2">
      <c r="A397" s="18">
        <v>41218026000</v>
      </c>
      <c r="B397" t="s">
        <v>772</v>
      </c>
      <c r="C397" s="18" t="s">
        <v>1</v>
      </c>
      <c r="D397">
        <f t="shared" si="12"/>
        <v>0</v>
      </c>
      <c r="E397" s="18"/>
      <c r="F397"/>
      <c r="G397" s="18"/>
      <c r="H397" s="4" t="str">
        <f t="shared" si="13"/>
        <v>Outra</v>
      </c>
      <c r="I397" s="4" t="str">
        <f>IFERROR(VLOOKUP(A397,DREM!$C$1:$G$133,5,0),"")</f>
        <v/>
      </c>
      <c r="J397" s="18" t="str">
        <f>IFERROR(VLOOKUP(A397,Tabela1[],3,0),"")</f>
        <v/>
      </c>
      <c r="K397" s="43"/>
      <c r="L397" s="44"/>
      <c r="M397" s="4">
        <v>0</v>
      </c>
    </row>
    <row r="398" spans="1:13" x14ac:dyDescent="0.2">
      <c r="A398" s="5">
        <v>41218030000</v>
      </c>
      <c r="B398" s="8" t="s">
        <v>773</v>
      </c>
      <c r="C398" s="5" t="s">
        <v>1</v>
      </c>
      <c r="D398">
        <f t="shared" si="12"/>
        <v>0</v>
      </c>
      <c r="E398" s="12">
        <v>41215020000</v>
      </c>
      <c r="F398" s="8" t="s">
        <v>1732</v>
      </c>
      <c r="G398" s="5" t="s">
        <v>1</v>
      </c>
      <c r="H398" s="4" t="str">
        <f t="shared" si="13"/>
        <v>Outra</v>
      </c>
      <c r="I398" s="4" t="str">
        <f>IFERROR(VLOOKUP(A398,DREM!$C$1:$G$133,5,0),"")</f>
        <v/>
      </c>
      <c r="J398" s="18" t="str">
        <f>IFERROR(VLOOKUP(A398,Tabela1[],3,0),"")</f>
        <v/>
      </c>
      <c r="K398" s="43"/>
      <c r="L398" s="44"/>
      <c r="M398" s="40">
        <v>0</v>
      </c>
    </row>
    <row r="399" spans="1:13" x14ac:dyDescent="0.2">
      <c r="A399" s="5">
        <v>41218031000</v>
      </c>
      <c r="B399" s="8" t="s">
        <v>774</v>
      </c>
      <c r="C399" s="5" t="s">
        <v>1</v>
      </c>
      <c r="D399">
        <f t="shared" si="12"/>
        <v>0</v>
      </c>
      <c r="E399" s="12">
        <v>41215021000</v>
      </c>
      <c r="F399" s="8" t="s">
        <v>1733</v>
      </c>
      <c r="G399" s="5" t="s">
        <v>1</v>
      </c>
      <c r="H399" s="4" t="str">
        <f t="shared" si="13"/>
        <v>Outra</v>
      </c>
      <c r="I399" s="4" t="str">
        <f>IFERROR(VLOOKUP(A399,DREM!$C$1:$G$133,5,0),"")</f>
        <v/>
      </c>
      <c r="J399" s="18" t="str">
        <f>IFERROR(VLOOKUP(A399,Tabela1[],3,0),"")</f>
        <v/>
      </c>
      <c r="K399" s="43"/>
      <c r="L399" s="44"/>
      <c r="M399" s="40">
        <v>0</v>
      </c>
    </row>
    <row r="400" spans="1:13" x14ac:dyDescent="0.2">
      <c r="A400" s="5">
        <v>41218031100</v>
      </c>
      <c r="B400" s="8" t="s">
        <v>775</v>
      </c>
      <c r="C400" s="5" t="s">
        <v>1</v>
      </c>
      <c r="D400">
        <f t="shared" si="12"/>
        <v>0</v>
      </c>
      <c r="E400" s="12">
        <v>41215021100</v>
      </c>
      <c r="F400" s="8" t="s">
        <v>1734</v>
      </c>
      <c r="G400" s="5" t="s">
        <v>1</v>
      </c>
      <c r="H400" s="4" t="str">
        <f t="shared" si="13"/>
        <v>Outra</v>
      </c>
      <c r="I400" s="4" t="str">
        <f>IFERROR(VLOOKUP(A400,DREM!$C$1:$G$133,5,0),"")</f>
        <v/>
      </c>
      <c r="J400" s="18" t="str">
        <f>IFERROR(VLOOKUP(A400,Tabela1[],3,0),"")</f>
        <v/>
      </c>
      <c r="K400" s="43"/>
      <c r="L400" s="44"/>
      <c r="M400" s="40">
        <v>0</v>
      </c>
    </row>
    <row r="401" spans="1:13" x14ac:dyDescent="0.2">
      <c r="A401" s="5">
        <v>41218031106</v>
      </c>
      <c r="B401" s="8" t="s">
        <v>680</v>
      </c>
      <c r="C401" s="5" t="s">
        <v>1</v>
      </c>
      <c r="D401">
        <f t="shared" si="12"/>
        <v>0</v>
      </c>
      <c r="E401" s="12">
        <v>41215021106</v>
      </c>
      <c r="F401" s="8" t="s">
        <v>680</v>
      </c>
      <c r="G401" s="5" t="s">
        <v>1</v>
      </c>
      <c r="H401" s="4" t="str">
        <f t="shared" si="13"/>
        <v>Analítica</v>
      </c>
      <c r="I401" s="4" t="str">
        <f>IFERROR(VLOOKUP(A401,DREM!$C$1:$G$133,5,0),"")</f>
        <v/>
      </c>
      <c r="J401" s="18" t="str">
        <f>IFERROR(VLOOKUP(A401,Tabela1[],3,0),"")</f>
        <v>0.2.50</v>
      </c>
      <c r="K401" s="43"/>
      <c r="L401" s="44"/>
      <c r="M401" s="40">
        <v>6</v>
      </c>
    </row>
    <row r="402" spans="1:13" x14ac:dyDescent="0.2">
      <c r="A402" s="5">
        <v>41218031107</v>
      </c>
      <c r="B402" s="8" t="s">
        <v>681</v>
      </c>
      <c r="C402" s="5" t="s">
        <v>1</v>
      </c>
      <c r="D402">
        <f t="shared" si="12"/>
        <v>0</v>
      </c>
      <c r="E402" s="12">
        <v>41215021107</v>
      </c>
      <c r="F402" s="8" t="s">
        <v>681</v>
      </c>
      <c r="G402" s="5" t="s">
        <v>1</v>
      </c>
      <c r="H402" s="4" t="str">
        <f t="shared" si="13"/>
        <v>Analítica</v>
      </c>
      <c r="I402" s="4" t="str">
        <f>IFERROR(VLOOKUP(A402,DREM!$C$1:$G$133,5,0),"")</f>
        <v/>
      </c>
      <c r="J402" s="18" t="str">
        <f>IFERROR(VLOOKUP(A402,Tabela1[],3,0),"")</f>
        <v>0.2.50</v>
      </c>
      <c r="K402" s="43"/>
      <c r="L402" s="44"/>
      <c r="M402" s="40">
        <v>7</v>
      </c>
    </row>
    <row r="403" spans="1:13" x14ac:dyDescent="0.2">
      <c r="A403" s="5">
        <v>41218031108</v>
      </c>
      <c r="B403" s="8" t="s">
        <v>776</v>
      </c>
      <c r="C403" s="5" t="s">
        <v>1</v>
      </c>
      <c r="D403">
        <f t="shared" si="12"/>
        <v>0</v>
      </c>
      <c r="E403" s="12">
        <v>41215021108</v>
      </c>
      <c r="F403" s="8" t="s">
        <v>776</v>
      </c>
      <c r="G403" s="5" t="s">
        <v>1</v>
      </c>
      <c r="H403" s="4" t="str">
        <f t="shared" si="13"/>
        <v>Analítica</v>
      </c>
      <c r="I403" s="4" t="str">
        <f>IFERROR(VLOOKUP(A403,DREM!$C$1:$G$133,5,0),"")</f>
        <v/>
      </c>
      <c r="J403" s="18" t="str">
        <f>IFERROR(VLOOKUP(A403,Tabela1[],3,0),"")</f>
        <v>0.2.50</v>
      </c>
      <c r="K403" s="43"/>
      <c r="L403" s="44"/>
      <c r="M403" s="40">
        <v>8</v>
      </c>
    </row>
    <row r="404" spans="1:13" x14ac:dyDescent="0.2">
      <c r="A404" s="5">
        <v>41218031200</v>
      </c>
      <c r="B404" s="8" t="s">
        <v>777</v>
      </c>
      <c r="C404" s="5" t="s">
        <v>1</v>
      </c>
      <c r="D404">
        <f t="shared" si="12"/>
        <v>0</v>
      </c>
      <c r="E404" s="12">
        <v>41215021200</v>
      </c>
      <c r="F404" s="8" t="s">
        <v>1735</v>
      </c>
      <c r="G404" s="5" t="s">
        <v>1</v>
      </c>
      <c r="H404" s="4" t="str">
        <f t="shared" si="13"/>
        <v>Outra</v>
      </c>
      <c r="I404" s="4" t="str">
        <f>IFERROR(VLOOKUP(A404,DREM!$C$1:$G$133,5,0),"")</f>
        <v/>
      </c>
      <c r="J404" s="18" t="str">
        <f>IFERROR(VLOOKUP(A404,Tabela1[],3,0),"")</f>
        <v/>
      </c>
      <c r="K404" s="43"/>
      <c r="L404" s="44"/>
      <c r="M404" s="40">
        <v>0</v>
      </c>
    </row>
    <row r="405" spans="1:13" x14ac:dyDescent="0.2">
      <c r="A405" s="5">
        <v>41218031206</v>
      </c>
      <c r="B405" s="8" t="s">
        <v>778</v>
      </c>
      <c r="C405" s="5" t="s">
        <v>1</v>
      </c>
      <c r="D405">
        <f t="shared" si="12"/>
        <v>0</v>
      </c>
      <c r="E405" s="12">
        <v>41215021206</v>
      </c>
      <c r="F405" s="8" t="s">
        <v>778</v>
      </c>
      <c r="G405" s="5" t="s">
        <v>1</v>
      </c>
      <c r="H405" s="4" t="str">
        <f t="shared" si="13"/>
        <v>Analítica</v>
      </c>
      <c r="I405" s="4" t="str">
        <f>IFERROR(VLOOKUP(A405,DREM!$C$1:$G$133,5,0),"")</f>
        <v/>
      </c>
      <c r="J405" s="18" t="str">
        <f>IFERROR(VLOOKUP(A405,Tabela1[],3,0),"")</f>
        <v>0.2.50</v>
      </c>
      <c r="K405" s="43"/>
      <c r="L405" s="44"/>
      <c r="M405" s="40">
        <v>6</v>
      </c>
    </row>
    <row r="406" spans="1:13" s="2" customFormat="1" x14ac:dyDescent="0.2">
      <c r="A406" s="5">
        <v>41218031207</v>
      </c>
      <c r="B406" s="8" t="s">
        <v>779</v>
      </c>
      <c r="C406" s="5" t="s">
        <v>1</v>
      </c>
      <c r="D406" s="2">
        <f t="shared" si="12"/>
        <v>0</v>
      </c>
      <c r="E406" s="12">
        <v>41215021207</v>
      </c>
      <c r="F406" s="8" t="s">
        <v>779</v>
      </c>
      <c r="G406" s="5" t="s">
        <v>1</v>
      </c>
      <c r="H406" s="4" t="str">
        <f t="shared" si="13"/>
        <v>Analítica</v>
      </c>
      <c r="I406" s="4" t="str">
        <f>IFERROR(VLOOKUP(A406,DREM!$C$1:$G$133,5,0),"")</f>
        <v/>
      </c>
      <c r="J406" s="18" t="str">
        <f>IFERROR(VLOOKUP(A406,Tabela1[],3,0),"")</f>
        <v>0.2.50</v>
      </c>
      <c r="K406" s="43"/>
      <c r="L406" s="44"/>
      <c r="M406" s="40">
        <v>7</v>
      </c>
    </row>
    <row r="407" spans="1:13" s="2" customFormat="1" x14ac:dyDescent="0.2">
      <c r="A407" s="5">
        <v>41218031300</v>
      </c>
      <c r="B407" s="8" t="s">
        <v>780</v>
      </c>
      <c r="C407" s="5" t="s">
        <v>1</v>
      </c>
      <c r="D407" s="2">
        <f t="shared" si="12"/>
        <v>0</v>
      </c>
      <c r="E407" s="12">
        <v>41215021300</v>
      </c>
      <c r="F407" s="8" t="s">
        <v>1736</v>
      </c>
      <c r="G407" s="5" t="s">
        <v>2</v>
      </c>
      <c r="H407" s="4" t="str">
        <f t="shared" si="13"/>
        <v>Outra</v>
      </c>
      <c r="I407" s="4" t="str">
        <f>IFERROR(VLOOKUP(A407,DREM!$C$1:$G$133,5,0),"")</f>
        <v/>
      </c>
      <c r="J407" s="18" t="str">
        <f>IFERROR(VLOOKUP(A407,Tabela1[],3,0),"")</f>
        <v/>
      </c>
      <c r="K407" s="43"/>
      <c r="L407" s="44"/>
      <c r="M407" s="40">
        <v>0</v>
      </c>
    </row>
    <row r="408" spans="1:13" s="2" customFormat="1" x14ac:dyDescent="0.2">
      <c r="A408" s="5">
        <v>41218031400</v>
      </c>
      <c r="B408" s="8" t="s">
        <v>781</v>
      </c>
      <c r="C408" s="5" t="s">
        <v>1</v>
      </c>
      <c r="D408" s="2">
        <f t="shared" si="12"/>
        <v>0</v>
      </c>
      <c r="E408" s="12">
        <v>41215021400</v>
      </c>
      <c r="F408" s="8" t="s">
        <v>1884</v>
      </c>
      <c r="G408" s="5" t="s">
        <v>2</v>
      </c>
      <c r="H408" s="4" t="str">
        <f t="shared" si="13"/>
        <v>Outra</v>
      </c>
      <c r="I408" s="4" t="str">
        <f>IFERROR(VLOOKUP(A408,DREM!$C$1:$G$133,5,0),"")</f>
        <v/>
      </c>
      <c r="J408" s="18" t="str">
        <f>IFERROR(VLOOKUP(A408,Tabela1[],3,0),"")</f>
        <v/>
      </c>
      <c r="K408" s="43"/>
      <c r="L408" s="44"/>
      <c r="M408" s="40">
        <v>0</v>
      </c>
    </row>
    <row r="409" spans="1:13" s="2" customFormat="1" x14ac:dyDescent="0.2">
      <c r="A409" s="20">
        <v>41218032000</v>
      </c>
      <c r="B409" s="2" t="s">
        <v>782</v>
      </c>
      <c r="C409" s="20" t="s">
        <v>1</v>
      </c>
      <c r="D409" s="2">
        <f t="shared" si="12"/>
        <v>0</v>
      </c>
      <c r="E409" s="20"/>
      <c r="G409" s="20"/>
      <c r="H409" s="4" t="str">
        <f t="shared" si="13"/>
        <v>Outra</v>
      </c>
      <c r="I409" s="4" t="str">
        <f>IFERROR(VLOOKUP(A409,DREM!$C$1:$G$133,5,0),"")</f>
        <v/>
      </c>
      <c r="J409" s="18" t="str">
        <f>IFERROR(VLOOKUP(A409,Tabela1[],3,0),"")</f>
        <v/>
      </c>
      <c r="K409" s="43"/>
      <c r="L409" s="44"/>
      <c r="M409" s="4">
        <v>0</v>
      </c>
    </row>
    <row r="410" spans="1:13" s="2" customFormat="1" x14ac:dyDescent="0.2">
      <c r="A410" s="20">
        <v>41218033000</v>
      </c>
      <c r="B410" s="2" t="s">
        <v>783</v>
      </c>
      <c r="C410" s="20" t="s">
        <v>1</v>
      </c>
      <c r="D410" s="2">
        <f t="shared" si="12"/>
        <v>0</v>
      </c>
      <c r="E410" s="20"/>
      <c r="G410" s="20"/>
      <c r="H410" s="4" t="str">
        <f t="shared" si="13"/>
        <v>Outra</v>
      </c>
      <c r="I410" s="4" t="str">
        <f>IFERROR(VLOOKUP(A410,DREM!$C$1:$G$133,5,0),"")</f>
        <v/>
      </c>
      <c r="J410" s="18" t="str">
        <f>IFERROR(VLOOKUP(A410,Tabela1[],3,0),"")</f>
        <v/>
      </c>
      <c r="K410" s="43"/>
      <c r="L410" s="44"/>
      <c r="M410" s="4">
        <v>0</v>
      </c>
    </row>
    <row r="411" spans="1:13" x14ac:dyDescent="0.2">
      <c r="A411" s="5"/>
      <c r="B411" s="8"/>
      <c r="C411" s="5"/>
      <c r="D411">
        <f t="shared" si="12"/>
        <v>0</v>
      </c>
      <c r="E411" s="12">
        <v>41215021500</v>
      </c>
      <c r="F411" s="8" t="s">
        <v>114</v>
      </c>
      <c r="G411" s="5" t="s">
        <v>2</v>
      </c>
      <c r="H411" s="4" t="str">
        <f t="shared" si="13"/>
        <v>Outra</v>
      </c>
      <c r="I411" s="4" t="str">
        <f>IFERROR(VLOOKUP(A411,DREM!$C$1:$G$133,5,0),"")</f>
        <v/>
      </c>
      <c r="J411" s="18" t="str">
        <f>IFERROR(VLOOKUP(A411,Tabela1[],3,0),"")</f>
        <v/>
      </c>
      <c r="K411" s="43"/>
      <c r="L411" s="44"/>
      <c r="M411" s="40">
        <v>0</v>
      </c>
    </row>
    <row r="412" spans="1:13" x14ac:dyDescent="0.2">
      <c r="A412" s="5"/>
      <c r="B412" s="8"/>
      <c r="C412" s="5"/>
      <c r="D412">
        <f t="shared" si="12"/>
        <v>0</v>
      </c>
      <c r="E412" s="12">
        <v>41215021600</v>
      </c>
      <c r="F412" s="8" t="s">
        <v>115</v>
      </c>
      <c r="G412" s="5" t="s">
        <v>2</v>
      </c>
      <c r="H412" s="4" t="str">
        <f t="shared" si="13"/>
        <v>Outra</v>
      </c>
      <c r="I412" s="4" t="str">
        <f>IFERROR(VLOOKUP(A412,DREM!$C$1:$G$133,5,0),"")</f>
        <v/>
      </c>
      <c r="J412" s="18" t="str">
        <f>IFERROR(VLOOKUP(A412,Tabela1[],3,0),"")</f>
        <v/>
      </c>
      <c r="K412" s="43"/>
      <c r="L412" s="44"/>
      <c r="M412" s="40">
        <v>0</v>
      </c>
    </row>
    <row r="413" spans="1:13" x14ac:dyDescent="0.2">
      <c r="A413" s="5"/>
      <c r="B413" s="8"/>
      <c r="C413" s="5"/>
      <c r="D413">
        <f t="shared" si="12"/>
        <v>0</v>
      </c>
      <c r="E413" s="12">
        <v>41215021700</v>
      </c>
      <c r="F413" s="8" t="s">
        <v>116</v>
      </c>
      <c r="G413" s="5" t="s">
        <v>2</v>
      </c>
      <c r="H413" s="4" t="str">
        <f t="shared" si="13"/>
        <v>Outra</v>
      </c>
      <c r="I413" s="4" t="str">
        <f>IFERROR(VLOOKUP(A413,DREM!$C$1:$G$133,5,0),"")</f>
        <v/>
      </c>
      <c r="J413" s="18" t="str">
        <f>IFERROR(VLOOKUP(A413,Tabela1[],3,0),"")</f>
        <v/>
      </c>
      <c r="K413" s="43"/>
      <c r="L413" s="44"/>
      <c r="M413" s="40">
        <v>0</v>
      </c>
    </row>
    <row r="414" spans="1:13" x14ac:dyDescent="0.2">
      <c r="A414" s="5"/>
      <c r="B414" s="8"/>
      <c r="C414" s="5"/>
      <c r="D414">
        <f t="shared" si="12"/>
        <v>0</v>
      </c>
      <c r="E414" s="12">
        <v>41215021800</v>
      </c>
      <c r="F414" s="8" t="s">
        <v>117</v>
      </c>
      <c r="G414" s="5" t="s">
        <v>2</v>
      </c>
      <c r="H414" s="4" t="str">
        <f t="shared" si="13"/>
        <v>Outra</v>
      </c>
      <c r="I414" s="4" t="str">
        <f>IFERROR(VLOOKUP(A414,DREM!$C$1:$G$133,5,0),"")</f>
        <v/>
      </c>
      <c r="J414" s="18" t="str">
        <f>IFERROR(VLOOKUP(A414,Tabela1[],3,0),"")</f>
        <v/>
      </c>
      <c r="K414" s="43"/>
      <c r="L414" s="44"/>
      <c r="M414" s="40">
        <v>0</v>
      </c>
    </row>
    <row r="415" spans="1:13" x14ac:dyDescent="0.2">
      <c r="A415" s="5"/>
      <c r="B415" s="8"/>
      <c r="C415" s="5"/>
      <c r="D415">
        <f t="shared" si="12"/>
        <v>0</v>
      </c>
      <c r="E415" s="12">
        <v>41215022000</v>
      </c>
      <c r="F415" s="8" t="s">
        <v>1883</v>
      </c>
      <c r="G415" s="5" t="s">
        <v>1</v>
      </c>
      <c r="H415" s="4" t="str">
        <f t="shared" si="13"/>
        <v>Outra</v>
      </c>
      <c r="I415" s="4" t="str">
        <f>IFERROR(VLOOKUP(A415,DREM!$C$1:$G$133,5,0),"")</f>
        <v/>
      </c>
      <c r="J415" s="18" t="str">
        <f>IFERROR(VLOOKUP(A415,Tabela1[],3,0),"")</f>
        <v/>
      </c>
      <c r="K415" s="43"/>
      <c r="L415" s="44"/>
      <c r="M415" s="40">
        <v>0</v>
      </c>
    </row>
    <row r="416" spans="1:13" x14ac:dyDescent="0.2">
      <c r="A416" s="5">
        <v>41218034000</v>
      </c>
      <c r="B416" s="8" t="s">
        <v>784</v>
      </c>
      <c r="C416" s="5" t="s">
        <v>1</v>
      </c>
      <c r="D416">
        <f t="shared" si="12"/>
        <v>0</v>
      </c>
      <c r="E416" s="12">
        <v>41215022100</v>
      </c>
      <c r="F416" s="8" t="s">
        <v>118</v>
      </c>
      <c r="G416" s="5" t="s">
        <v>1</v>
      </c>
      <c r="H416" s="4" t="str">
        <f t="shared" si="13"/>
        <v>Outra</v>
      </c>
      <c r="I416" s="4" t="str">
        <f>IFERROR(VLOOKUP(A416,DREM!$C$1:$G$133,5,0),"")</f>
        <v/>
      </c>
      <c r="J416" s="18" t="str">
        <f>IFERROR(VLOOKUP(A416,Tabela1[],3,0),"")</f>
        <v/>
      </c>
      <c r="K416" s="43"/>
      <c r="L416" s="44"/>
      <c r="M416" s="40">
        <v>0</v>
      </c>
    </row>
    <row r="417" spans="1:13" x14ac:dyDescent="0.2">
      <c r="A417" s="5"/>
      <c r="B417" s="8"/>
      <c r="C417" s="5"/>
      <c r="D417">
        <f t="shared" si="12"/>
        <v>0</v>
      </c>
      <c r="E417" s="12">
        <v>41215022200</v>
      </c>
      <c r="F417" s="8" t="s">
        <v>119</v>
      </c>
      <c r="G417" s="5" t="s">
        <v>1</v>
      </c>
      <c r="H417" s="4" t="str">
        <f t="shared" si="13"/>
        <v>Outra</v>
      </c>
      <c r="I417" s="4" t="str">
        <f>IFERROR(VLOOKUP(A417,DREM!$C$1:$G$133,5,0),"")</f>
        <v/>
      </c>
      <c r="J417" s="18" t="str">
        <f>IFERROR(VLOOKUP(A417,Tabela1[],3,0),"")</f>
        <v/>
      </c>
      <c r="K417" s="43"/>
      <c r="L417" s="44"/>
      <c r="M417" s="40">
        <v>0</v>
      </c>
    </row>
    <row r="418" spans="1:13" x14ac:dyDescent="0.2">
      <c r="A418" s="5"/>
      <c r="B418" s="8"/>
      <c r="C418" s="5"/>
      <c r="D418">
        <f t="shared" si="12"/>
        <v>0</v>
      </c>
      <c r="E418" s="12">
        <v>41215022300</v>
      </c>
      <c r="F418" s="8" t="s">
        <v>120</v>
      </c>
      <c r="G418" s="5" t="s">
        <v>2</v>
      </c>
      <c r="H418" s="4" t="str">
        <f t="shared" si="13"/>
        <v>Outra</v>
      </c>
      <c r="I418" s="4" t="str">
        <f>IFERROR(VLOOKUP(A418,DREM!$C$1:$G$133,5,0),"")</f>
        <v/>
      </c>
      <c r="J418" s="18" t="str">
        <f>IFERROR(VLOOKUP(A418,Tabela1[],3,0),"")</f>
        <v/>
      </c>
      <c r="K418" s="43"/>
      <c r="L418" s="44"/>
      <c r="M418" s="40">
        <v>0</v>
      </c>
    </row>
    <row r="419" spans="1:13" x14ac:dyDescent="0.2">
      <c r="A419" s="5"/>
      <c r="B419" s="8"/>
      <c r="C419" s="5"/>
      <c r="D419">
        <f t="shared" si="12"/>
        <v>0</v>
      </c>
      <c r="E419" s="12">
        <v>41215022400</v>
      </c>
      <c r="F419" s="8" t="s">
        <v>120</v>
      </c>
      <c r="G419" s="5" t="s">
        <v>2</v>
      </c>
      <c r="H419" s="4" t="str">
        <f t="shared" si="13"/>
        <v>Outra</v>
      </c>
      <c r="I419" s="4" t="str">
        <f>IFERROR(VLOOKUP(A419,DREM!$C$1:$G$133,5,0),"")</f>
        <v/>
      </c>
      <c r="J419" s="18" t="str">
        <f>IFERROR(VLOOKUP(A419,Tabela1[],3,0),"")</f>
        <v/>
      </c>
      <c r="K419" s="43"/>
      <c r="L419" s="44"/>
      <c r="M419" s="40">
        <v>0</v>
      </c>
    </row>
    <row r="420" spans="1:13" x14ac:dyDescent="0.2">
      <c r="A420" s="5"/>
      <c r="B420" s="8"/>
      <c r="C420" s="5"/>
      <c r="D420">
        <f t="shared" si="12"/>
        <v>0</v>
      </c>
      <c r="E420" s="12">
        <v>41215022500</v>
      </c>
      <c r="F420" s="8" t="s">
        <v>119</v>
      </c>
      <c r="G420" s="5" t="s">
        <v>2</v>
      </c>
      <c r="H420" s="4" t="str">
        <f t="shared" si="13"/>
        <v>Outra</v>
      </c>
      <c r="I420" s="4" t="str">
        <f>IFERROR(VLOOKUP(A420,DREM!$C$1:$G$133,5,0),"")</f>
        <v/>
      </c>
      <c r="J420" s="18" t="str">
        <f>IFERROR(VLOOKUP(A420,Tabela1[],3,0),"")</f>
        <v/>
      </c>
      <c r="K420" s="43"/>
      <c r="L420" s="44"/>
      <c r="M420" s="40">
        <v>0</v>
      </c>
    </row>
    <row r="421" spans="1:13" x14ac:dyDescent="0.2">
      <c r="A421" s="5"/>
      <c r="B421" s="8"/>
      <c r="C421" s="5"/>
      <c r="D421">
        <f t="shared" si="12"/>
        <v>0</v>
      </c>
      <c r="E421" s="12">
        <v>41215022600</v>
      </c>
      <c r="F421" s="8" t="s">
        <v>121</v>
      </c>
      <c r="G421" s="5" t="s">
        <v>2</v>
      </c>
      <c r="H421" s="4" t="str">
        <f t="shared" si="13"/>
        <v>Outra</v>
      </c>
      <c r="I421" s="4" t="str">
        <f>IFERROR(VLOOKUP(A421,DREM!$C$1:$G$133,5,0),"")</f>
        <v/>
      </c>
      <c r="J421" s="18" t="str">
        <f>IFERROR(VLOOKUP(A421,Tabela1[],3,0),"")</f>
        <v/>
      </c>
      <c r="K421" s="43"/>
      <c r="L421" s="44"/>
      <c r="M421" s="40">
        <v>0</v>
      </c>
    </row>
    <row r="422" spans="1:13" x14ac:dyDescent="0.2">
      <c r="A422" s="5"/>
      <c r="B422" s="8"/>
      <c r="C422" s="5"/>
      <c r="D422">
        <f t="shared" si="12"/>
        <v>0</v>
      </c>
      <c r="E422" s="12">
        <v>41215022700</v>
      </c>
      <c r="F422" s="8" t="s">
        <v>120</v>
      </c>
      <c r="G422" s="5" t="s">
        <v>2</v>
      </c>
      <c r="H422" s="4" t="str">
        <f t="shared" si="13"/>
        <v>Outra</v>
      </c>
      <c r="I422" s="4" t="str">
        <f>IFERROR(VLOOKUP(A422,DREM!$C$1:$G$133,5,0),"")</f>
        <v/>
      </c>
      <c r="J422" s="18" t="str">
        <f>IFERROR(VLOOKUP(A422,Tabela1[],3,0),"")</f>
        <v/>
      </c>
      <c r="K422" s="43"/>
      <c r="L422" s="44"/>
      <c r="M422" s="40">
        <v>0</v>
      </c>
    </row>
    <row r="423" spans="1:13" x14ac:dyDescent="0.2">
      <c r="A423" s="5"/>
      <c r="B423" s="8"/>
      <c r="C423" s="5"/>
      <c r="D423">
        <f t="shared" si="12"/>
        <v>0</v>
      </c>
      <c r="E423" s="12">
        <v>41215022800</v>
      </c>
      <c r="F423" s="8" t="s">
        <v>121</v>
      </c>
      <c r="G423" s="5" t="s">
        <v>2</v>
      </c>
      <c r="H423" s="4" t="str">
        <f t="shared" si="13"/>
        <v>Outra</v>
      </c>
      <c r="I423" s="4" t="str">
        <f>IFERROR(VLOOKUP(A423,DREM!$C$1:$G$133,5,0),"")</f>
        <v/>
      </c>
      <c r="J423" s="18" t="str">
        <f>IFERROR(VLOOKUP(A423,Tabela1[],3,0),"")</f>
        <v/>
      </c>
      <c r="K423" s="43"/>
      <c r="L423" s="44"/>
      <c r="M423" s="40">
        <v>0</v>
      </c>
    </row>
    <row r="424" spans="1:13" x14ac:dyDescent="0.2">
      <c r="A424" s="18">
        <v>41218035000</v>
      </c>
      <c r="B424" t="s">
        <v>785</v>
      </c>
      <c r="C424" s="18" t="s">
        <v>1</v>
      </c>
      <c r="D424">
        <f t="shared" si="12"/>
        <v>0</v>
      </c>
      <c r="E424" s="18"/>
      <c r="F424"/>
      <c r="G424" s="18"/>
      <c r="H424" s="4" t="str">
        <f t="shared" si="13"/>
        <v>Outra</v>
      </c>
      <c r="I424" s="4" t="str">
        <f>IFERROR(VLOOKUP(A424,DREM!$C$1:$G$133,5,0),"")</f>
        <v/>
      </c>
      <c r="J424" s="18" t="str">
        <f>IFERROR(VLOOKUP(A424,Tabela1[],3,0),"")</f>
        <v/>
      </c>
      <c r="K424" s="43"/>
      <c r="L424" s="44"/>
      <c r="M424" s="4">
        <v>0</v>
      </c>
    </row>
    <row r="425" spans="1:13" x14ac:dyDescent="0.2">
      <c r="A425" s="18">
        <v>41218036000</v>
      </c>
      <c r="B425" t="s">
        <v>786</v>
      </c>
      <c r="C425" s="18" t="s">
        <v>1</v>
      </c>
      <c r="D425">
        <f t="shared" si="12"/>
        <v>0</v>
      </c>
      <c r="E425" s="18"/>
      <c r="F425"/>
      <c r="G425" s="18"/>
      <c r="H425" s="4" t="str">
        <f t="shared" si="13"/>
        <v>Outra</v>
      </c>
      <c r="I425" s="4" t="str">
        <f>IFERROR(VLOOKUP(A425,DREM!$C$1:$G$133,5,0),"")</f>
        <v/>
      </c>
      <c r="J425" s="18" t="str">
        <f>IFERROR(VLOOKUP(A425,Tabela1[],3,0),"")</f>
        <v/>
      </c>
      <c r="K425" s="43"/>
      <c r="L425" s="44"/>
      <c r="M425" s="4">
        <v>0</v>
      </c>
    </row>
    <row r="426" spans="1:13" x14ac:dyDescent="0.2">
      <c r="A426" s="5">
        <v>41218040000</v>
      </c>
      <c r="B426" s="8" t="s">
        <v>787</v>
      </c>
      <c r="C426" s="5" t="s">
        <v>1</v>
      </c>
      <c r="D426">
        <f t="shared" si="12"/>
        <v>0</v>
      </c>
      <c r="E426" s="12">
        <v>41215510000</v>
      </c>
      <c r="F426" s="8" t="s">
        <v>1737</v>
      </c>
      <c r="G426" s="5" t="s">
        <v>1</v>
      </c>
      <c r="H426" s="4" t="str">
        <f t="shared" si="13"/>
        <v>Outra</v>
      </c>
      <c r="I426" s="4" t="str">
        <f>IFERROR(VLOOKUP(A426,DREM!$C$1:$G$133,5,0),"")</f>
        <v/>
      </c>
      <c r="J426" s="18" t="str">
        <f>IFERROR(VLOOKUP(A426,Tabela1[],3,0),"")</f>
        <v/>
      </c>
      <c r="K426" s="43"/>
      <c r="L426" s="44"/>
      <c r="M426" s="40">
        <v>0</v>
      </c>
    </row>
    <row r="427" spans="1:13" x14ac:dyDescent="0.2">
      <c r="A427" s="5"/>
      <c r="B427" s="8"/>
      <c r="C427" s="5"/>
      <c r="D427">
        <f t="shared" si="12"/>
        <v>0</v>
      </c>
      <c r="E427" s="12">
        <v>41215511000</v>
      </c>
      <c r="F427" s="8" t="s">
        <v>1738</v>
      </c>
      <c r="G427" s="5" t="s">
        <v>1</v>
      </c>
      <c r="H427" s="4" t="str">
        <f t="shared" si="13"/>
        <v>Outra</v>
      </c>
      <c r="I427" s="4" t="str">
        <f>IFERROR(VLOOKUP(A427,DREM!$C$1:$G$133,5,0),"")</f>
        <v/>
      </c>
      <c r="J427" s="18" t="str">
        <f>IFERROR(VLOOKUP(A427,Tabela1[],3,0),"")</f>
        <v/>
      </c>
      <c r="K427" s="43"/>
      <c r="L427" s="44"/>
      <c r="M427" s="40">
        <v>0</v>
      </c>
    </row>
    <row r="428" spans="1:13" x14ac:dyDescent="0.2">
      <c r="A428" s="5">
        <v>41218041000</v>
      </c>
      <c r="B428" s="8" t="s">
        <v>788</v>
      </c>
      <c r="C428" s="5" t="s">
        <v>1</v>
      </c>
      <c r="D428">
        <f t="shared" si="12"/>
        <v>0</v>
      </c>
      <c r="E428" s="12">
        <v>41215511100</v>
      </c>
      <c r="F428" s="8" t="s">
        <v>123</v>
      </c>
      <c r="G428" s="5" t="s">
        <v>1</v>
      </c>
      <c r="H428" s="4" t="str">
        <f t="shared" si="13"/>
        <v>Outra</v>
      </c>
      <c r="I428" s="4" t="str">
        <f>IFERROR(VLOOKUP(A428,DREM!$C$1:$G$133,5,0),"")</f>
        <v/>
      </c>
      <c r="J428" s="18" t="str">
        <f>IFERROR(VLOOKUP(A428,Tabela1[],3,0),"")</f>
        <v/>
      </c>
      <c r="K428" s="43"/>
      <c r="L428" s="44"/>
      <c r="M428" s="40">
        <v>0</v>
      </c>
    </row>
    <row r="429" spans="1:13" x14ac:dyDescent="0.2">
      <c r="A429" s="5"/>
      <c r="B429" s="8"/>
      <c r="C429" s="5"/>
      <c r="D429">
        <f t="shared" si="12"/>
        <v>0</v>
      </c>
      <c r="E429" s="12">
        <v>41215511200</v>
      </c>
      <c r="F429" s="8" t="s">
        <v>124</v>
      </c>
      <c r="G429" s="5" t="s">
        <v>1</v>
      </c>
      <c r="H429" s="4" t="str">
        <f t="shared" si="13"/>
        <v>Outra</v>
      </c>
      <c r="I429" s="4" t="str">
        <f>IFERROR(VLOOKUP(A429,DREM!$C$1:$G$133,5,0),"")</f>
        <v/>
      </c>
      <c r="J429" s="18" t="str">
        <f>IFERROR(VLOOKUP(A429,Tabela1[],3,0),"")</f>
        <v/>
      </c>
      <c r="K429" s="43"/>
      <c r="L429" s="44"/>
      <c r="M429" s="40">
        <v>0</v>
      </c>
    </row>
    <row r="430" spans="1:13" x14ac:dyDescent="0.2">
      <c r="A430" s="5"/>
      <c r="B430" s="8"/>
      <c r="C430" s="5"/>
      <c r="D430">
        <f t="shared" si="12"/>
        <v>0</v>
      </c>
      <c r="E430" s="12">
        <v>41215511300</v>
      </c>
      <c r="F430" s="8" t="s">
        <v>125</v>
      </c>
      <c r="G430" s="5" t="s">
        <v>2</v>
      </c>
      <c r="H430" s="4" t="str">
        <f t="shared" si="13"/>
        <v>Outra</v>
      </c>
      <c r="I430" s="4" t="str">
        <f>IFERROR(VLOOKUP(A430,DREM!$C$1:$G$133,5,0),"")</f>
        <v/>
      </c>
      <c r="J430" s="18" t="str">
        <f>IFERROR(VLOOKUP(A430,Tabela1[],3,0),"")</f>
        <v/>
      </c>
      <c r="K430" s="43"/>
      <c r="L430" s="44"/>
      <c r="M430" s="40">
        <v>0</v>
      </c>
    </row>
    <row r="431" spans="1:13" x14ac:dyDescent="0.2">
      <c r="A431" s="5"/>
      <c r="B431" s="8"/>
      <c r="C431" s="5"/>
      <c r="D431">
        <f t="shared" si="12"/>
        <v>0</v>
      </c>
      <c r="E431" s="12">
        <v>41215511400</v>
      </c>
      <c r="F431" s="8" t="s">
        <v>126</v>
      </c>
      <c r="G431" s="5" t="s">
        <v>2</v>
      </c>
      <c r="H431" s="4" t="str">
        <f t="shared" si="13"/>
        <v>Outra</v>
      </c>
      <c r="I431" s="4" t="str">
        <f>IFERROR(VLOOKUP(A431,DREM!$C$1:$G$133,5,0),"")</f>
        <v/>
      </c>
      <c r="J431" s="18" t="str">
        <f>IFERROR(VLOOKUP(A431,Tabela1[],3,0),"")</f>
        <v/>
      </c>
      <c r="K431" s="43"/>
      <c r="L431" s="44"/>
      <c r="M431" s="40">
        <v>0</v>
      </c>
    </row>
    <row r="432" spans="1:13" x14ac:dyDescent="0.2">
      <c r="A432" s="5"/>
      <c r="B432" s="8"/>
      <c r="C432" s="5"/>
      <c r="D432">
        <f t="shared" si="12"/>
        <v>0</v>
      </c>
      <c r="E432" s="12">
        <v>41215511500</v>
      </c>
      <c r="F432" s="8" t="s">
        <v>127</v>
      </c>
      <c r="G432" s="5" t="s">
        <v>2</v>
      </c>
      <c r="H432" s="4" t="str">
        <f t="shared" si="13"/>
        <v>Outra</v>
      </c>
      <c r="I432" s="4" t="str">
        <f>IFERROR(VLOOKUP(A432,DREM!$C$1:$G$133,5,0),"")</f>
        <v/>
      </c>
      <c r="J432" s="18" t="str">
        <f>IFERROR(VLOOKUP(A432,Tabela1[],3,0),"")</f>
        <v/>
      </c>
      <c r="K432" s="43"/>
      <c r="L432" s="44"/>
      <c r="M432" s="40">
        <v>0</v>
      </c>
    </row>
    <row r="433" spans="1:13" x14ac:dyDescent="0.2">
      <c r="A433" s="5"/>
      <c r="B433" s="8"/>
      <c r="C433" s="5"/>
      <c r="D433">
        <f t="shared" si="12"/>
        <v>0</v>
      </c>
      <c r="E433" s="12">
        <v>41215511600</v>
      </c>
      <c r="F433" s="8" t="s">
        <v>128</v>
      </c>
      <c r="G433" s="5" t="s">
        <v>2</v>
      </c>
      <c r="H433" s="4" t="str">
        <f t="shared" si="13"/>
        <v>Outra</v>
      </c>
      <c r="I433" s="4" t="str">
        <f>IFERROR(VLOOKUP(A433,DREM!$C$1:$G$133,5,0),"")</f>
        <v/>
      </c>
      <c r="J433" s="18" t="str">
        <f>IFERROR(VLOOKUP(A433,Tabela1[],3,0),"")</f>
        <v/>
      </c>
      <c r="K433" s="43"/>
      <c r="L433" s="44"/>
      <c r="M433" s="40">
        <v>0</v>
      </c>
    </row>
    <row r="434" spans="1:13" x14ac:dyDescent="0.2">
      <c r="A434" s="5"/>
      <c r="B434" s="8"/>
      <c r="C434" s="5"/>
      <c r="D434">
        <f t="shared" si="12"/>
        <v>0</v>
      </c>
      <c r="E434" s="12">
        <v>41215511700</v>
      </c>
      <c r="F434" s="8" t="s">
        <v>129</v>
      </c>
      <c r="G434" s="5" t="s">
        <v>2</v>
      </c>
      <c r="H434" s="4" t="str">
        <f t="shared" si="13"/>
        <v>Outra</v>
      </c>
      <c r="I434" s="4" t="str">
        <f>IFERROR(VLOOKUP(A434,DREM!$C$1:$G$133,5,0),"")</f>
        <v/>
      </c>
      <c r="J434" s="18" t="str">
        <f>IFERROR(VLOOKUP(A434,Tabela1[],3,0),"")</f>
        <v/>
      </c>
      <c r="K434" s="43"/>
      <c r="L434" s="44"/>
      <c r="M434" s="40">
        <v>0</v>
      </c>
    </row>
    <row r="435" spans="1:13" x14ac:dyDescent="0.2">
      <c r="A435" s="5"/>
      <c r="B435" s="8"/>
      <c r="C435" s="5"/>
      <c r="D435">
        <f t="shared" si="12"/>
        <v>0</v>
      </c>
      <c r="E435" s="12">
        <v>41215511800</v>
      </c>
      <c r="F435" s="8" t="s">
        <v>130</v>
      </c>
      <c r="G435" s="5" t="s">
        <v>2</v>
      </c>
      <c r="H435" s="4" t="str">
        <f t="shared" si="13"/>
        <v>Outra</v>
      </c>
      <c r="I435" s="4" t="str">
        <f>IFERROR(VLOOKUP(A435,DREM!$C$1:$G$133,5,0),"")</f>
        <v/>
      </c>
      <c r="J435" s="18" t="str">
        <f>IFERROR(VLOOKUP(A435,Tabela1[],3,0),"")</f>
        <v/>
      </c>
      <c r="K435" s="43"/>
      <c r="L435" s="44"/>
      <c r="M435" s="40">
        <v>0</v>
      </c>
    </row>
    <row r="436" spans="1:13" x14ac:dyDescent="0.2">
      <c r="A436" s="18">
        <v>41218042000</v>
      </c>
      <c r="B436" t="s">
        <v>789</v>
      </c>
      <c r="C436" s="18" t="s">
        <v>1</v>
      </c>
      <c r="D436">
        <f t="shared" si="12"/>
        <v>0</v>
      </c>
      <c r="E436" s="18"/>
      <c r="F436"/>
      <c r="G436" s="18"/>
      <c r="H436" s="4" t="str">
        <f t="shared" si="13"/>
        <v>Outra</v>
      </c>
      <c r="I436" s="4" t="str">
        <f>IFERROR(VLOOKUP(A436,DREM!$C$1:$G$133,5,0),"")</f>
        <v/>
      </c>
      <c r="J436" s="18" t="str">
        <f>IFERROR(VLOOKUP(A436,Tabela1[],3,0),"")</f>
        <v/>
      </c>
      <c r="K436" s="43"/>
      <c r="L436" s="44"/>
      <c r="M436" s="4">
        <v>0</v>
      </c>
    </row>
    <row r="437" spans="1:13" x14ac:dyDescent="0.2">
      <c r="A437" s="18">
        <v>41218043000</v>
      </c>
      <c r="B437" t="s">
        <v>790</v>
      </c>
      <c r="C437" s="18" t="s">
        <v>1</v>
      </c>
      <c r="D437">
        <f t="shared" si="12"/>
        <v>0</v>
      </c>
      <c r="E437" s="18"/>
      <c r="F437"/>
      <c r="G437" s="18"/>
      <c r="H437" s="4" t="str">
        <f t="shared" si="13"/>
        <v>Outra</v>
      </c>
      <c r="I437" s="4" t="str">
        <f>IFERROR(VLOOKUP(A437,DREM!$C$1:$G$133,5,0),"")</f>
        <v/>
      </c>
      <c r="J437" s="18" t="str">
        <f>IFERROR(VLOOKUP(A437,Tabela1[],3,0),"")</f>
        <v/>
      </c>
      <c r="K437" s="43"/>
      <c r="L437" s="44"/>
      <c r="M437" s="4">
        <v>0</v>
      </c>
    </row>
    <row r="438" spans="1:13" x14ac:dyDescent="0.2">
      <c r="A438" s="18">
        <v>41218044000</v>
      </c>
      <c r="B438" t="s">
        <v>791</v>
      </c>
      <c r="C438" s="18" t="s">
        <v>1</v>
      </c>
      <c r="D438">
        <f t="shared" si="12"/>
        <v>0</v>
      </c>
      <c r="E438" s="18"/>
      <c r="F438"/>
      <c r="G438" s="18"/>
      <c r="H438" s="4" t="str">
        <f t="shared" si="13"/>
        <v>Outra</v>
      </c>
      <c r="I438" s="4" t="str">
        <f>IFERROR(VLOOKUP(A438,DREM!$C$1:$G$133,5,0),"")</f>
        <v/>
      </c>
      <c r="J438" s="18" t="str">
        <f>IFERROR(VLOOKUP(A438,Tabela1[],3,0),"")</f>
        <v/>
      </c>
      <c r="K438" s="43"/>
      <c r="L438" s="44"/>
      <c r="M438" s="4">
        <v>0</v>
      </c>
    </row>
    <row r="439" spans="1:13" x14ac:dyDescent="0.2">
      <c r="A439" s="18">
        <v>41218045000</v>
      </c>
      <c r="B439" t="s">
        <v>792</v>
      </c>
      <c r="C439" s="18" t="s">
        <v>1</v>
      </c>
      <c r="D439">
        <f t="shared" si="12"/>
        <v>0</v>
      </c>
      <c r="E439" s="18"/>
      <c r="F439"/>
      <c r="G439" s="18"/>
      <c r="H439" s="4" t="str">
        <f t="shared" si="13"/>
        <v>Outra</v>
      </c>
      <c r="I439" s="4" t="str">
        <f>IFERROR(VLOOKUP(A439,DREM!$C$1:$G$133,5,0),"")</f>
        <v/>
      </c>
      <c r="J439" s="18" t="str">
        <f>IFERROR(VLOOKUP(A439,Tabela1[],3,0),"")</f>
        <v/>
      </c>
      <c r="K439" s="43"/>
      <c r="L439" s="44"/>
      <c r="M439" s="4">
        <v>0</v>
      </c>
    </row>
    <row r="440" spans="1:13" x14ac:dyDescent="0.2">
      <c r="A440" s="18">
        <v>41218046000</v>
      </c>
      <c r="B440" t="s">
        <v>793</v>
      </c>
      <c r="C440" s="18" t="s">
        <v>1</v>
      </c>
      <c r="D440">
        <f t="shared" si="12"/>
        <v>0</v>
      </c>
      <c r="E440" s="18"/>
      <c r="F440"/>
      <c r="G440" s="18"/>
      <c r="H440" s="4" t="str">
        <f t="shared" si="13"/>
        <v>Outra</v>
      </c>
      <c r="I440" s="4" t="str">
        <f>IFERROR(VLOOKUP(A440,DREM!$C$1:$G$133,5,0),"")</f>
        <v/>
      </c>
      <c r="J440" s="18" t="str">
        <f>IFERROR(VLOOKUP(A440,Tabela1[],3,0),"")</f>
        <v/>
      </c>
      <c r="K440" s="43"/>
      <c r="L440" s="44"/>
      <c r="M440" s="4">
        <v>0</v>
      </c>
    </row>
    <row r="441" spans="1:13" x14ac:dyDescent="0.2">
      <c r="A441" s="5">
        <v>41218050000</v>
      </c>
      <c r="B441" s="8" t="s">
        <v>794</v>
      </c>
      <c r="C441" s="5" t="s">
        <v>1</v>
      </c>
      <c r="D441">
        <f t="shared" si="12"/>
        <v>0</v>
      </c>
      <c r="E441" s="12">
        <v>41215520000</v>
      </c>
      <c r="F441" s="8" t="s">
        <v>1774</v>
      </c>
      <c r="G441" s="5" t="s">
        <v>1</v>
      </c>
      <c r="H441" s="4" t="str">
        <f t="shared" si="13"/>
        <v>Outra</v>
      </c>
      <c r="I441" s="4" t="str">
        <f>IFERROR(VLOOKUP(A441,DREM!$C$1:$G$133,5,0),"")</f>
        <v/>
      </c>
      <c r="J441" s="18" t="str">
        <f>IFERROR(VLOOKUP(A441,Tabela1[],3,0),"")</f>
        <v/>
      </c>
      <c r="K441" s="43"/>
      <c r="L441" s="44"/>
      <c r="M441" s="40">
        <v>0</v>
      </c>
    </row>
    <row r="442" spans="1:13" x14ac:dyDescent="0.2">
      <c r="A442" s="5">
        <v>41218051000</v>
      </c>
      <c r="B442" s="8" t="s">
        <v>795</v>
      </c>
      <c r="C442" s="5" t="s">
        <v>1</v>
      </c>
      <c r="D442">
        <f t="shared" si="12"/>
        <v>0</v>
      </c>
      <c r="E442" s="12">
        <v>41215521000</v>
      </c>
      <c r="F442" s="8" t="s">
        <v>1739</v>
      </c>
      <c r="G442" s="5" t="s">
        <v>1</v>
      </c>
      <c r="H442" s="4" t="str">
        <f t="shared" si="13"/>
        <v>Outra</v>
      </c>
      <c r="I442" s="4" t="str">
        <f>IFERROR(VLOOKUP(A442,DREM!$C$1:$G$133,5,0),"")</f>
        <v/>
      </c>
      <c r="J442" s="18" t="str">
        <f>IFERROR(VLOOKUP(A442,Tabela1[],3,0),"")</f>
        <v/>
      </c>
      <c r="K442" s="43"/>
      <c r="L442" s="44"/>
      <c r="M442" s="40">
        <v>0</v>
      </c>
    </row>
    <row r="443" spans="1:13" x14ac:dyDescent="0.2">
      <c r="A443" s="5">
        <v>41218051100</v>
      </c>
      <c r="B443" s="8" t="s">
        <v>796</v>
      </c>
      <c r="C443" s="5" t="s">
        <v>1</v>
      </c>
      <c r="D443">
        <f t="shared" si="12"/>
        <v>0</v>
      </c>
      <c r="E443" s="12">
        <v>41215521100</v>
      </c>
      <c r="F443" s="8" t="s">
        <v>763</v>
      </c>
      <c r="G443" s="5" t="s">
        <v>1</v>
      </c>
      <c r="H443" s="4" t="str">
        <f t="shared" si="13"/>
        <v>Outra</v>
      </c>
      <c r="I443" s="4" t="str">
        <f>IFERROR(VLOOKUP(A443,DREM!$C$1:$G$133,5,0),"")</f>
        <v/>
      </c>
      <c r="J443" s="18" t="str">
        <f>IFERROR(VLOOKUP(A443,Tabela1[],3,0),"")</f>
        <v/>
      </c>
      <c r="K443" s="43"/>
      <c r="L443" s="44"/>
      <c r="M443" s="40">
        <v>0</v>
      </c>
    </row>
    <row r="444" spans="1:13" x14ac:dyDescent="0.2">
      <c r="A444" s="5">
        <v>41218051101</v>
      </c>
      <c r="B444" s="8" t="s">
        <v>797</v>
      </c>
      <c r="C444" s="5" t="s">
        <v>1</v>
      </c>
      <c r="D444">
        <f t="shared" si="12"/>
        <v>0</v>
      </c>
      <c r="E444" s="12">
        <v>41215521101</v>
      </c>
      <c r="F444" s="8" t="s">
        <v>797</v>
      </c>
      <c r="G444" s="5" t="s">
        <v>1</v>
      </c>
      <c r="H444" s="4" t="str">
        <f t="shared" si="13"/>
        <v>Analítica</v>
      </c>
      <c r="I444" s="4" t="str">
        <f>IFERROR(VLOOKUP(A444,DREM!$C$1:$G$133,5,0),"")</f>
        <v/>
      </c>
      <c r="J444" s="18" t="str">
        <f>IFERROR(VLOOKUP(A444,Tabela1[],3,0),"")</f>
        <v>0.2.50</v>
      </c>
      <c r="K444" s="47">
        <v>1803250000</v>
      </c>
      <c r="L444" s="45" t="s">
        <v>2247</v>
      </c>
      <c r="M444" s="40">
        <v>1</v>
      </c>
    </row>
    <row r="445" spans="1:13" x14ac:dyDescent="0.2">
      <c r="A445" s="5">
        <v>41218052000</v>
      </c>
      <c r="B445" s="8" t="s">
        <v>798</v>
      </c>
      <c r="C445" s="5" t="s">
        <v>1</v>
      </c>
      <c r="D445">
        <f t="shared" si="12"/>
        <v>0</v>
      </c>
      <c r="E445" s="12">
        <v>41215522000</v>
      </c>
      <c r="F445" s="8" t="s">
        <v>1740</v>
      </c>
      <c r="G445" s="5" t="s">
        <v>1</v>
      </c>
      <c r="H445" s="4" t="str">
        <f t="shared" si="13"/>
        <v>Outra</v>
      </c>
      <c r="I445" s="4" t="str">
        <f>IFERROR(VLOOKUP(A445,DREM!$C$1:$G$133,5,0),"")</f>
        <v/>
      </c>
      <c r="J445" s="18" t="str">
        <f>IFERROR(VLOOKUP(A445,Tabela1[],3,0),"")</f>
        <v/>
      </c>
      <c r="K445" s="43"/>
      <c r="L445" s="44"/>
      <c r="M445" s="40">
        <v>0</v>
      </c>
    </row>
    <row r="446" spans="1:13" x14ac:dyDescent="0.2">
      <c r="A446" s="5">
        <v>41218052100</v>
      </c>
      <c r="B446" s="8" t="s">
        <v>799</v>
      </c>
      <c r="C446" s="5" t="s">
        <v>1</v>
      </c>
      <c r="D446">
        <f t="shared" si="12"/>
        <v>0</v>
      </c>
      <c r="E446" s="12">
        <v>41215522100</v>
      </c>
      <c r="F446" s="8" t="s">
        <v>766</v>
      </c>
      <c r="G446" s="5" t="s">
        <v>1</v>
      </c>
      <c r="H446" s="4" t="str">
        <f t="shared" si="13"/>
        <v>Outra</v>
      </c>
      <c r="I446" s="4" t="str">
        <f>IFERROR(VLOOKUP(A446,DREM!$C$1:$G$133,5,0),"")</f>
        <v/>
      </c>
      <c r="J446" s="18" t="str">
        <f>IFERROR(VLOOKUP(A446,Tabela1[],3,0),"")</f>
        <v/>
      </c>
      <c r="K446" s="43"/>
      <c r="L446" s="44"/>
      <c r="M446" s="40">
        <v>0</v>
      </c>
    </row>
    <row r="447" spans="1:13" x14ac:dyDescent="0.2">
      <c r="A447" s="5">
        <v>41218052101</v>
      </c>
      <c r="B447" s="8" t="s">
        <v>800</v>
      </c>
      <c r="C447" s="5" t="s">
        <v>1</v>
      </c>
      <c r="D447">
        <f t="shared" si="12"/>
        <v>0</v>
      </c>
      <c r="E447" s="12">
        <v>41215522101</v>
      </c>
      <c r="F447" s="8" t="s">
        <v>800</v>
      </c>
      <c r="G447" s="5" t="s">
        <v>1</v>
      </c>
      <c r="H447" s="4" t="str">
        <f t="shared" si="13"/>
        <v>Analítica</v>
      </c>
      <c r="I447" s="4" t="str">
        <f>IFERROR(VLOOKUP(A447,DREM!$C$1:$G$133,5,0),"")</f>
        <v/>
      </c>
      <c r="J447" s="18" t="str">
        <f>IFERROR(VLOOKUP(A447,Tabela1[],3,0),"")</f>
        <v>0.2.50</v>
      </c>
      <c r="K447" s="47">
        <v>1803250000</v>
      </c>
      <c r="L447" s="45" t="s">
        <v>2247</v>
      </c>
      <c r="M447" s="40">
        <v>1</v>
      </c>
    </row>
    <row r="448" spans="1:13" x14ac:dyDescent="0.2">
      <c r="A448" s="5">
        <v>41218053000</v>
      </c>
      <c r="B448" s="8" t="s">
        <v>801</v>
      </c>
      <c r="C448" s="5" t="s">
        <v>1</v>
      </c>
      <c r="D448">
        <f t="shared" si="12"/>
        <v>0</v>
      </c>
      <c r="E448" s="12">
        <v>41215523000</v>
      </c>
      <c r="F448" s="8" t="s">
        <v>1741</v>
      </c>
      <c r="G448" s="5" t="s">
        <v>1</v>
      </c>
      <c r="H448" s="4" t="str">
        <f t="shared" si="13"/>
        <v>Outra</v>
      </c>
      <c r="I448" s="4" t="str">
        <f>IFERROR(VLOOKUP(A448,DREM!$C$1:$G$133,5,0),"")</f>
        <v/>
      </c>
      <c r="J448" s="18" t="str">
        <f>IFERROR(VLOOKUP(A448,Tabela1[],3,0),"")</f>
        <v/>
      </c>
      <c r="K448" s="43"/>
      <c r="L448" s="44"/>
      <c r="M448" s="40">
        <v>0</v>
      </c>
    </row>
    <row r="449" spans="1:13" x14ac:dyDescent="0.2">
      <c r="A449" s="5">
        <v>41218053100</v>
      </c>
      <c r="B449" s="8" t="s">
        <v>802</v>
      </c>
      <c r="C449" s="5" t="s">
        <v>1</v>
      </c>
      <c r="D449">
        <f t="shared" si="12"/>
        <v>0</v>
      </c>
      <c r="E449" s="12">
        <v>41215523100</v>
      </c>
      <c r="F449" s="8" t="s">
        <v>1742</v>
      </c>
      <c r="G449" s="5" t="s">
        <v>1</v>
      </c>
      <c r="H449" s="4" t="str">
        <f t="shared" si="13"/>
        <v>Outra</v>
      </c>
      <c r="I449" s="4" t="str">
        <f>IFERROR(VLOOKUP(A449,DREM!$C$1:$G$133,5,0),"")</f>
        <v/>
      </c>
      <c r="J449" s="18" t="str">
        <f>IFERROR(VLOOKUP(A449,Tabela1[],3,0),"")</f>
        <v/>
      </c>
      <c r="K449" s="43"/>
      <c r="L449" s="44"/>
      <c r="M449" s="40">
        <v>0</v>
      </c>
    </row>
    <row r="450" spans="1:13" x14ac:dyDescent="0.2">
      <c r="A450" s="5">
        <v>41218053101</v>
      </c>
      <c r="B450" s="8" t="s">
        <v>803</v>
      </c>
      <c r="C450" s="5" t="s">
        <v>1</v>
      </c>
      <c r="D450">
        <f t="shared" si="12"/>
        <v>0</v>
      </c>
      <c r="E450" s="12">
        <v>41215523101</v>
      </c>
      <c r="F450" s="8" t="s">
        <v>803</v>
      </c>
      <c r="G450" s="5" t="s">
        <v>1</v>
      </c>
      <c r="H450" s="4" t="str">
        <f t="shared" si="13"/>
        <v>Analítica</v>
      </c>
      <c r="I450" s="4" t="str">
        <f>IFERROR(VLOOKUP(A450,DREM!$C$1:$G$133,5,0),"")</f>
        <v/>
      </c>
      <c r="J450" s="18" t="str">
        <f>IFERROR(VLOOKUP(A450,Tabela1[],3,0),"")</f>
        <v>0.2.50</v>
      </c>
      <c r="K450" s="47">
        <v>1803250000</v>
      </c>
      <c r="L450" s="45" t="s">
        <v>2247</v>
      </c>
      <c r="M450" s="40">
        <v>1</v>
      </c>
    </row>
    <row r="451" spans="1:13" x14ac:dyDescent="0.2">
      <c r="A451" s="5">
        <v>41218070000</v>
      </c>
      <c r="B451" s="8" t="s">
        <v>808</v>
      </c>
      <c r="C451" s="5" t="s">
        <v>1</v>
      </c>
      <c r="D451">
        <f t="shared" ref="D451:D514" si="14">IF(A451=E451,1,0)</f>
        <v>0</v>
      </c>
      <c r="E451" s="12">
        <v>41215530000</v>
      </c>
      <c r="F451" s="8" t="s">
        <v>1775</v>
      </c>
      <c r="G451" s="5" t="s">
        <v>1</v>
      </c>
      <c r="H451" s="4" t="str">
        <f t="shared" si="13"/>
        <v>Outra</v>
      </c>
      <c r="I451" s="4" t="str">
        <f>IFERROR(VLOOKUP(A451,DREM!$C$1:$G$133,5,0),"")</f>
        <v/>
      </c>
      <c r="J451" s="18" t="str">
        <f>IFERROR(VLOOKUP(A451,Tabela1[],3,0),"")</f>
        <v/>
      </c>
      <c r="K451" s="43"/>
      <c r="L451" s="44"/>
      <c r="M451" s="40">
        <v>0</v>
      </c>
    </row>
    <row r="452" spans="1:13" s="2" customFormat="1" x14ac:dyDescent="0.2">
      <c r="A452" s="5">
        <v>41218071000</v>
      </c>
      <c r="B452" s="8" t="s">
        <v>809</v>
      </c>
      <c r="C452" s="5" t="s">
        <v>1</v>
      </c>
      <c r="D452" s="2">
        <f t="shared" si="14"/>
        <v>0</v>
      </c>
      <c r="E452" s="12">
        <v>41215531000</v>
      </c>
      <c r="F452" s="8" t="s">
        <v>1743</v>
      </c>
      <c r="G452" s="5" t="s">
        <v>2</v>
      </c>
      <c r="H452" s="4" t="str">
        <f t="shared" ref="H452:H515" si="15">IF(M452&gt;0,"Analítica","Outra")</f>
        <v>Outra</v>
      </c>
      <c r="I452" s="4" t="str">
        <f>IFERROR(VLOOKUP(A452,DREM!$C$1:$G$133,5,0),"")</f>
        <v/>
      </c>
      <c r="J452" s="18" t="str">
        <f>IFERROR(VLOOKUP(A452,Tabela1[],3,0),"")</f>
        <v/>
      </c>
      <c r="K452" s="43"/>
      <c r="L452" s="44"/>
      <c r="M452" s="40">
        <v>0</v>
      </c>
    </row>
    <row r="453" spans="1:13" x14ac:dyDescent="0.2">
      <c r="A453" s="5"/>
      <c r="B453" s="8"/>
      <c r="C453" s="5"/>
      <c r="D453">
        <f t="shared" si="14"/>
        <v>0</v>
      </c>
      <c r="E453" s="12">
        <v>41215531100</v>
      </c>
      <c r="F453" s="8" t="s">
        <v>131</v>
      </c>
      <c r="G453" s="5" t="s">
        <v>2</v>
      </c>
      <c r="H453" s="4" t="str">
        <f t="shared" si="15"/>
        <v>Outra</v>
      </c>
      <c r="I453" s="4" t="str">
        <f>IFERROR(VLOOKUP(A453,DREM!$C$1:$G$133,5,0),"")</f>
        <v/>
      </c>
      <c r="J453" s="18" t="str">
        <f>IFERROR(VLOOKUP(A453,Tabela1[],3,0),"")</f>
        <v/>
      </c>
      <c r="K453" s="43"/>
      <c r="L453" s="44"/>
      <c r="M453" s="40">
        <v>0</v>
      </c>
    </row>
    <row r="454" spans="1:13" x14ac:dyDescent="0.2">
      <c r="A454" s="5"/>
      <c r="B454" s="8"/>
      <c r="C454" s="5"/>
      <c r="D454">
        <f t="shared" si="14"/>
        <v>0</v>
      </c>
      <c r="E454" s="12">
        <v>41215531200</v>
      </c>
      <c r="F454" s="8" t="s">
        <v>132</v>
      </c>
      <c r="G454" s="5" t="s">
        <v>2</v>
      </c>
      <c r="H454" s="4" t="str">
        <f t="shared" si="15"/>
        <v>Outra</v>
      </c>
      <c r="I454" s="4" t="str">
        <f>IFERROR(VLOOKUP(A454,DREM!$C$1:$G$133,5,0),"")</f>
        <v/>
      </c>
      <c r="J454" s="18" t="str">
        <f>IFERROR(VLOOKUP(A454,Tabela1[],3,0),"")</f>
        <v/>
      </c>
      <c r="K454" s="43"/>
      <c r="L454" s="44"/>
      <c r="M454" s="40">
        <v>0</v>
      </c>
    </row>
    <row r="455" spans="1:13" x14ac:dyDescent="0.2">
      <c r="A455" s="5"/>
      <c r="B455" s="8"/>
      <c r="C455" s="5"/>
      <c r="D455">
        <f t="shared" si="14"/>
        <v>0</v>
      </c>
      <c r="E455" s="12">
        <v>41215531300</v>
      </c>
      <c r="F455" s="8" t="s">
        <v>133</v>
      </c>
      <c r="G455" s="5" t="s">
        <v>2</v>
      </c>
      <c r="H455" s="4" t="str">
        <f t="shared" si="15"/>
        <v>Outra</v>
      </c>
      <c r="I455" s="4" t="str">
        <f>IFERROR(VLOOKUP(A455,DREM!$C$1:$G$133,5,0),"")</f>
        <v/>
      </c>
      <c r="J455" s="18" t="str">
        <f>IFERROR(VLOOKUP(A455,Tabela1[],3,0),"")</f>
        <v/>
      </c>
      <c r="K455" s="43"/>
      <c r="L455" s="44"/>
      <c r="M455" s="40">
        <v>0</v>
      </c>
    </row>
    <row r="456" spans="1:13" x14ac:dyDescent="0.2">
      <c r="A456" s="5"/>
      <c r="B456" s="8"/>
      <c r="C456" s="5"/>
      <c r="D456">
        <f t="shared" si="14"/>
        <v>0</v>
      </c>
      <c r="E456" s="12">
        <v>41215531400</v>
      </c>
      <c r="F456" s="8" t="s">
        <v>134</v>
      </c>
      <c r="G456" s="5" t="s">
        <v>2</v>
      </c>
      <c r="H456" s="4" t="str">
        <f t="shared" si="15"/>
        <v>Outra</v>
      </c>
      <c r="I456" s="4" t="str">
        <f>IFERROR(VLOOKUP(A456,DREM!$C$1:$G$133,5,0),"")</f>
        <v/>
      </c>
      <c r="J456" s="18" t="str">
        <f>IFERROR(VLOOKUP(A456,Tabela1[],3,0),"")</f>
        <v/>
      </c>
      <c r="K456" s="43"/>
      <c r="L456" s="44"/>
      <c r="M456" s="40">
        <v>0</v>
      </c>
    </row>
    <row r="457" spans="1:13" x14ac:dyDescent="0.2">
      <c r="A457" s="5"/>
      <c r="B457" s="8"/>
      <c r="C457" s="5"/>
      <c r="D457">
        <f t="shared" si="14"/>
        <v>0</v>
      </c>
      <c r="E457" s="12">
        <v>41215531500</v>
      </c>
      <c r="F457" s="8" t="s">
        <v>135</v>
      </c>
      <c r="G457" s="5" t="s">
        <v>2</v>
      </c>
      <c r="H457" s="4" t="str">
        <f t="shared" si="15"/>
        <v>Outra</v>
      </c>
      <c r="I457" s="4" t="str">
        <f>IFERROR(VLOOKUP(A457,DREM!$C$1:$G$133,5,0),"")</f>
        <v/>
      </c>
      <c r="J457" s="18" t="str">
        <f>IFERROR(VLOOKUP(A457,Tabela1[],3,0),"")</f>
        <v/>
      </c>
      <c r="K457" s="43"/>
      <c r="L457" s="44"/>
      <c r="M457" s="40">
        <v>0</v>
      </c>
    </row>
    <row r="458" spans="1:13" x14ac:dyDescent="0.2">
      <c r="A458" s="5"/>
      <c r="B458" s="8"/>
      <c r="C458" s="5"/>
      <c r="D458">
        <f t="shared" si="14"/>
        <v>0</v>
      </c>
      <c r="E458" s="12">
        <v>41215531600</v>
      </c>
      <c r="F458" s="8" t="s">
        <v>136</v>
      </c>
      <c r="G458" s="5" t="s">
        <v>2</v>
      </c>
      <c r="H458" s="4" t="str">
        <f t="shared" si="15"/>
        <v>Outra</v>
      </c>
      <c r="I458" s="4" t="str">
        <f>IFERROR(VLOOKUP(A458,DREM!$C$1:$G$133,5,0),"")</f>
        <v/>
      </c>
      <c r="J458" s="18" t="str">
        <f>IFERROR(VLOOKUP(A458,Tabela1[],3,0),"")</f>
        <v/>
      </c>
      <c r="K458" s="43"/>
      <c r="L458" s="44"/>
      <c r="M458" s="40">
        <v>0</v>
      </c>
    </row>
    <row r="459" spans="1:13" x14ac:dyDescent="0.2">
      <c r="A459" s="5"/>
      <c r="B459" s="8"/>
      <c r="C459" s="5"/>
      <c r="D459">
        <f t="shared" si="14"/>
        <v>0</v>
      </c>
      <c r="E459" s="12">
        <v>41215531700</v>
      </c>
      <c r="F459" s="8" t="s">
        <v>137</v>
      </c>
      <c r="G459" s="5" t="s">
        <v>2</v>
      </c>
      <c r="H459" s="4" t="str">
        <f t="shared" si="15"/>
        <v>Outra</v>
      </c>
      <c r="I459" s="4" t="str">
        <f>IFERROR(VLOOKUP(A459,DREM!$C$1:$G$133,5,0),"")</f>
        <v/>
      </c>
      <c r="J459" s="18" t="str">
        <f>IFERROR(VLOOKUP(A459,Tabela1[],3,0),"")</f>
        <v/>
      </c>
      <c r="K459" s="43"/>
      <c r="L459" s="44"/>
      <c r="M459" s="40">
        <v>0</v>
      </c>
    </row>
    <row r="460" spans="1:13" x14ac:dyDescent="0.2">
      <c r="A460" s="5"/>
      <c r="B460" s="8"/>
      <c r="C460" s="5"/>
      <c r="D460">
        <f t="shared" si="14"/>
        <v>0</v>
      </c>
      <c r="E460" s="12">
        <v>41215531800</v>
      </c>
      <c r="F460" s="8" t="s">
        <v>138</v>
      </c>
      <c r="G460" s="5" t="s">
        <v>2</v>
      </c>
      <c r="H460" s="4" t="str">
        <f t="shared" si="15"/>
        <v>Outra</v>
      </c>
      <c r="I460" s="4" t="str">
        <f>IFERROR(VLOOKUP(A460,DREM!$C$1:$G$133,5,0),"")</f>
        <v/>
      </c>
      <c r="J460" s="18" t="str">
        <f>IFERROR(VLOOKUP(A460,Tabela1[],3,0),"")</f>
        <v/>
      </c>
      <c r="K460" s="43"/>
      <c r="L460" s="44"/>
      <c r="M460" s="40">
        <v>0</v>
      </c>
    </row>
    <row r="461" spans="1:13" x14ac:dyDescent="0.2">
      <c r="A461" s="5"/>
      <c r="B461" s="8"/>
      <c r="C461" s="5"/>
      <c r="D461">
        <f t="shared" si="14"/>
        <v>0</v>
      </c>
      <c r="E461" s="12">
        <v>41215534000</v>
      </c>
      <c r="F461" s="8" t="s">
        <v>139</v>
      </c>
      <c r="G461" s="5" t="s">
        <v>2</v>
      </c>
      <c r="H461" s="4" t="str">
        <f t="shared" si="15"/>
        <v>Outra</v>
      </c>
      <c r="I461" s="4" t="str">
        <f>IFERROR(VLOOKUP(A461,DREM!$C$1:$G$133,5,0),"")</f>
        <v/>
      </c>
      <c r="J461" s="18" t="str">
        <f>IFERROR(VLOOKUP(A461,Tabela1[],3,0),"")</f>
        <v/>
      </c>
      <c r="K461" s="43"/>
      <c r="L461" s="44"/>
      <c r="M461" s="40">
        <v>0</v>
      </c>
    </row>
    <row r="462" spans="1:13" x14ac:dyDescent="0.2">
      <c r="A462" s="5"/>
      <c r="B462" s="8"/>
      <c r="C462" s="5"/>
      <c r="D462">
        <f t="shared" si="14"/>
        <v>0</v>
      </c>
      <c r="E462" s="12">
        <v>41215534100</v>
      </c>
      <c r="F462" s="8" t="s">
        <v>140</v>
      </c>
      <c r="G462" s="5" t="s">
        <v>2</v>
      </c>
      <c r="H462" s="4" t="str">
        <f t="shared" si="15"/>
        <v>Outra</v>
      </c>
      <c r="I462" s="4" t="str">
        <f>IFERROR(VLOOKUP(A462,DREM!$C$1:$G$133,5,0),"")</f>
        <v/>
      </c>
      <c r="J462" s="18" t="str">
        <f>IFERROR(VLOOKUP(A462,Tabela1[],3,0),"")</f>
        <v/>
      </c>
      <c r="K462" s="43"/>
      <c r="L462" s="44"/>
      <c r="M462" s="40">
        <v>0</v>
      </c>
    </row>
    <row r="463" spans="1:13" x14ac:dyDescent="0.2">
      <c r="A463" s="5"/>
      <c r="B463" s="8"/>
      <c r="C463" s="5"/>
      <c r="D463">
        <f t="shared" si="14"/>
        <v>0</v>
      </c>
      <c r="E463" s="12">
        <v>41215534200</v>
      </c>
      <c r="F463" s="8" t="s">
        <v>141</v>
      </c>
      <c r="G463" s="5" t="s">
        <v>2</v>
      </c>
      <c r="H463" s="4" t="str">
        <f t="shared" si="15"/>
        <v>Outra</v>
      </c>
      <c r="I463" s="4" t="str">
        <f>IFERROR(VLOOKUP(A463,DREM!$C$1:$G$133,5,0),"")</f>
        <v/>
      </c>
      <c r="J463" s="18" t="str">
        <f>IFERROR(VLOOKUP(A463,Tabela1[],3,0),"")</f>
        <v/>
      </c>
      <c r="K463" s="43"/>
      <c r="L463" s="44"/>
      <c r="M463" s="40">
        <v>0</v>
      </c>
    </row>
    <row r="464" spans="1:13" x14ac:dyDescent="0.2">
      <c r="A464" s="5"/>
      <c r="B464" s="8"/>
      <c r="C464" s="5"/>
      <c r="D464">
        <f t="shared" si="14"/>
        <v>0</v>
      </c>
      <c r="E464" s="12">
        <v>41215534300</v>
      </c>
      <c r="F464" s="8" t="s">
        <v>142</v>
      </c>
      <c r="G464" s="5" t="s">
        <v>2</v>
      </c>
      <c r="H464" s="4" t="str">
        <f t="shared" si="15"/>
        <v>Outra</v>
      </c>
      <c r="I464" s="4" t="str">
        <f>IFERROR(VLOOKUP(A464,DREM!$C$1:$G$133,5,0),"")</f>
        <v/>
      </c>
      <c r="J464" s="18" t="str">
        <f>IFERROR(VLOOKUP(A464,Tabela1[],3,0),"")</f>
        <v/>
      </c>
      <c r="K464" s="43"/>
      <c r="L464" s="44"/>
      <c r="M464" s="40">
        <v>0</v>
      </c>
    </row>
    <row r="465" spans="1:13" x14ac:dyDescent="0.2">
      <c r="A465" s="5"/>
      <c r="B465" s="8"/>
      <c r="C465" s="5"/>
      <c r="D465">
        <f t="shared" si="14"/>
        <v>0</v>
      </c>
      <c r="E465" s="12">
        <v>41215534400</v>
      </c>
      <c r="F465" s="8" t="s">
        <v>143</v>
      </c>
      <c r="G465" s="5" t="s">
        <v>2</v>
      </c>
      <c r="H465" s="4" t="str">
        <f t="shared" si="15"/>
        <v>Outra</v>
      </c>
      <c r="I465" s="4" t="str">
        <f>IFERROR(VLOOKUP(A465,DREM!$C$1:$G$133,5,0),"")</f>
        <v/>
      </c>
      <c r="J465" s="18" t="str">
        <f>IFERROR(VLOOKUP(A465,Tabela1[],3,0),"")</f>
        <v/>
      </c>
      <c r="K465" s="43"/>
      <c r="L465" s="44"/>
      <c r="M465" s="40">
        <v>0</v>
      </c>
    </row>
    <row r="466" spans="1:13" x14ac:dyDescent="0.2">
      <c r="A466" s="5"/>
      <c r="B466" s="8"/>
      <c r="C466" s="5"/>
      <c r="D466">
        <f t="shared" si="14"/>
        <v>0</v>
      </c>
      <c r="E466" s="12">
        <v>41215534500</v>
      </c>
      <c r="F466" s="8" t="s">
        <v>144</v>
      </c>
      <c r="G466" s="5" t="s">
        <v>2</v>
      </c>
      <c r="H466" s="4" t="str">
        <f t="shared" si="15"/>
        <v>Outra</v>
      </c>
      <c r="I466" s="4" t="str">
        <f>IFERROR(VLOOKUP(A466,DREM!$C$1:$G$133,5,0),"")</f>
        <v/>
      </c>
      <c r="J466" s="18" t="str">
        <f>IFERROR(VLOOKUP(A466,Tabela1[],3,0),"")</f>
        <v/>
      </c>
      <c r="K466" s="43"/>
      <c r="L466" s="44"/>
      <c r="M466" s="40">
        <v>0</v>
      </c>
    </row>
    <row r="467" spans="1:13" x14ac:dyDescent="0.2">
      <c r="A467" s="5"/>
      <c r="B467" s="8"/>
      <c r="C467" s="5"/>
      <c r="D467">
        <f t="shared" si="14"/>
        <v>0</v>
      </c>
      <c r="E467" s="12">
        <v>41215534600</v>
      </c>
      <c r="F467" s="8" t="s">
        <v>145</v>
      </c>
      <c r="G467" s="5" t="s">
        <v>2</v>
      </c>
      <c r="H467" s="4" t="str">
        <f t="shared" si="15"/>
        <v>Outra</v>
      </c>
      <c r="I467" s="4" t="str">
        <f>IFERROR(VLOOKUP(A467,DREM!$C$1:$G$133,5,0),"")</f>
        <v/>
      </c>
      <c r="J467" s="18" t="str">
        <f>IFERROR(VLOOKUP(A467,Tabela1[],3,0),"")</f>
        <v/>
      </c>
      <c r="K467" s="43"/>
      <c r="L467" s="44"/>
      <c r="M467" s="40">
        <v>0</v>
      </c>
    </row>
    <row r="468" spans="1:13" x14ac:dyDescent="0.2">
      <c r="A468" s="5"/>
      <c r="B468" s="8"/>
      <c r="C468" s="5"/>
      <c r="D468">
        <f t="shared" si="14"/>
        <v>0</v>
      </c>
      <c r="E468" s="12">
        <v>41215534700</v>
      </c>
      <c r="F468" s="8" t="s">
        <v>143</v>
      </c>
      <c r="G468" s="5" t="s">
        <v>2</v>
      </c>
      <c r="H468" s="4" t="str">
        <f t="shared" si="15"/>
        <v>Outra</v>
      </c>
      <c r="I468" s="4" t="str">
        <f>IFERROR(VLOOKUP(A468,DREM!$C$1:$G$133,5,0),"")</f>
        <v/>
      </c>
      <c r="J468" s="18" t="str">
        <f>IFERROR(VLOOKUP(A468,Tabela1[],3,0),"")</f>
        <v/>
      </c>
      <c r="K468" s="43"/>
      <c r="L468" s="44"/>
      <c r="M468" s="40">
        <v>0</v>
      </c>
    </row>
    <row r="469" spans="1:13" x14ac:dyDescent="0.2">
      <c r="A469" s="5"/>
      <c r="B469" s="8"/>
      <c r="C469" s="5"/>
      <c r="D469">
        <f t="shared" si="14"/>
        <v>0</v>
      </c>
      <c r="E469" s="12">
        <v>41215534800</v>
      </c>
      <c r="F469" s="8" t="s">
        <v>146</v>
      </c>
      <c r="G469" s="5" t="s">
        <v>2</v>
      </c>
      <c r="H469" s="4" t="str">
        <f t="shared" si="15"/>
        <v>Outra</v>
      </c>
      <c r="I469" s="4" t="str">
        <f>IFERROR(VLOOKUP(A469,DREM!$C$1:$G$133,5,0),"")</f>
        <v/>
      </c>
      <c r="J469" s="18" t="str">
        <f>IFERROR(VLOOKUP(A469,Tabela1[],3,0),"")</f>
        <v/>
      </c>
      <c r="K469" s="43"/>
      <c r="L469" s="44"/>
      <c r="M469" s="40">
        <v>0</v>
      </c>
    </row>
    <row r="470" spans="1:13" x14ac:dyDescent="0.2">
      <c r="A470" s="18">
        <v>41218072000</v>
      </c>
      <c r="B470" t="s">
        <v>810</v>
      </c>
      <c r="C470" s="18" t="s">
        <v>1</v>
      </c>
      <c r="D470">
        <f t="shared" si="14"/>
        <v>0</v>
      </c>
      <c r="E470" s="18"/>
      <c r="F470"/>
      <c r="G470" s="18"/>
      <c r="H470" s="4" t="str">
        <f t="shared" si="15"/>
        <v>Outra</v>
      </c>
      <c r="I470" s="4" t="str">
        <f>IFERROR(VLOOKUP(A470,DREM!$C$1:$G$133,5,0),"")</f>
        <v/>
      </c>
      <c r="J470" s="18" t="str">
        <f>IFERROR(VLOOKUP(A470,Tabela1[],3,0),"")</f>
        <v/>
      </c>
      <c r="K470" s="43"/>
      <c r="L470" s="44"/>
      <c r="M470" s="4">
        <v>0</v>
      </c>
    </row>
    <row r="471" spans="1:13" x14ac:dyDescent="0.2">
      <c r="A471" s="18">
        <v>41218073000</v>
      </c>
      <c r="B471" t="s">
        <v>811</v>
      </c>
      <c r="C471" s="18" t="s">
        <v>1</v>
      </c>
      <c r="D471">
        <f t="shared" si="14"/>
        <v>0</v>
      </c>
      <c r="E471" s="18"/>
      <c r="F471"/>
      <c r="G471" s="18"/>
      <c r="H471" s="4" t="str">
        <f t="shared" si="15"/>
        <v>Outra</v>
      </c>
      <c r="I471" s="4" t="str">
        <f>IFERROR(VLOOKUP(A471,DREM!$C$1:$G$133,5,0),"")</f>
        <v/>
      </c>
      <c r="J471" s="18" t="str">
        <f>IFERROR(VLOOKUP(A471,Tabela1[],3,0),"")</f>
        <v/>
      </c>
      <c r="K471" s="43"/>
      <c r="L471" s="44"/>
      <c r="M471" s="4">
        <v>0</v>
      </c>
    </row>
    <row r="472" spans="1:13" s="2" customFormat="1" x14ac:dyDescent="0.2">
      <c r="A472" s="5">
        <v>41218080000</v>
      </c>
      <c r="B472" s="8" t="s">
        <v>812</v>
      </c>
      <c r="C472" s="5" t="s">
        <v>1</v>
      </c>
      <c r="D472" s="2">
        <f t="shared" si="14"/>
        <v>0</v>
      </c>
      <c r="E472" s="12">
        <v>41215540000</v>
      </c>
      <c r="F472" s="8" t="s">
        <v>1776</v>
      </c>
      <c r="G472" s="5" t="s">
        <v>2</v>
      </c>
      <c r="H472" s="4" t="str">
        <f t="shared" si="15"/>
        <v>Outra</v>
      </c>
      <c r="I472" s="4" t="str">
        <f>IFERROR(VLOOKUP(A472,DREM!$C$1:$G$133,5,0),"")</f>
        <v/>
      </c>
      <c r="J472" s="18" t="str">
        <f>IFERROR(VLOOKUP(A472,Tabela1[],3,0),"")</f>
        <v/>
      </c>
      <c r="K472" s="43"/>
      <c r="L472" s="44"/>
      <c r="M472" s="40">
        <v>0</v>
      </c>
    </row>
    <row r="473" spans="1:13" s="2" customFormat="1" x14ac:dyDescent="0.2">
      <c r="A473" s="20">
        <v>41218080100</v>
      </c>
      <c r="B473" s="2" t="s">
        <v>813</v>
      </c>
      <c r="C473" s="20" t="s">
        <v>2</v>
      </c>
      <c r="D473" s="2">
        <f t="shared" si="14"/>
        <v>0</v>
      </c>
      <c r="E473" s="20"/>
      <c r="G473" s="20"/>
      <c r="H473" s="4" t="str">
        <f t="shared" si="15"/>
        <v>Outra</v>
      </c>
      <c r="I473" s="4" t="str">
        <f>IFERROR(VLOOKUP(A473,DREM!$C$1:$G$133,5,0),"")</f>
        <v/>
      </c>
      <c r="J473" s="18" t="str">
        <f>IFERROR(VLOOKUP(A473,Tabela1[],3,0),"")</f>
        <v/>
      </c>
      <c r="K473" s="43"/>
      <c r="L473" s="44"/>
      <c r="M473" s="4">
        <v>0</v>
      </c>
    </row>
    <row r="474" spans="1:13" s="2" customFormat="1" x14ac:dyDescent="0.2">
      <c r="A474" s="5">
        <v>41218081000</v>
      </c>
      <c r="B474" s="8" t="s">
        <v>814</v>
      </c>
      <c r="C474" s="5" t="s">
        <v>1</v>
      </c>
      <c r="D474" s="2">
        <f t="shared" si="14"/>
        <v>0</v>
      </c>
      <c r="E474" s="12">
        <v>41215541000</v>
      </c>
      <c r="F474" s="8" t="s">
        <v>1744</v>
      </c>
      <c r="G474" s="5" t="s">
        <v>2</v>
      </c>
      <c r="H474" s="4" t="str">
        <f t="shared" si="15"/>
        <v>Outra</v>
      </c>
      <c r="I474" s="4" t="str">
        <f>IFERROR(VLOOKUP(A474,DREM!$C$1:$G$133,5,0),"")</f>
        <v/>
      </c>
      <c r="J474" s="18" t="str">
        <f>IFERROR(VLOOKUP(A474,Tabela1[],3,0),"")</f>
        <v/>
      </c>
      <c r="K474" s="43"/>
      <c r="L474" s="44"/>
      <c r="M474" s="40">
        <v>0</v>
      </c>
    </row>
    <row r="475" spans="1:13" s="2" customFormat="1" x14ac:dyDescent="0.2">
      <c r="A475" s="5"/>
      <c r="B475" s="8"/>
      <c r="C475" s="5"/>
      <c r="D475" s="2">
        <f t="shared" si="14"/>
        <v>0</v>
      </c>
      <c r="E475" s="12">
        <v>41215541100</v>
      </c>
      <c r="F475" s="8" t="s">
        <v>147</v>
      </c>
      <c r="G475" s="5" t="s">
        <v>2</v>
      </c>
      <c r="H475" s="4" t="str">
        <f t="shared" si="15"/>
        <v>Outra</v>
      </c>
      <c r="I475" s="4" t="str">
        <f>IFERROR(VLOOKUP(A475,DREM!$C$1:$G$133,5,0),"")</f>
        <v/>
      </c>
      <c r="J475" s="18" t="str">
        <f>IFERROR(VLOOKUP(A475,Tabela1[],3,0),"")</f>
        <v/>
      </c>
      <c r="K475" s="43"/>
      <c r="L475" s="44"/>
      <c r="M475" s="40">
        <v>0</v>
      </c>
    </row>
    <row r="476" spans="1:13" x14ac:dyDescent="0.2">
      <c r="A476" s="5"/>
      <c r="B476" s="8"/>
      <c r="C476" s="5"/>
      <c r="D476">
        <f t="shared" si="14"/>
        <v>0</v>
      </c>
      <c r="E476" s="12">
        <v>41215541200</v>
      </c>
      <c r="F476" s="8" t="s">
        <v>148</v>
      </c>
      <c r="G476" s="5" t="s">
        <v>2</v>
      </c>
      <c r="H476" s="4" t="str">
        <f t="shared" si="15"/>
        <v>Outra</v>
      </c>
      <c r="I476" s="4" t="str">
        <f>IFERROR(VLOOKUP(A476,DREM!$C$1:$G$133,5,0),"")</f>
        <v/>
      </c>
      <c r="J476" s="18" t="str">
        <f>IFERROR(VLOOKUP(A476,Tabela1[],3,0),"")</f>
        <v/>
      </c>
      <c r="K476" s="43"/>
      <c r="L476" s="44"/>
      <c r="M476" s="40">
        <v>0</v>
      </c>
    </row>
    <row r="477" spans="1:13" x14ac:dyDescent="0.2">
      <c r="A477" s="5"/>
      <c r="B477" s="8"/>
      <c r="C477" s="5"/>
      <c r="D477">
        <f t="shared" si="14"/>
        <v>0</v>
      </c>
      <c r="E477" s="12">
        <v>41215541300</v>
      </c>
      <c r="F477" s="8" t="s">
        <v>149</v>
      </c>
      <c r="G477" s="5" t="s">
        <v>2</v>
      </c>
      <c r="H477" s="4" t="str">
        <f t="shared" si="15"/>
        <v>Outra</v>
      </c>
      <c r="I477" s="4" t="str">
        <f>IFERROR(VLOOKUP(A477,DREM!$C$1:$G$133,5,0),"")</f>
        <v/>
      </c>
      <c r="J477" s="18" t="str">
        <f>IFERROR(VLOOKUP(A477,Tabela1[],3,0),"")</f>
        <v/>
      </c>
      <c r="K477" s="43"/>
      <c r="L477" s="44"/>
      <c r="M477" s="40">
        <v>0</v>
      </c>
    </row>
    <row r="478" spans="1:13" x14ac:dyDescent="0.2">
      <c r="A478" s="5"/>
      <c r="B478" s="8"/>
      <c r="C478" s="5"/>
      <c r="D478">
        <f t="shared" si="14"/>
        <v>0</v>
      </c>
      <c r="E478" s="12">
        <v>41215541400</v>
      </c>
      <c r="F478" s="8" t="s">
        <v>150</v>
      </c>
      <c r="G478" s="5" t="s">
        <v>2</v>
      </c>
      <c r="H478" s="4" t="str">
        <f t="shared" si="15"/>
        <v>Outra</v>
      </c>
      <c r="I478" s="4" t="str">
        <f>IFERROR(VLOOKUP(A478,DREM!$C$1:$G$133,5,0),"")</f>
        <v/>
      </c>
      <c r="J478" s="18" t="str">
        <f>IFERROR(VLOOKUP(A478,Tabela1[],3,0),"")</f>
        <v/>
      </c>
      <c r="K478" s="43"/>
      <c r="L478" s="44"/>
      <c r="M478" s="40">
        <v>0</v>
      </c>
    </row>
    <row r="479" spans="1:13" x14ac:dyDescent="0.2">
      <c r="A479" s="5"/>
      <c r="B479" s="8"/>
      <c r="C479" s="5"/>
      <c r="D479">
        <f t="shared" si="14"/>
        <v>0</v>
      </c>
      <c r="E479" s="12">
        <v>41215541500</v>
      </c>
      <c r="F479" s="8" t="s">
        <v>151</v>
      </c>
      <c r="G479" s="5" t="s">
        <v>2</v>
      </c>
      <c r="H479" s="4" t="str">
        <f t="shared" si="15"/>
        <v>Outra</v>
      </c>
      <c r="I479" s="4" t="str">
        <f>IFERROR(VLOOKUP(A479,DREM!$C$1:$G$133,5,0),"")</f>
        <v/>
      </c>
      <c r="J479" s="18" t="str">
        <f>IFERROR(VLOOKUP(A479,Tabela1[],3,0),"")</f>
        <v/>
      </c>
      <c r="K479" s="43"/>
      <c r="L479" s="44"/>
      <c r="M479" s="40">
        <v>0</v>
      </c>
    </row>
    <row r="480" spans="1:13" x14ac:dyDescent="0.2">
      <c r="A480" s="5"/>
      <c r="B480" s="8"/>
      <c r="C480" s="5"/>
      <c r="D480">
        <f t="shared" si="14"/>
        <v>0</v>
      </c>
      <c r="E480" s="12">
        <v>41215541600</v>
      </c>
      <c r="F480" s="8" t="s">
        <v>152</v>
      </c>
      <c r="G480" s="5" t="s">
        <v>2</v>
      </c>
      <c r="H480" s="4" t="str">
        <f t="shared" si="15"/>
        <v>Outra</v>
      </c>
      <c r="I480" s="4" t="str">
        <f>IFERROR(VLOOKUP(A480,DREM!$C$1:$G$133,5,0),"")</f>
        <v/>
      </c>
      <c r="J480" s="18" t="str">
        <f>IFERROR(VLOOKUP(A480,Tabela1[],3,0),"")</f>
        <v/>
      </c>
      <c r="K480" s="43"/>
      <c r="L480" s="44"/>
      <c r="M480" s="40">
        <v>0</v>
      </c>
    </row>
    <row r="481" spans="1:13" x14ac:dyDescent="0.2">
      <c r="A481" s="5"/>
      <c r="B481" s="8"/>
      <c r="C481" s="5"/>
      <c r="D481">
        <f t="shared" si="14"/>
        <v>0</v>
      </c>
      <c r="E481" s="12">
        <v>41215541700</v>
      </c>
      <c r="F481" s="8" t="s">
        <v>153</v>
      </c>
      <c r="G481" s="5" t="s">
        <v>2</v>
      </c>
      <c r="H481" s="4" t="str">
        <f t="shared" si="15"/>
        <v>Outra</v>
      </c>
      <c r="I481" s="4" t="str">
        <f>IFERROR(VLOOKUP(A481,DREM!$C$1:$G$133,5,0),"")</f>
        <v/>
      </c>
      <c r="J481" s="18" t="str">
        <f>IFERROR(VLOOKUP(A481,Tabela1[],3,0),"")</f>
        <v/>
      </c>
      <c r="K481" s="43"/>
      <c r="L481" s="44"/>
      <c r="M481" s="40">
        <v>0</v>
      </c>
    </row>
    <row r="482" spans="1:13" x14ac:dyDescent="0.2">
      <c r="A482" s="5"/>
      <c r="B482" s="8"/>
      <c r="C482" s="5"/>
      <c r="D482">
        <f t="shared" si="14"/>
        <v>0</v>
      </c>
      <c r="E482" s="12">
        <v>41215541800</v>
      </c>
      <c r="F482" s="8" t="s">
        <v>154</v>
      </c>
      <c r="G482" s="5" t="s">
        <v>2</v>
      </c>
      <c r="H482" s="4" t="str">
        <f t="shared" si="15"/>
        <v>Outra</v>
      </c>
      <c r="I482" s="4" t="str">
        <f>IFERROR(VLOOKUP(A482,DREM!$C$1:$G$133,5,0),"")</f>
        <v/>
      </c>
      <c r="J482" s="18" t="str">
        <f>IFERROR(VLOOKUP(A482,Tabela1[],3,0),"")</f>
        <v/>
      </c>
      <c r="K482" s="43"/>
      <c r="L482" s="44"/>
      <c r="M482" s="40">
        <v>0</v>
      </c>
    </row>
    <row r="483" spans="1:13" x14ac:dyDescent="0.2">
      <c r="A483" s="18">
        <v>41218082000</v>
      </c>
      <c r="B483" t="s">
        <v>815</v>
      </c>
      <c r="C483" s="18" t="s">
        <v>1</v>
      </c>
      <c r="D483">
        <f t="shared" si="14"/>
        <v>0</v>
      </c>
      <c r="E483" s="18"/>
      <c r="F483"/>
      <c r="G483" s="18"/>
      <c r="H483" s="4" t="str">
        <f t="shared" si="15"/>
        <v>Outra</v>
      </c>
      <c r="I483" s="4" t="str">
        <f>IFERROR(VLOOKUP(A483,DREM!$C$1:$G$133,5,0),"")</f>
        <v/>
      </c>
      <c r="J483" s="18" t="str">
        <f>IFERROR(VLOOKUP(A483,Tabela1[],3,0),"")</f>
        <v/>
      </c>
      <c r="K483" s="43"/>
      <c r="L483" s="44"/>
      <c r="M483" s="4">
        <v>0</v>
      </c>
    </row>
    <row r="484" spans="1:13" x14ac:dyDescent="0.2">
      <c r="A484" s="18">
        <v>41218083000</v>
      </c>
      <c r="B484" t="s">
        <v>816</v>
      </c>
      <c r="C484" s="18" t="s">
        <v>1</v>
      </c>
      <c r="D484">
        <f t="shared" si="14"/>
        <v>0</v>
      </c>
      <c r="E484" s="18"/>
      <c r="F484"/>
      <c r="G484" s="18"/>
      <c r="H484" s="4" t="str">
        <f t="shared" si="15"/>
        <v>Outra</v>
      </c>
      <c r="I484" s="4" t="str">
        <f>IFERROR(VLOOKUP(A484,DREM!$C$1:$G$133,5,0),"")</f>
        <v/>
      </c>
      <c r="J484" s="18" t="str">
        <f>IFERROR(VLOOKUP(A484,Tabela1[],3,0),"")</f>
        <v/>
      </c>
      <c r="K484" s="43"/>
      <c r="L484" s="44"/>
      <c r="M484" s="4">
        <v>0</v>
      </c>
    </row>
    <row r="485" spans="1:13" s="2" customFormat="1" x14ac:dyDescent="0.2">
      <c r="A485" s="5">
        <v>41218060000</v>
      </c>
      <c r="B485" s="8" t="s">
        <v>804</v>
      </c>
      <c r="C485" s="5" t="s">
        <v>1</v>
      </c>
      <c r="D485" s="2">
        <f t="shared" si="14"/>
        <v>0</v>
      </c>
      <c r="E485" s="12">
        <v>41215550000</v>
      </c>
      <c r="F485" s="8" t="s">
        <v>1777</v>
      </c>
      <c r="G485" s="5" t="s">
        <v>1</v>
      </c>
      <c r="H485" s="4" t="str">
        <f t="shared" si="15"/>
        <v>Outra</v>
      </c>
      <c r="I485" s="4" t="str">
        <f>IFERROR(VLOOKUP(A485,DREM!$C$1:$G$133,5,0),"")</f>
        <v/>
      </c>
      <c r="J485" s="18" t="str">
        <f>IFERROR(VLOOKUP(A485,Tabela1[],3,0),"")</f>
        <v/>
      </c>
      <c r="K485" s="43"/>
      <c r="L485" s="44"/>
      <c r="M485" s="40">
        <v>0</v>
      </c>
    </row>
    <row r="486" spans="1:13" s="2" customFormat="1" x14ac:dyDescent="0.2">
      <c r="A486" s="5">
        <v>41218061000</v>
      </c>
      <c r="B486" s="8" t="s">
        <v>805</v>
      </c>
      <c r="C486" s="5" t="s">
        <v>1</v>
      </c>
      <c r="D486" s="2">
        <f t="shared" si="14"/>
        <v>0</v>
      </c>
      <c r="E486" s="12">
        <v>41215551000</v>
      </c>
      <c r="F486" s="8" t="s">
        <v>1745</v>
      </c>
      <c r="G486" s="5" t="s">
        <v>2</v>
      </c>
      <c r="H486" s="4" t="str">
        <f t="shared" si="15"/>
        <v>Outra</v>
      </c>
      <c r="I486" s="4" t="str">
        <f>IFERROR(VLOOKUP(A486,DREM!$C$1:$G$133,5,0),"")</f>
        <v/>
      </c>
      <c r="J486" s="18" t="str">
        <f>IFERROR(VLOOKUP(A486,Tabela1[],3,0),"")</f>
        <v/>
      </c>
      <c r="K486" s="43"/>
      <c r="L486" s="44"/>
      <c r="M486" s="40">
        <v>0</v>
      </c>
    </row>
    <row r="487" spans="1:13" s="2" customFormat="1" x14ac:dyDescent="0.2">
      <c r="A487" s="5"/>
      <c r="B487" s="8"/>
      <c r="C487" s="5"/>
      <c r="D487" s="2">
        <f t="shared" si="14"/>
        <v>0</v>
      </c>
      <c r="E487" s="12">
        <v>41215551100</v>
      </c>
      <c r="F487" s="8" t="s">
        <v>155</v>
      </c>
      <c r="G487" s="5" t="s">
        <v>2</v>
      </c>
      <c r="H487" s="4" t="str">
        <f t="shared" si="15"/>
        <v>Outra</v>
      </c>
      <c r="I487" s="4" t="str">
        <f>IFERROR(VLOOKUP(A487,DREM!$C$1:$G$133,5,0),"")</f>
        <v/>
      </c>
      <c r="J487" s="18" t="str">
        <f>IFERROR(VLOOKUP(A487,Tabela1[],3,0),"")</f>
        <v/>
      </c>
      <c r="K487" s="43"/>
      <c r="L487" s="44"/>
      <c r="M487" s="40">
        <v>0</v>
      </c>
    </row>
    <row r="488" spans="1:13" s="2" customFormat="1" x14ac:dyDescent="0.2">
      <c r="A488" s="5"/>
      <c r="B488" s="8"/>
      <c r="C488" s="5"/>
      <c r="D488" s="2">
        <f t="shared" si="14"/>
        <v>0</v>
      </c>
      <c r="E488" s="12">
        <v>41215551200</v>
      </c>
      <c r="F488" s="8" t="s">
        <v>156</v>
      </c>
      <c r="G488" s="5" t="s">
        <v>2</v>
      </c>
      <c r="H488" s="4" t="str">
        <f t="shared" si="15"/>
        <v>Outra</v>
      </c>
      <c r="I488" s="4" t="str">
        <f>IFERROR(VLOOKUP(A488,DREM!$C$1:$G$133,5,0),"")</f>
        <v/>
      </c>
      <c r="J488" s="18" t="str">
        <f>IFERROR(VLOOKUP(A488,Tabela1[],3,0),"")</f>
        <v/>
      </c>
      <c r="K488" s="43"/>
      <c r="L488" s="44"/>
      <c r="M488" s="40">
        <v>0</v>
      </c>
    </row>
    <row r="489" spans="1:13" s="2" customFormat="1" x14ac:dyDescent="0.2">
      <c r="A489" s="5"/>
      <c r="B489" s="8"/>
      <c r="C489" s="5"/>
      <c r="D489" s="2">
        <f t="shared" si="14"/>
        <v>0</v>
      </c>
      <c r="E489" s="12">
        <v>41215551300</v>
      </c>
      <c r="F489" s="8" t="s">
        <v>157</v>
      </c>
      <c r="G489" s="5" t="s">
        <v>2</v>
      </c>
      <c r="H489" s="4" t="str">
        <f t="shared" si="15"/>
        <v>Outra</v>
      </c>
      <c r="I489" s="4" t="str">
        <f>IFERROR(VLOOKUP(A489,DREM!$C$1:$G$133,5,0),"")</f>
        <v/>
      </c>
      <c r="J489" s="18" t="str">
        <f>IFERROR(VLOOKUP(A489,Tabela1[],3,0),"")</f>
        <v/>
      </c>
      <c r="K489" s="43"/>
      <c r="L489" s="44"/>
      <c r="M489" s="40">
        <v>0</v>
      </c>
    </row>
    <row r="490" spans="1:13" s="2" customFormat="1" x14ac:dyDescent="0.2">
      <c r="A490" s="5"/>
      <c r="B490" s="8"/>
      <c r="C490" s="5"/>
      <c r="D490" s="2">
        <f t="shared" si="14"/>
        <v>0</v>
      </c>
      <c r="E490" s="12">
        <v>41215551400</v>
      </c>
      <c r="F490" s="8" t="s">
        <v>158</v>
      </c>
      <c r="G490" s="5" t="s">
        <v>2</v>
      </c>
      <c r="H490" s="4" t="str">
        <f t="shared" si="15"/>
        <v>Outra</v>
      </c>
      <c r="I490" s="4" t="str">
        <f>IFERROR(VLOOKUP(A490,DREM!$C$1:$G$133,5,0),"")</f>
        <v/>
      </c>
      <c r="J490" s="18" t="str">
        <f>IFERROR(VLOOKUP(A490,Tabela1[],3,0),"")</f>
        <v/>
      </c>
      <c r="K490" s="43"/>
      <c r="L490" s="44"/>
      <c r="M490" s="40">
        <v>0</v>
      </c>
    </row>
    <row r="491" spans="1:13" s="2" customFormat="1" x14ac:dyDescent="0.2">
      <c r="A491" s="5"/>
      <c r="B491" s="8"/>
      <c r="C491" s="5"/>
      <c r="D491" s="2">
        <f t="shared" si="14"/>
        <v>0</v>
      </c>
      <c r="E491" s="12">
        <v>41215551500</v>
      </c>
      <c r="F491" s="8" t="s">
        <v>159</v>
      </c>
      <c r="G491" s="5" t="s">
        <v>2</v>
      </c>
      <c r="H491" s="4" t="str">
        <f t="shared" si="15"/>
        <v>Outra</v>
      </c>
      <c r="I491" s="4" t="str">
        <f>IFERROR(VLOOKUP(A491,DREM!$C$1:$G$133,5,0),"")</f>
        <v/>
      </c>
      <c r="J491" s="18" t="str">
        <f>IFERROR(VLOOKUP(A491,Tabela1[],3,0),"")</f>
        <v/>
      </c>
      <c r="K491" s="43"/>
      <c r="L491" s="44"/>
      <c r="M491" s="40">
        <v>0</v>
      </c>
    </row>
    <row r="492" spans="1:13" s="2" customFormat="1" x14ac:dyDescent="0.2">
      <c r="A492" s="5"/>
      <c r="B492" s="8"/>
      <c r="C492" s="5"/>
      <c r="D492" s="2">
        <f t="shared" si="14"/>
        <v>0</v>
      </c>
      <c r="E492" s="12">
        <v>41215551600</v>
      </c>
      <c r="F492" s="8" t="s">
        <v>160</v>
      </c>
      <c r="G492" s="5" t="s">
        <v>2</v>
      </c>
      <c r="H492" s="4" t="str">
        <f t="shared" si="15"/>
        <v>Outra</v>
      </c>
      <c r="I492" s="4" t="str">
        <f>IFERROR(VLOOKUP(A492,DREM!$C$1:$G$133,5,0),"")</f>
        <v/>
      </c>
      <c r="J492" s="18" t="str">
        <f>IFERROR(VLOOKUP(A492,Tabela1[],3,0),"")</f>
        <v/>
      </c>
      <c r="K492" s="43"/>
      <c r="L492" s="44"/>
      <c r="M492" s="40">
        <v>0</v>
      </c>
    </row>
    <row r="493" spans="1:13" s="2" customFormat="1" x14ac:dyDescent="0.2">
      <c r="A493" s="5"/>
      <c r="B493" s="8"/>
      <c r="C493" s="5"/>
      <c r="D493" s="2">
        <f t="shared" si="14"/>
        <v>0</v>
      </c>
      <c r="E493" s="12">
        <v>41215551700</v>
      </c>
      <c r="F493" s="8" t="s">
        <v>161</v>
      </c>
      <c r="G493" s="5" t="s">
        <v>2</v>
      </c>
      <c r="H493" s="4" t="str">
        <f t="shared" si="15"/>
        <v>Outra</v>
      </c>
      <c r="I493" s="4" t="str">
        <f>IFERROR(VLOOKUP(A493,DREM!$C$1:$G$133,5,0),"")</f>
        <v/>
      </c>
      <c r="J493" s="18" t="str">
        <f>IFERROR(VLOOKUP(A493,Tabela1[],3,0),"")</f>
        <v/>
      </c>
      <c r="K493" s="43"/>
      <c r="L493" s="44"/>
      <c r="M493" s="40">
        <v>0</v>
      </c>
    </row>
    <row r="494" spans="1:13" s="2" customFormat="1" x14ac:dyDescent="0.2">
      <c r="A494" s="5"/>
      <c r="B494" s="8"/>
      <c r="C494" s="5"/>
      <c r="D494" s="2">
        <f t="shared" si="14"/>
        <v>0</v>
      </c>
      <c r="E494" s="12">
        <v>41215551800</v>
      </c>
      <c r="F494" s="8" t="s">
        <v>162</v>
      </c>
      <c r="G494" s="5" t="s">
        <v>2</v>
      </c>
      <c r="H494" s="4" t="str">
        <f t="shared" si="15"/>
        <v>Outra</v>
      </c>
      <c r="I494" s="4" t="str">
        <f>IFERROR(VLOOKUP(A494,DREM!$C$1:$G$133,5,0),"")</f>
        <v/>
      </c>
      <c r="J494" s="18" t="str">
        <f>IFERROR(VLOOKUP(A494,Tabela1[],3,0),"")</f>
        <v/>
      </c>
      <c r="K494" s="43"/>
      <c r="L494" s="44"/>
      <c r="M494" s="40">
        <v>0</v>
      </c>
    </row>
    <row r="495" spans="1:13" s="2" customFormat="1" x14ac:dyDescent="0.2">
      <c r="A495" s="5"/>
      <c r="B495" s="8"/>
      <c r="C495" s="5"/>
      <c r="D495" s="2">
        <f t="shared" si="14"/>
        <v>0</v>
      </c>
      <c r="E495" s="12">
        <v>41215552000</v>
      </c>
      <c r="F495" s="8" t="s">
        <v>1746</v>
      </c>
      <c r="G495" s="5" t="s">
        <v>2</v>
      </c>
      <c r="H495" s="4" t="str">
        <f t="shared" si="15"/>
        <v>Outra</v>
      </c>
      <c r="I495" s="4" t="str">
        <f>IFERROR(VLOOKUP(A495,DREM!$C$1:$G$133,5,0),"")</f>
        <v/>
      </c>
      <c r="J495" s="18" t="str">
        <f>IFERROR(VLOOKUP(A495,Tabela1[],3,0),"")</f>
        <v/>
      </c>
      <c r="K495" s="43"/>
      <c r="L495" s="44"/>
      <c r="M495" s="40">
        <v>0</v>
      </c>
    </row>
    <row r="496" spans="1:13" s="2" customFormat="1" x14ac:dyDescent="0.2">
      <c r="A496" s="5">
        <v>41218062000</v>
      </c>
      <c r="B496" s="8" t="s">
        <v>806</v>
      </c>
      <c r="C496" s="5" t="s">
        <v>1</v>
      </c>
      <c r="D496" s="2">
        <f t="shared" si="14"/>
        <v>0</v>
      </c>
      <c r="E496" s="12">
        <v>41215552100</v>
      </c>
      <c r="F496" s="8" t="s">
        <v>163</v>
      </c>
      <c r="G496" s="5" t="s">
        <v>2</v>
      </c>
      <c r="H496" s="4" t="str">
        <f t="shared" si="15"/>
        <v>Outra</v>
      </c>
      <c r="I496" s="4" t="str">
        <f>IFERROR(VLOOKUP(A496,DREM!$C$1:$G$133,5,0),"")</f>
        <v/>
      </c>
      <c r="J496" s="18" t="str">
        <f>IFERROR(VLOOKUP(A496,Tabela1[],3,0),"")</f>
        <v/>
      </c>
      <c r="K496" s="43"/>
      <c r="L496" s="44"/>
      <c r="M496" s="40">
        <v>0</v>
      </c>
    </row>
    <row r="497" spans="1:13" s="2" customFormat="1" x14ac:dyDescent="0.2">
      <c r="A497" s="5"/>
      <c r="B497" s="8"/>
      <c r="C497" s="5"/>
      <c r="D497" s="2">
        <f t="shared" si="14"/>
        <v>0</v>
      </c>
      <c r="E497" s="12">
        <v>41215552200</v>
      </c>
      <c r="F497" s="8" t="s">
        <v>164</v>
      </c>
      <c r="G497" s="5" t="s">
        <v>2</v>
      </c>
      <c r="H497" s="4" t="str">
        <f t="shared" si="15"/>
        <v>Outra</v>
      </c>
      <c r="I497" s="4" t="str">
        <f>IFERROR(VLOOKUP(A497,DREM!$C$1:$G$133,5,0),"")</f>
        <v/>
      </c>
      <c r="J497" s="18" t="str">
        <f>IFERROR(VLOOKUP(A497,Tabela1[],3,0),"")</f>
        <v/>
      </c>
      <c r="K497" s="43"/>
      <c r="L497" s="44"/>
      <c r="M497" s="40">
        <v>0</v>
      </c>
    </row>
    <row r="498" spans="1:13" s="2" customFormat="1" x14ac:dyDescent="0.2">
      <c r="A498" s="5"/>
      <c r="B498" s="8"/>
      <c r="C498" s="5"/>
      <c r="D498" s="2">
        <f t="shared" si="14"/>
        <v>0</v>
      </c>
      <c r="E498" s="12">
        <v>41215552300</v>
      </c>
      <c r="F498" s="8" t="s">
        <v>165</v>
      </c>
      <c r="G498" s="5" t="s">
        <v>2</v>
      </c>
      <c r="H498" s="4" t="str">
        <f t="shared" si="15"/>
        <v>Outra</v>
      </c>
      <c r="I498" s="4" t="str">
        <f>IFERROR(VLOOKUP(A498,DREM!$C$1:$G$133,5,0),"")</f>
        <v/>
      </c>
      <c r="J498" s="18" t="str">
        <f>IFERROR(VLOOKUP(A498,Tabela1[],3,0),"")</f>
        <v/>
      </c>
      <c r="K498" s="43"/>
      <c r="L498" s="44"/>
      <c r="M498" s="40">
        <v>0</v>
      </c>
    </row>
    <row r="499" spans="1:13" s="2" customFormat="1" x14ac:dyDescent="0.2">
      <c r="A499" s="5"/>
      <c r="B499" s="8"/>
      <c r="C499" s="5"/>
      <c r="D499" s="2">
        <f t="shared" si="14"/>
        <v>0</v>
      </c>
      <c r="E499" s="12">
        <v>41215552400</v>
      </c>
      <c r="F499" s="8" t="s">
        <v>166</v>
      </c>
      <c r="G499" s="5" t="s">
        <v>2</v>
      </c>
      <c r="H499" s="4" t="str">
        <f t="shared" si="15"/>
        <v>Outra</v>
      </c>
      <c r="I499" s="4" t="str">
        <f>IFERROR(VLOOKUP(A499,DREM!$C$1:$G$133,5,0),"")</f>
        <v/>
      </c>
      <c r="J499" s="18" t="str">
        <f>IFERROR(VLOOKUP(A499,Tabela1[],3,0),"")</f>
        <v/>
      </c>
      <c r="K499" s="43"/>
      <c r="L499" s="44"/>
      <c r="M499" s="40">
        <v>0</v>
      </c>
    </row>
    <row r="500" spans="1:13" s="2" customFormat="1" x14ac:dyDescent="0.2">
      <c r="A500" s="5"/>
      <c r="B500" s="8"/>
      <c r="C500" s="5"/>
      <c r="D500" s="2">
        <f t="shared" si="14"/>
        <v>0</v>
      </c>
      <c r="E500" s="12">
        <v>41215552500</v>
      </c>
      <c r="F500" s="8" t="s">
        <v>167</v>
      </c>
      <c r="G500" s="5" t="s">
        <v>2</v>
      </c>
      <c r="H500" s="4" t="str">
        <f t="shared" si="15"/>
        <v>Outra</v>
      </c>
      <c r="I500" s="4" t="str">
        <f>IFERROR(VLOOKUP(A500,DREM!$C$1:$G$133,5,0),"")</f>
        <v/>
      </c>
      <c r="J500" s="18" t="str">
        <f>IFERROR(VLOOKUP(A500,Tabela1[],3,0),"")</f>
        <v/>
      </c>
      <c r="K500" s="43"/>
      <c r="L500" s="44"/>
      <c r="M500" s="40">
        <v>0</v>
      </c>
    </row>
    <row r="501" spans="1:13" x14ac:dyDescent="0.2">
      <c r="A501" s="5"/>
      <c r="B501" s="8"/>
      <c r="C501" s="5"/>
      <c r="D501">
        <f t="shared" si="14"/>
        <v>0</v>
      </c>
      <c r="E501" s="12">
        <v>41215552600</v>
      </c>
      <c r="F501" s="8" t="s">
        <v>168</v>
      </c>
      <c r="G501" s="5" t="s">
        <v>2</v>
      </c>
      <c r="H501" s="4" t="str">
        <f t="shared" si="15"/>
        <v>Outra</v>
      </c>
      <c r="I501" s="4" t="str">
        <f>IFERROR(VLOOKUP(A501,DREM!$C$1:$G$133,5,0),"")</f>
        <v/>
      </c>
      <c r="J501" s="18" t="str">
        <f>IFERROR(VLOOKUP(A501,Tabela1[],3,0),"")</f>
        <v/>
      </c>
      <c r="K501" s="43"/>
      <c r="L501" s="44"/>
      <c r="M501" s="40">
        <v>0</v>
      </c>
    </row>
    <row r="502" spans="1:13" x14ac:dyDescent="0.2">
      <c r="A502" s="5"/>
      <c r="B502" s="8"/>
      <c r="C502" s="5"/>
      <c r="D502">
        <f t="shared" si="14"/>
        <v>0</v>
      </c>
      <c r="E502" s="12">
        <v>41215552700</v>
      </c>
      <c r="F502" s="8" t="s">
        <v>169</v>
      </c>
      <c r="G502" s="5" t="s">
        <v>2</v>
      </c>
      <c r="H502" s="4" t="str">
        <f t="shared" si="15"/>
        <v>Outra</v>
      </c>
      <c r="I502" s="4" t="str">
        <f>IFERROR(VLOOKUP(A502,DREM!$C$1:$G$133,5,0),"")</f>
        <v/>
      </c>
      <c r="J502" s="18" t="str">
        <f>IFERROR(VLOOKUP(A502,Tabela1[],3,0),"")</f>
        <v/>
      </c>
      <c r="K502" s="43"/>
      <c r="L502" s="44"/>
      <c r="M502" s="40">
        <v>0</v>
      </c>
    </row>
    <row r="503" spans="1:13" x14ac:dyDescent="0.2">
      <c r="A503" s="5"/>
      <c r="B503" s="8"/>
      <c r="C503" s="5"/>
      <c r="D503">
        <f t="shared" si="14"/>
        <v>0</v>
      </c>
      <c r="E503" s="12">
        <v>41215552800</v>
      </c>
      <c r="F503" s="8" t="s">
        <v>170</v>
      </c>
      <c r="G503" s="5" t="s">
        <v>2</v>
      </c>
      <c r="H503" s="4" t="str">
        <f t="shared" si="15"/>
        <v>Outra</v>
      </c>
      <c r="I503" s="4" t="str">
        <f>IFERROR(VLOOKUP(A503,DREM!$C$1:$G$133,5,0),"")</f>
        <v/>
      </c>
      <c r="J503" s="18" t="str">
        <f>IFERROR(VLOOKUP(A503,Tabela1[],3,0),"")</f>
        <v/>
      </c>
      <c r="K503" s="43"/>
      <c r="L503" s="44"/>
      <c r="M503" s="40">
        <v>0</v>
      </c>
    </row>
    <row r="504" spans="1:13" x14ac:dyDescent="0.2">
      <c r="A504" s="5"/>
      <c r="B504" s="8"/>
      <c r="C504" s="5"/>
      <c r="D504">
        <f t="shared" si="14"/>
        <v>0</v>
      </c>
      <c r="E504" s="12">
        <v>41215553000</v>
      </c>
      <c r="F504" s="8" t="s">
        <v>1747</v>
      </c>
      <c r="G504" s="5" t="s">
        <v>2</v>
      </c>
      <c r="H504" s="4" t="str">
        <f t="shared" si="15"/>
        <v>Outra</v>
      </c>
      <c r="I504" s="4" t="str">
        <f>IFERROR(VLOOKUP(A504,DREM!$C$1:$G$133,5,0),"")</f>
        <v/>
      </c>
      <c r="J504" s="18" t="str">
        <f>IFERROR(VLOOKUP(A504,Tabela1[],3,0),"")</f>
        <v/>
      </c>
      <c r="K504" s="43"/>
      <c r="L504" s="44"/>
      <c r="M504" s="40">
        <v>0</v>
      </c>
    </row>
    <row r="505" spans="1:13" s="2" customFormat="1" x14ac:dyDescent="0.2">
      <c r="A505" s="5">
        <v>41218063000</v>
      </c>
      <c r="B505" s="8" t="s">
        <v>807</v>
      </c>
      <c r="C505" s="5" t="s">
        <v>1</v>
      </c>
      <c r="D505" s="2">
        <f t="shared" si="14"/>
        <v>0</v>
      </c>
      <c r="E505" s="12">
        <v>41215553100</v>
      </c>
      <c r="F505" s="8" t="s">
        <v>171</v>
      </c>
      <c r="G505" s="5" t="s">
        <v>2</v>
      </c>
      <c r="H505" s="4" t="str">
        <f t="shared" si="15"/>
        <v>Outra</v>
      </c>
      <c r="I505" s="4" t="str">
        <f>IFERROR(VLOOKUP(A505,DREM!$C$1:$G$133,5,0),"")</f>
        <v/>
      </c>
      <c r="J505" s="18" t="str">
        <f>IFERROR(VLOOKUP(A505,Tabela1[],3,0),"")</f>
        <v/>
      </c>
      <c r="K505" s="43"/>
      <c r="L505" s="44"/>
      <c r="M505" s="40">
        <v>0</v>
      </c>
    </row>
    <row r="506" spans="1:13" x14ac:dyDescent="0.2">
      <c r="A506" s="5"/>
      <c r="B506" s="8"/>
      <c r="C506" s="5"/>
      <c r="D506">
        <f t="shared" si="14"/>
        <v>0</v>
      </c>
      <c r="E506" s="12">
        <v>41215553200</v>
      </c>
      <c r="F506" s="8" t="s">
        <v>172</v>
      </c>
      <c r="G506" s="5" t="s">
        <v>2</v>
      </c>
      <c r="H506" s="4" t="str">
        <f t="shared" si="15"/>
        <v>Outra</v>
      </c>
      <c r="I506" s="4" t="str">
        <f>IFERROR(VLOOKUP(A506,DREM!$C$1:$G$133,5,0),"")</f>
        <v/>
      </c>
      <c r="J506" s="18" t="str">
        <f>IFERROR(VLOOKUP(A506,Tabela1[],3,0),"")</f>
        <v/>
      </c>
      <c r="K506" s="43"/>
      <c r="L506" s="44"/>
      <c r="M506" s="40">
        <v>0</v>
      </c>
    </row>
    <row r="507" spans="1:13" x14ac:dyDescent="0.2">
      <c r="A507" s="5"/>
      <c r="B507" s="8"/>
      <c r="C507" s="5"/>
      <c r="D507">
        <f t="shared" si="14"/>
        <v>0</v>
      </c>
      <c r="E507" s="12">
        <v>41215553300</v>
      </c>
      <c r="F507" s="8" t="s">
        <v>173</v>
      </c>
      <c r="G507" s="5" t="s">
        <v>2</v>
      </c>
      <c r="H507" s="4" t="str">
        <f t="shared" si="15"/>
        <v>Outra</v>
      </c>
      <c r="I507" s="4" t="str">
        <f>IFERROR(VLOOKUP(A507,DREM!$C$1:$G$133,5,0),"")</f>
        <v/>
      </c>
      <c r="J507" s="18" t="str">
        <f>IFERROR(VLOOKUP(A507,Tabela1[],3,0),"")</f>
        <v/>
      </c>
      <c r="K507" s="43"/>
      <c r="L507" s="44"/>
      <c r="M507" s="40">
        <v>0</v>
      </c>
    </row>
    <row r="508" spans="1:13" x14ac:dyDescent="0.2">
      <c r="A508" s="5"/>
      <c r="B508" s="8"/>
      <c r="C508" s="5"/>
      <c r="D508">
        <f t="shared" si="14"/>
        <v>0</v>
      </c>
      <c r="E508" s="12">
        <v>41215553400</v>
      </c>
      <c r="F508" s="8" t="s">
        <v>174</v>
      </c>
      <c r="G508" s="5" t="s">
        <v>2</v>
      </c>
      <c r="H508" s="4" t="str">
        <f t="shared" si="15"/>
        <v>Outra</v>
      </c>
      <c r="I508" s="4" t="str">
        <f>IFERROR(VLOOKUP(A508,DREM!$C$1:$G$133,5,0),"")</f>
        <v/>
      </c>
      <c r="J508" s="18" t="str">
        <f>IFERROR(VLOOKUP(A508,Tabela1[],3,0),"")</f>
        <v/>
      </c>
      <c r="K508" s="43"/>
      <c r="L508" s="44"/>
      <c r="M508" s="40">
        <v>0</v>
      </c>
    </row>
    <row r="509" spans="1:13" x14ac:dyDescent="0.2">
      <c r="A509" s="5"/>
      <c r="B509" s="8"/>
      <c r="C509" s="5"/>
      <c r="D509">
        <f t="shared" si="14"/>
        <v>0</v>
      </c>
      <c r="E509" s="12">
        <v>41215553500</v>
      </c>
      <c r="F509" s="8" t="s">
        <v>175</v>
      </c>
      <c r="G509" s="5" t="s">
        <v>2</v>
      </c>
      <c r="H509" s="4" t="str">
        <f t="shared" si="15"/>
        <v>Outra</v>
      </c>
      <c r="I509" s="4" t="str">
        <f>IFERROR(VLOOKUP(A509,DREM!$C$1:$G$133,5,0),"")</f>
        <v/>
      </c>
      <c r="J509" s="18" t="str">
        <f>IFERROR(VLOOKUP(A509,Tabela1[],3,0),"")</f>
        <v/>
      </c>
      <c r="K509" s="43"/>
      <c r="L509" s="44"/>
      <c r="M509" s="40">
        <v>0</v>
      </c>
    </row>
    <row r="510" spans="1:13" x14ac:dyDescent="0.2">
      <c r="A510" s="5"/>
      <c r="B510" s="8"/>
      <c r="C510" s="5"/>
      <c r="D510">
        <f t="shared" si="14"/>
        <v>0</v>
      </c>
      <c r="E510" s="12">
        <v>41215553600</v>
      </c>
      <c r="F510" s="8" t="s">
        <v>176</v>
      </c>
      <c r="G510" s="5" t="s">
        <v>2</v>
      </c>
      <c r="H510" s="4" t="str">
        <f t="shared" si="15"/>
        <v>Outra</v>
      </c>
      <c r="I510" s="4" t="str">
        <f>IFERROR(VLOOKUP(A510,DREM!$C$1:$G$133,5,0),"")</f>
        <v/>
      </c>
      <c r="J510" s="18" t="str">
        <f>IFERROR(VLOOKUP(A510,Tabela1[],3,0),"")</f>
        <v/>
      </c>
      <c r="K510" s="43"/>
      <c r="L510" s="44"/>
      <c r="M510" s="40">
        <v>0</v>
      </c>
    </row>
    <row r="511" spans="1:13" x14ac:dyDescent="0.2">
      <c r="A511" s="5"/>
      <c r="B511" s="8"/>
      <c r="C511" s="5"/>
      <c r="D511">
        <f t="shared" si="14"/>
        <v>0</v>
      </c>
      <c r="E511" s="12">
        <v>41215553700</v>
      </c>
      <c r="F511" s="8" t="s">
        <v>177</v>
      </c>
      <c r="G511" s="5" t="s">
        <v>2</v>
      </c>
      <c r="H511" s="4" t="str">
        <f t="shared" si="15"/>
        <v>Outra</v>
      </c>
      <c r="I511" s="4" t="str">
        <f>IFERROR(VLOOKUP(A511,DREM!$C$1:$G$133,5,0),"")</f>
        <v/>
      </c>
      <c r="J511" s="18" t="str">
        <f>IFERROR(VLOOKUP(A511,Tabela1[],3,0),"")</f>
        <v/>
      </c>
      <c r="K511" s="43"/>
      <c r="L511" s="44"/>
      <c r="M511" s="40">
        <v>0</v>
      </c>
    </row>
    <row r="512" spans="1:13" x14ac:dyDescent="0.2">
      <c r="A512" s="5"/>
      <c r="B512" s="8"/>
      <c r="C512" s="5"/>
      <c r="D512">
        <f t="shared" si="14"/>
        <v>0</v>
      </c>
      <c r="E512" s="12">
        <v>41215553800</v>
      </c>
      <c r="F512" s="8" t="s">
        <v>178</v>
      </c>
      <c r="G512" s="5" t="s">
        <v>2</v>
      </c>
      <c r="H512" s="4" t="str">
        <f t="shared" si="15"/>
        <v>Outra</v>
      </c>
      <c r="I512" s="4" t="str">
        <f>IFERROR(VLOOKUP(A512,DREM!$C$1:$G$133,5,0),"")</f>
        <v/>
      </c>
      <c r="J512" s="18" t="str">
        <f>IFERROR(VLOOKUP(A512,Tabela1[],3,0),"")</f>
        <v/>
      </c>
      <c r="K512" s="43"/>
      <c r="L512" s="44"/>
      <c r="M512" s="40">
        <v>0</v>
      </c>
    </row>
    <row r="513" spans="1:13" x14ac:dyDescent="0.2">
      <c r="A513" s="5"/>
      <c r="B513" s="8"/>
      <c r="C513" s="5"/>
      <c r="D513">
        <f t="shared" si="14"/>
        <v>0</v>
      </c>
      <c r="E513" s="12">
        <v>41215560000</v>
      </c>
      <c r="F513" s="8" t="s">
        <v>179</v>
      </c>
      <c r="G513" s="5" t="s">
        <v>2</v>
      </c>
      <c r="H513" s="4" t="str">
        <f t="shared" si="15"/>
        <v>Outra</v>
      </c>
      <c r="I513" s="4" t="str">
        <f>IFERROR(VLOOKUP(A513,DREM!$C$1:$G$133,5,0),"")</f>
        <v/>
      </c>
      <c r="J513" s="18" t="str">
        <f>IFERROR(VLOOKUP(A513,Tabela1[],3,0),"")</f>
        <v/>
      </c>
      <c r="K513" s="43"/>
      <c r="L513" s="44"/>
      <c r="M513" s="40">
        <v>0</v>
      </c>
    </row>
    <row r="514" spans="1:13" x14ac:dyDescent="0.2">
      <c r="A514" s="5"/>
      <c r="B514" s="8"/>
      <c r="C514" s="5"/>
      <c r="D514">
        <f t="shared" si="14"/>
        <v>0</v>
      </c>
      <c r="E514" s="12">
        <v>41215561000</v>
      </c>
      <c r="F514" s="8" t="s">
        <v>180</v>
      </c>
      <c r="G514" s="5" t="s">
        <v>2</v>
      </c>
      <c r="H514" s="4" t="str">
        <f t="shared" si="15"/>
        <v>Outra</v>
      </c>
      <c r="I514" s="4" t="str">
        <f>IFERROR(VLOOKUP(A514,DREM!$C$1:$G$133,5,0),"")</f>
        <v/>
      </c>
      <c r="J514" s="18" t="str">
        <f>IFERROR(VLOOKUP(A514,Tabela1[],3,0),"")</f>
        <v/>
      </c>
      <c r="K514" s="43"/>
      <c r="L514" s="44"/>
      <c r="M514" s="40">
        <v>0</v>
      </c>
    </row>
    <row r="515" spans="1:13" x14ac:dyDescent="0.2">
      <c r="A515" s="5"/>
      <c r="B515" s="8"/>
      <c r="C515" s="5"/>
      <c r="D515">
        <f t="shared" ref="D515:D568" si="16">IF(A515=E515,1,0)</f>
        <v>0</v>
      </c>
      <c r="E515" s="12">
        <v>41215561100</v>
      </c>
      <c r="F515" s="8" t="s">
        <v>181</v>
      </c>
      <c r="G515" s="5" t="s">
        <v>2</v>
      </c>
      <c r="H515" s="4" t="str">
        <f t="shared" si="15"/>
        <v>Outra</v>
      </c>
      <c r="I515" s="4" t="str">
        <f>IFERROR(VLOOKUP(A515,DREM!$C$1:$G$133,5,0),"")</f>
        <v/>
      </c>
      <c r="J515" s="18" t="str">
        <f>IFERROR(VLOOKUP(A515,Tabela1[],3,0),"")</f>
        <v/>
      </c>
      <c r="K515" s="43"/>
      <c r="L515" s="44"/>
      <c r="M515" s="40">
        <v>0</v>
      </c>
    </row>
    <row r="516" spans="1:13" x14ac:dyDescent="0.2">
      <c r="A516" s="5"/>
      <c r="B516" s="8"/>
      <c r="C516" s="5"/>
      <c r="D516">
        <f t="shared" si="16"/>
        <v>0</v>
      </c>
      <c r="E516" s="12">
        <v>41215561200</v>
      </c>
      <c r="F516" s="8" t="s">
        <v>182</v>
      </c>
      <c r="G516" s="5" t="s">
        <v>2</v>
      </c>
      <c r="H516" s="4" t="str">
        <f t="shared" ref="H516:H579" si="17">IF(M516&gt;0,"Analítica","Outra")</f>
        <v>Outra</v>
      </c>
      <c r="I516" s="4" t="str">
        <f>IFERROR(VLOOKUP(A516,DREM!$C$1:$G$133,5,0),"")</f>
        <v/>
      </c>
      <c r="J516" s="18" t="str">
        <f>IFERROR(VLOOKUP(A516,Tabela1[],3,0),"")</f>
        <v/>
      </c>
      <c r="K516" s="43"/>
      <c r="L516" s="44"/>
      <c r="M516" s="40">
        <v>0</v>
      </c>
    </row>
    <row r="517" spans="1:13" x14ac:dyDescent="0.2">
      <c r="A517" s="5"/>
      <c r="B517" s="8"/>
      <c r="C517" s="5"/>
      <c r="D517">
        <f t="shared" si="16"/>
        <v>0</v>
      </c>
      <c r="E517" s="12">
        <v>41215561300</v>
      </c>
      <c r="F517" s="8" t="s">
        <v>183</v>
      </c>
      <c r="G517" s="5" t="s">
        <v>2</v>
      </c>
      <c r="H517" s="4" t="str">
        <f t="shared" si="17"/>
        <v>Outra</v>
      </c>
      <c r="I517" s="4" t="str">
        <f>IFERROR(VLOOKUP(A517,DREM!$C$1:$G$133,5,0),"")</f>
        <v/>
      </c>
      <c r="J517" s="18" t="str">
        <f>IFERROR(VLOOKUP(A517,Tabela1[],3,0),"")</f>
        <v/>
      </c>
      <c r="K517" s="43"/>
      <c r="L517" s="44"/>
      <c r="M517" s="40">
        <v>0</v>
      </c>
    </row>
    <row r="518" spans="1:13" x14ac:dyDescent="0.2">
      <c r="A518" s="5"/>
      <c r="B518" s="8"/>
      <c r="C518" s="5"/>
      <c r="D518">
        <f t="shared" si="16"/>
        <v>0</v>
      </c>
      <c r="E518" s="12">
        <v>41215561400</v>
      </c>
      <c r="F518" s="8" t="s">
        <v>184</v>
      </c>
      <c r="G518" s="5" t="s">
        <v>2</v>
      </c>
      <c r="H518" s="4" t="str">
        <f t="shared" si="17"/>
        <v>Outra</v>
      </c>
      <c r="I518" s="4" t="str">
        <f>IFERROR(VLOOKUP(A518,DREM!$C$1:$G$133,5,0),"")</f>
        <v/>
      </c>
      <c r="J518" s="18" t="str">
        <f>IFERROR(VLOOKUP(A518,Tabela1[],3,0),"")</f>
        <v/>
      </c>
      <c r="K518" s="43"/>
      <c r="L518" s="44"/>
      <c r="M518" s="40">
        <v>0</v>
      </c>
    </row>
    <row r="519" spans="1:13" x14ac:dyDescent="0.2">
      <c r="A519" s="5"/>
      <c r="B519" s="8"/>
      <c r="C519" s="5"/>
      <c r="D519">
        <f t="shared" si="16"/>
        <v>0</v>
      </c>
      <c r="E519" s="12">
        <v>41215561500</v>
      </c>
      <c r="F519" s="8" t="s">
        <v>185</v>
      </c>
      <c r="G519" s="5" t="s">
        <v>2</v>
      </c>
      <c r="H519" s="4" t="str">
        <f t="shared" si="17"/>
        <v>Outra</v>
      </c>
      <c r="I519" s="4" t="str">
        <f>IFERROR(VLOOKUP(A519,DREM!$C$1:$G$133,5,0),"")</f>
        <v/>
      </c>
      <c r="J519" s="18" t="str">
        <f>IFERROR(VLOOKUP(A519,Tabela1[],3,0),"")</f>
        <v/>
      </c>
      <c r="K519" s="43"/>
      <c r="L519" s="44"/>
      <c r="M519" s="40">
        <v>0</v>
      </c>
    </row>
    <row r="520" spans="1:13" x14ac:dyDescent="0.2">
      <c r="A520" s="5"/>
      <c r="B520" s="8"/>
      <c r="C520" s="5"/>
      <c r="D520">
        <f t="shared" si="16"/>
        <v>0</v>
      </c>
      <c r="E520" s="12">
        <v>41215561600</v>
      </c>
      <c r="F520" s="8" t="s">
        <v>186</v>
      </c>
      <c r="G520" s="5" t="s">
        <v>2</v>
      </c>
      <c r="H520" s="4" t="str">
        <f t="shared" si="17"/>
        <v>Outra</v>
      </c>
      <c r="I520" s="4" t="str">
        <f>IFERROR(VLOOKUP(A520,DREM!$C$1:$G$133,5,0),"")</f>
        <v/>
      </c>
      <c r="J520" s="18" t="str">
        <f>IFERROR(VLOOKUP(A520,Tabela1[],3,0),"")</f>
        <v/>
      </c>
      <c r="K520" s="43"/>
      <c r="L520" s="44"/>
      <c r="M520" s="40">
        <v>0</v>
      </c>
    </row>
    <row r="521" spans="1:13" x14ac:dyDescent="0.2">
      <c r="A521" s="5"/>
      <c r="B521" s="8"/>
      <c r="C521" s="5"/>
      <c r="D521">
        <f t="shared" si="16"/>
        <v>0</v>
      </c>
      <c r="E521" s="12">
        <v>41215561700</v>
      </c>
      <c r="F521" s="8" t="s">
        <v>184</v>
      </c>
      <c r="G521" s="5" t="s">
        <v>2</v>
      </c>
      <c r="H521" s="4" t="str">
        <f t="shared" si="17"/>
        <v>Outra</v>
      </c>
      <c r="I521" s="4" t="str">
        <f>IFERROR(VLOOKUP(A521,DREM!$C$1:$G$133,5,0),"")</f>
        <v/>
      </c>
      <c r="J521" s="18" t="str">
        <f>IFERROR(VLOOKUP(A521,Tabela1[],3,0),"")</f>
        <v/>
      </c>
      <c r="K521" s="43"/>
      <c r="L521" s="44"/>
      <c r="M521" s="40">
        <v>0</v>
      </c>
    </row>
    <row r="522" spans="1:13" x14ac:dyDescent="0.2">
      <c r="A522" s="5"/>
      <c r="B522" s="8"/>
      <c r="C522" s="5"/>
      <c r="D522">
        <f t="shared" si="16"/>
        <v>0</v>
      </c>
      <c r="E522" s="12">
        <v>41215561800</v>
      </c>
      <c r="F522" s="8" t="s">
        <v>187</v>
      </c>
      <c r="G522" s="5" t="s">
        <v>2</v>
      </c>
      <c r="H522" s="4" t="str">
        <f t="shared" si="17"/>
        <v>Outra</v>
      </c>
      <c r="I522" s="4" t="str">
        <f>IFERROR(VLOOKUP(A522,DREM!$C$1:$G$133,5,0),"")</f>
        <v/>
      </c>
      <c r="J522" s="18" t="str">
        <f>IFERROR(VLOOKUP(A522,Tabela1[],3,0),"")</f>
        <v/>
      </c>
      <c r="K522" s="43"/>
      <c r="L522" s="44"/>
      <c r="M522" s="40">
        <v>0</v>
      </c>
    </row>
    <row r="523" spans="1:13" x14ac:dyDescent="0.2">
      <c r="A523" s="5"/>
      <c r="B523" s="8"/>
      <c r="C523" s="5"/>
      <c r="D523">
        <f t="shared" si="16"/>
        <v>0</v>
      </c>
      <c r="E523" s="12">
        <v>41215562000</v>
      </c>
      <c r="F523" s="8" t="s">
        <v>188</v>
      </c>
      <c r="G523" s="5" t="s">
        <v>2</v>
      </c>
      <c r="H523" s="4" t="str">
        <f t="shared" si="17"/>
        <v>Outra</v>
      </c>
      <c r="I523" s="4" t="str">
        <f>IFERROR(VLOOKUP(A523,DREM!$C$1:$G$133,5,0),"")</f>
        <v/>
      </c>
      <c r="J523" s="18" t="str">
        <f>IFERROR(VLOOKUP(A523,Tabela1[],3,0),"")</f>
        <v/>
      </c>
      <c r="K523" s="43"/>
      <c r="L523" s="44"/>
      <c r="M523" s="40">
        <v>0</v>
      </c>
    </row>
    <row r="524" spans="1:13" x14ac:dyDescent="0.2">
      <c r="A524" s="5"/>
      <c r="B524" s="8"/>
      <c r="C524" s="5"/>
      <c r="D524">
        <f t="shared" si="16"/>
        <v>0</v>
      </c>
      <c r="E524" s="12">
        <v>41215562100</v>
      </c>
      <c r="F524" s="8" t="s">
        <v>189</v>
      </c>
      <c r="G524" s="5" t="s">
        <v>2</v>
      </c>
      <c r="H524" s="4" t="str">
        <f t="shared" si="17"/>
        <v>Outra</v>
      </c>
      <c r="I524" s="4" t="str">
        <f>IFERROR(VLOOKUP(A524,DREM!$C$1:$G$133,5,0),"")</f>
        <v/>
      </c>
      <c r="J524" s="18" t="str">
        <f>IFERROR(VLOOKUP(A524,Tabela1[],3,0),"")</f>
        <v/>
      </c>
      <c r="K524" s="43"/>
      <c r="L524" s="44"/>
      <c r="M524" s="40">
        <v>0</v>
      </c>
    </row>
    <row r="525" spans="1:13" x14ac:dyDescent="0.2">
      <c r="A525" s="5"/>
      <c r="B525" s="8"/>
      <c r="C525" s="5"/>
      <c r="D525">
        <f t="shared" si="16"/>
        <v>0</v>
      </c>
      <c r="E525" s="12">
        <v>41215562200</v>
      </c>
      <c r="F525" s="8" t="s">
        <v>190</v>
      </c>
      <c r="G525" s="5" t="s">
        <v>2</v>
      </c>
      <c r="H525" s="4" t="str">
        <f t="shared" si="17"/>
        <v>Outra</v>
      </c>
      <c r="I525" s="4" t="str">
        <f>IFERROR(VLOOKUP(A525,DREM!$C$1:$G$133,5,0),"")</f>
        <v/>
      </c>
      <c r="J525" s="18" t="str">
        <f>IFERROR(VLOOKUP(A525,Tabela1[],3,0),"")</f>
        <v/>
      </c>
      <c r="K525" s="43"/>
      <c r="L525" s="44"/>
      <c r="M525" s="40">
        <v>0</v>
      </c>
    </row>
    <row r="526" spans="1:13" x14ac:dyDescent="0.2">
      <c r="A526" s="5"/>
      <c r="B526" s="8"/>
      <c r="C526" s="5"/>
      <c r="D526">
        <f t="shared" si="16"/>
        <v>0</v>
      </c>
      <c r="E526" s="12">
        <v>41215562300</v>
      </c>
      <c r="F526" s="8" t="s">
        <v>191</v>
      </c>
      <c r="G526" s="5" t="s">
        <v>2</v>
      </c>
      <c r="H526" s="4" t="str">
        <f t="shared" si="17"/>
        <v>Outra</v>
      </c>
      <c r="I526" s="4" t="str">
        <f>IFERROR(VLOOKUP(A526,DREM!$C$1:$G$133,5,0),"")</f>
        <v/>
      </c>
      <c r="J526" s="18" t="str">
        <f>IFERROR(VLOOKUP(A526,Tabela1[],3,0),"")</f>
        <v/>
      </c>
      <c r="K526" s="43"/>
      <c r="L526" s="44"/>
      <c r="M526" s="40">
        <v>0</v>
      </c>
    </row>
    <row r="527" spans="1:13" x14ac:dyDescent="0.2">
      <c r="A527" s="5"/>
      <c r="B527" s="8"/>
      <c r="C527" s="5"/>
      <c r="D527">
        <f t="shared" si="16"/>
        <v>0</v>
      </c>
      <c r="E527" s="12">
        <v>41215562400</v>
      </c>
      <c r="F527" s="8" t="s">
        <v>192</v>
      </c>
      <c r="G527" s="5" t="s">
        <v>2</v>
      </c>
      <c r="H527" s="4" t="str">
        <f t="shared" si="17"/>
        <v>Outra</v>
      </c>
      <c r="I527" s="4" t="str">
        <f>IFERROR(VLOOKUP(A527,DREM!$C$1:$G$133,5,0),"")</f>
        <v/>
      </c>
      <c r="J527" s="18" t="str">
        <f>IFERROR(VLOOKUP(A527,Tabela1[],3,0),"")</f>
        <v/>
      </c>
      <c r="K527" s="43"/>
      <c r="L527" s="44"/>
      <c r="M527" s="40">
        <v>0</v>
      </c>
    </row>
    <row r="528" spans="1:13" x14ac:dyDescent="0.2">
      <c r="A528" s="5"/>
      <c r="B528" s="8"/>
      <c r="C528" s="5"/>
      <c r="D528">
        <f t="shared" si="16"/>
        <v>0</v>
      </c>
      <c r="E528" s="12">
        <v>41215562500</v>
      </c>
      <c r="F528" s="8" t="s">
        <v>193</v>
      </c>
      <c r="G528" s="5" t="s">
        <v>2</v>
      </c>
      <c r="H528" s="4" t="str">
        <f t="shared" si="17"/>
        <v>Outra</v>
      </c>
      <c r="I528" s="4" t="str">
        <f>IFERROR(VLOOKUP(A528,DREM!$C$1:$G$133,5,0),"")</f>
        <v/>
      </c>
      <c r="J528" s="18" t="str">
        <f>IFERROR(VLOOKUP(A528,Tabela1[],3,0),"")</f>
        <v/>
      </c>
      <c r="K528" s="43"/>
      <c r="L528" s="44"/>
      <c r="M528" s="40">
        <v>0</v>
      </c>
    </row>
    <row r="529" spans="1:13" x14ac:dyDescent="0.2">
      <c r="A529" s="5"/>
      <c r="B529" s="8"/>
      <c r="C529" s="5"/>
      <c r="D529">
        <f t="shared" si="16"/>
        <v>0</v>
      </c>
      <c r="E529" s="12">
        <v>41215562600</v>
      </c>
      <c r="F529" s="8" t="s">
        <v>194</v>
      </c>
      <c r="G529" s="5" t="s">
        <v>2</v>
      </c>
      <c r="H529" s="4" t="str">
        <f t="shared" si="17"/>
        <v>Outra</v>
      </c>
      <c r="I529" s="4" t="str">
        <f>IFERROR(VLOOKUP(A529,DREM!$C$1:$G$133,5,0),"")</f>
        <v/>
      </c>
      <c r="J529" s="18" t="str">
        <f>IFERROR(VLOOKUP(A529,Tabela1[],3,0),"")</f>
        <v/>
      </c>
      <c r="K529" s="43"/>
      <c r="L529" s="44"/>
      <c r="M529" s="40">
        <v>0</v>
      </c>
    </row>
    <row r="530" spans="1:13" x14ac:dyDescent="0.2">
      <c r="A530" s="5"/>
      <c r="B530" s="8"/>
      <c r="C530" s="5"/>
      <c r="D530">
        <f t="shared" si="16"/>
        <v>0</v>
      </c>
      <c r="E530" s="12">
        <v>41215562700</v>
      </c>
      <c r="F530" s="8" t="s">
        <v>192</v>
      </c>
      <c r="G530" s="5" t="s">
        <v>2</v>
      </c>
      <c r="H530" s="4" t="str">
        <f t="shared" si="17"/>
        <v>Outra</v>
      </c>
      <c r="I530" s="4" t="str">
        <f>IFERROR(VLOOKUP(A530,DREM!$C$1:$G$133,5,0),"")</f>
        <v/>
      </c>
      <c r="J530" s="18" t="str">
        <f>IFERROR(VLOOKUP(A530,Tabela1[],3,0),"")</f>
        <v/>
      </c>
      <c r="K530" s="43"/>
      <c r="L530" s="44"/>
      <c r="M530" s="40">
        <v>0</v>
      </c>
    </row>
    <row r="531" spans="1:13" x14ac:dyDescent="0.2">
      <c r="A531" s="5"/>
      <c r="B531" s="8"/>
      <c r="C531" s="5"/>
      <c r="D531">
        <f t="shared" si="16"/>
        <v>0</v>
      </c>
      <c r="E531" s="12">
        <v>41215562800</v>
      </c>
      <c r="F531" s="8" t="s">
        <v>195</v>
      </c>
      <c r="G531" s="5" t="s">
        <v>2</v>
      </c>
      <c r="H531" s="4" t="str">
        <f t="shared" si="17"/>
        <v>Outra</v>
      </c>
      <c r="I531" s="4" t="str">
        <f>IFERROR(VLOOKUP(A531,DREM!$C$1:$G$133,5,0),"")</f>
        <v/>
      </c>
      <c r="J531" s="18" t="str">
        <f>IFERROR(VLOOKUP(A531,Tabela1[],3,0),"")</f>
        <v/>
      </c>
      <c r="K531" s="43"/>
      <c r="L531" s="44"/>
      <c r="M531" s="40">
        <v>0</v>
      </c>
    </row>
    <row r="532" spans="1:13" x14ac:dyDescent="0.2">
      <c r="A532" s="5"/>
      <c r="B532" s="8"/>
      <c r="C532" s="5"/>
      <c r="D532">
        <f t="shared" si="16"/>
        <v>0</v>
      </c>
      <c r="E532" s="12">
        <v>41215563000</v>
      </c>
      <c r="F532" s="8" t="s">
        <v>196</v>
      </c>
      <c r="G532" s="5" t="s">
        <v>2</v>
      </c>
      <c r="H532" s="4" t="str">
        <f t="shared" si="17"/>
        <v>Outra</v>
      </c>
      <c r="I532" s="4" t="str">
        <f>IFERROR(VLOOKUP(A532,DREM!$C$1:$G$133,5,0),"")</f>
        <v/>
      </c>
      <c r="J532" s="18" t="str">
        <f>IFERROR(VLOOKUP(A532,Tabela1[],3,0),"")</f>
        <v/>
      </c>
      <c r="K532" s="43"/>
      <c r="L532" s="44"/>
      <c r="M532" s="40">
        <v>0</v>
      </c>
    </row>
    <row r="533" spans="1:13" x14ac:dyDescent="0.2">
      <c r="A533" s="5"/>
      <c r="B533" s="8"/>
      <c r="C533" s="5"/>
      <c r="D533">
        <f t="shared" si="16"/>
        <v>0</v>
      </c>
      <c r="E533" s="12">
        <v>41215563100</v>
      </c>
      <c r="F533" s="8" t="s">
        <v>197</v>
      </c>
      <c r="G533" s="5" t="s">
        <v>2</v>
      </c>
      <c r="H533" s="4" t="str">
        <f t="shared" si="17"/>
        <v>Outra</v>
      </c>
      <c r="I533" s="4" t="str">
        <f>IFERROR(VLOOKUP(A533,DREM!$C$1:$G$133,5,0),"")</f>
        <v/>
      </c>
      <c r="J533" s="18" t="str">
        <f>IFERROR(VLOOKUP(A533,Tabela1[],3,0),"")</f>
        <v/>
      </c>
      <c r="K533" s="43"/>
      <c r="L533" s="44"/>
      <c r="M533" s="40">
        <v>0</v>
      </c>
    </row>
    <row r="534" spans="1:13" x14ac:dyDescent="0.2">
      <c r="A534" s="5"/>
      <c r="B534" s="8"/>
      <c r="C534" s="5"/>
      <c r="D534">
        <f t="shared" si="16"/>
        <v>0</v>
      </c>
      <c r="E534" s="12">
        <v>41215563200</v>
      </c>
      <c r="F534" s="8" t="s">
        <v>198</v>
      </c>
      <c r="G534" s="5" t="s">
        <v>2</v>
      </c>
      <c r="H534" s="4" t="str">
        <f t="shared" si="17"/>
        <v>Outra</v>
      </c>
      <c r="I534" s="4" t="str">
        <f>IFERROR(VLOOKUP(A534,DREM!$C$1:$G$133,5,0),"")</f>
        <v/>
      </c>
      <c r="J534" s="18" t="str">
        <f>IFERROR(VLOOKUP(A534,Tabela1[],3,0),"")</f>
        <v/>
      </c>
      <c r="K534" s="43"/>
      <c r="L534" s="44"/>
      <c r="M534" s="40">
        <v>0</v>
      </c>
    </row>
    <row r="535" spans="1:13" x14ac:dyDescent="0.2">
      <c r="A535" s="5"/>
      <c r="B535" s="8"/>
      <c r="C535" s="5"/>
      <c r="D535">
        <f t="shared" si="16"/>
        <v>0</v>
      </c>
      <c r="E535" s="12">
        <v>41215563300</v>
      </c>
      <c r="F535" s="8" t="s">
        <v>199</v>
      </c>
      <c r="G535" s="5" t="s">
        <v>2</v>
      </c>
      <c r="H535" s="4" t="str">
        <f t="shared" si="17"/>
        <v>Outra</v>
      </c>
      <c r="I535" s="4" t="str">
        <f>IFERROR(VLOOKUP(A535,DREM!$C$1:$G$133,5,0),"")</f>
        <v/>
      </c>
      <c r="J535" s="18" t="str">
        <f>IFERROR(VLOOKUP(A535,Tabela1[],3,0),"")</f>
        <v/>
      </c>
      <c r="K535" s="43"/>
      <c r="L535" s="44"/>
      <c r="M535" s="40">
        <v>0</v>
      </c>
    </row>
    <row r="536" spans="1:13" x14ac:dyDescent="0.2">
      <c r="A536" s="5"/>
      <c r="B536" s="8"/>
      <c r="C536" s="5"/>
      <c r="D536">
        <f t="shared" si="16"/>
        <v>0</v>
      </c>
      <c r="E536" s="12">
        <v>41215563400</v>
      </c>
      <c r="F536" s="8" t="s">
        <v>199</v>
      </c>
      <c r="G536" s="5" t="s">
        <v>2</v>
      </c>
      <c r="H536" s="4" t="str">
        <f t="shared" si="17"/>
        <v>Outra</v>
      </c>
      <c r="I536" s="4" t="str">
        <f>IFERROR(VLOOKUP(A536,DREM!$C$1:$G$133,5,0),"")</f>
        <v/>
      </c>
      <c r="J536" s="18" t="str">
        <f>IFERROR(VLOOKUP(A536,Tabela1[],3,0),"")</f>
        <v/>
      </c>
      <c r="K536" s="43"/>
      <c r="L536" s="44"/>
      <c r="M536" s="40">
        <v>0</v>
      </c>
    </row>
    <row r="537" spans="1:13" x14ac:dyDescent="0.2">
      <c r="A537" s="5"/>
      <c r="B537" s="8"/>
      <c r="C537" s="5"/>
      <c r="D537">
        <f t="shared" si="16"/>
        <v>0</v>
      </c>
      <c r="E537" s="12">
        <v>41215563500</v>
      </c>
      <c r="F537" s="8" t="s">
        <v>200</v>
      </c>
      <c r="G537" s="5" t="s">
        <v>2</v>
      </c>
      <c r="H537" s="4" t="str">
        <f t="shared" si="17"/>
        <v>Outra</v>
      </c>
      <c r="I537" s="4" t="str">
        <f>IFERROR(VLOOKUP(A537,DREM!$C$1:$G$133,5,0),"")</f>
        <v/>
      </c>
      <c r="J537" s="18" t="str">
        <f>IFERROR(VLOOKUP(A537,Tabela1[],3,0),"")</f>
        <v/>
      </c>
      <c r="K537" s="43"/>
      <c r="L537" s="44"/>
      <c r="M537" s="40">
        <v>0</v>
      </c>
    </row>
    <row r="538" spans="1:13" x14ac:dyDescent="0.2">
      <c r="A538" s="5"/>
      <c r="B538" s="8"/>
      <c r="C538" s="5"/>
      <c r="D538">
        <f t="shared" si="16"/>
        <v>0</v>
      </c>
      <c r="E538" s="12">
        <v>41215563600</v>
      </c>
      <c r="F538" s="8" t="s">
        <v>201</v>
      </c>
      <c r="G538" s="5" t="s">
        <v>2</v>
      </c>
      <c r="H538" s="4" t="str">
        <f t="shared" si="17"/>
        <v>Outra</v>
      </c>
      <c r="I538" s="4" t="str">
        <f>IFERROR(VLOOKUP(A538,DREM!$C$1:$G$133,5,0),"")</f>
        <v/>
      </c>
      <c r="J538" s="18" t="str">
        <f>IFERROR(VLOOKUP(A538,Tabela1[],3,0),"")</f>
        <v/>
      </c>
      <c r="K538" s="43"/>
      <c r="L538" s="44"/>
      <c r="M538" s="40">
        <v>0</v>
      </c>
    </row>
    <row r="539" spans="1:13" x14ac:dyDescent="0.2">
      <c r="A539" s="5"/>
      <c r="B539" s="8"/>
      <c r="C539" s="5"/>
      <c r="D539">
        <f t="shared" si="16"/>
        <v>0</v>
      </c>
      <c r="E539" s="12">
        <v>41215563700</v>
      </c>
      <c r="F539" s="8" t="s">
        <v>199</v>
      </c>
      <c r="G539" s="5" t="s">
        <v>2</v>
      </c>
      <c r="H539" s="4" t="str">
        <f t="shared" si="17"/>
        <v>Outra</v>
      </c>
      <c r="I539" s="4" t="str">
        <f>IFERROR(VLOOKUP(A539,DREM!$C$1:$G$133,5,0),"")</f>
        <v/>
      </c>
      <c r="J539" s="18" t="str">
        <f>IFERROR(VLOOKUP(A539,Tabela1[],3,0),"")</f>
        <v/>
      </c>
      <c r="K539" s="43"/>
      <c r="L539" s="44"/>
      <c r="M539" s="40">
        <v>0</v>
      </c>
    </row>
    <row r="540" spans="1:13" x14ac:dyDescent="0.2">
      <c r="A540" s="5"/>
      <c r="B540" s="8"/>
      <c r="C540" s="5"/>
      <c r="D540">
        <f t="shared" si="16"/>
        <v>0</v>
      </c>
      <c r="E540" s="12">
        <v>41215563800</v>
      </c>
      <c r="F540" s="8" t="s">
        <v>201</v>
      </c>
      <c r="G540" s="5" t="s">
        <v>2</v>
      </c>
      <c r="H540" s="4" t="str">
        <f t="shared" si="17"/>
        <v>Outra</v>
      </c>
      <c r="I540" s="4" t="str">
        <f>IFERROR(VLOOKUP(A540,DREM!$C$1:$G$133,5,0),"")</f>
        <v/>
      </c>
      <c r="J540" s="18" t="str">
        <f>IFERROR(VLOOKUP(A540,Tabela1[],3,0),"")</f>
        <v/>
      </c>
      <c r="K540" s="43"/>
      <c r="L540" s="44"/>
      <c r="M540" s="40">
        <v>0</v>
      </c>
    </row>
    <row r="541" spans="1:13" x14ac:dyDescent="0.2">
      <c r="A541" s="5">
        <v>41219000000</v>
      </c>
      <c r="B541" s="8" t="s">
        <v>202</v>
      </c>
      <c r="C541" s="5" t="s">
        <v>1</v>
      </c>
      <c r="D541">
        <f t="shared" si="16"/>
        <v>1</v>
      </c>
      <c r="E541" s="12">
        <v>41219000000</v>
      </c>
      <c r="F541" s="8" t="s">
        <v>202</v>
      </c>
      <c r="G541" s="5" t="s">
        <v>1</v>
      </c>
      <c r="H541" s="4" t="str">
        <f t="shared" si="17"/>
        <v>Outra</v>
      </c>
      <c r="I541" s="4" t="str">
        <f>IFERROR(VLOOKUP(A541,DREM!$C$1:$G$133,5,0),"")</f>
        <v/>
      </c>
      <c r="J541" s="18" t="str">
        <f>IFERROR(VLOOKUP(A541,Tabela1[],3,0),"")</f>
        <v/>
      </c>
      <c r="K541" s="43"/>
      <c r="L541" s="44"/>
      <c r="M541" s="40">
        <v>0</v>
      </c>
    </row>
    <row r="542" spans="1:13" x14ac:dyDescent="0.2">
      <c r="A542" s="5">
        <v>41219990000</v>
      </c>
      <c r="B542" s="8" t="s">
        <v>203</v>
      </c>
      <c r="C542" s="5" t="s">
        <v>1</v>
      </c>
      <c r="D542">
        <f t="shared" si="16"/>
        <v>1</v>
      </c>
      <c r="E542" s="12">
        <v>41219990000</v>
      </c>
      <c r="F542" s="8" t="s">
        <v>203</v>
      </c>
      <c r="G542" s="5" t="s">
        <v>1</v>
      </c>
      <c r="H542" s="4" t="str">
        <f t="shared" si="17"/>
        <v>Outra</v>
      </c>
      <c r="I542" s="4" t="str">
        <f>IFERROR(VLOOKUP(A542,DREM!$C$1:$G$133,5,0),"")</f>
        <v/>
      </c>
      <c r="J542" s="18" t="str">
        <f>IFERROR(VLOOKUP(A542,Tabela1[],3,0),"")</f>
        <v/>
      </c>
      <c r="K542" s="43"/>
      <c r="L542" s="44"/>
      <c r="M542" s="40">
        <v>0</v>
      </c>
    </row>
    <row r="543" spans="1:13" x14ac:dyDescent="0.2">
      <c r="A543" s="18">
        <v>41219991000</v>
      </c>
      <c r="B543" t="s">
        <v>203</v>
      </c>
      <c r="C543" s="18" t="s">
        <v>1</v>
      </c>
      <c r="D543">
        <f t="shared" si="16"/>
        <v>0</v>
      </c>
      <c r="E543" s="18"/>
      <c r="F543"/>
      <c r="G543" s="18"/>
      <c r="H543" s="4" t="str">
        <f t="shared" si="17"/>
        <v>Outra</v>
      </c>
      <c r="I543" s="4" t="str">
        <f>IFERROR(VLOOKUP(A543,DREM!$C$1:$G$133,5,0),"")</f>
        <v/>
      </c>
      <c r="J543" s="18" t="str">
        <f>IFERROR(VLOOKUP(A543,Tabela1[],3,0),"")</f>
        <v/>
      </c>
      <c r="K543" s="43"/>
      <c r="L543" s="44"/>
      <c r="M543" s="4">
        <v>0</v>
      </c>
    </row>
    <row r="544" spans="1:13" x14ac:dyDescent="0.2">
      <c r="A544" s="18">
        <v>41219991100</v>
      </c>
      <c r="B544" t="s">
        <v>817</v>
      </c>
      <c r="C544" s="18" t="s">
        <v>1</v>
      </c>
      <c r="D544">
        <f t="shared" si="16"/>
        <v>0</v>
      </c>
      <c r="E544" s="18"/>
      <c r="F544"/>
      <c r="G544" s="18"/>
      <c r="H544" s="4" t="str">
        <f t="shared" si="17"/>
        <v>Outra</v>
      </c>
      <c r="I544" s="4" t="str">
        <f>IFERROR(VLOOKUP(A544,DREM!$C$1:$G$133,5,0),"")</f>
        <v/>
      </c>
      <c r="J544" s="18" t="str">
        <f>IFERROR(VLOOKUP(A544,Tabela1[],3,0),"")</f>
        <v/>
      </c>
      <c r="K544" s="43"/>
      <c r="L544" s="44"/>
      <c r="M544" s="4">
        <v>0</v>
      </c>
    </row>
    <row r="545" spans="1:13" x14ac:dyDescent="0.2">
      <c r="A545" s="18">
        <v>41219991101</v>
      </c>
      <c r="B545" t="s">
        <v>204</v>
      </c>
      <c r="C545" s="18" t="s">
        <v>2</v>
      </c>
      <c r="D545">
        <f t="shared" si="16"/>
        <v>1</v>
      </c>
      <c r="E545" s="18">
        <v>41219991101</v>
      </c>
      <c r="F545" t="s">
        <v>204</v>
      </c>
      <c r="G545" s="18" t="s">
        <v>2</v>
      </c>
      <c r="H545" s="4" t="str">
        <f t="shared" si="17"/>
        <v>Analítica</v>
      </c>
      <c r="I545" s="4" t="str">
        <f>IFERROR(VLOOKUP(A545,DREM!$C$1:$G$133,5,0),"")</f>
        <v/>
      </c>
      <c r="J545" s="18" t="str">
        <f>IFERROR(VLOOKUP(A545,Tabela1[],3,0),"")</f>
        <v/>
      </c>
      <c r="K545" s="43"/>
      <c r="L545" s="44"/>
      <c r="M545" s="40">
        <v>1</v>
      </c>
    </row>
    <row r="546" spans="1:13" x14ac:dyDescent="0.2">
      <c r="A546" s="18">
        <v>41219991102</v>
      </c>
      <c r="B546" t="s">
        <v>205</v>
      </c>
      <c r="C546" s="18" t="s">
        <v>2</v>
      </c>
      <c r="D546">
        <f t="shared" si="16"/>
        <v>1</v>
      </c>
      <c r="E546" s="18">
        <v>41219991102</v>
      </c>
      <c r="F546" t="s">
        <v>205</v>
      </c>
      <c r="G546" s="18" t="s">
        <v>2</v>
      </c>
      <c r="H546" s="4" t="str">
        <f t="shared" si="17"/>
        <v>Analítica</v>
      </c>
      <c r="I546" s="4" t="str">
        <f>IFERROR(VLOOKUP(A546,DREM!$C$1:$G$133,5,0),"")</f>
        <v/>
      </c>
      <c r="J546" s="18" t="str">
        <f>IFERROR(VLOOKUP(A546,Tabela1[],3,0),"")</f>
        <v/>
      </c>
      <c r="K546" s="43"/>
      <c r="L546" s="44"/>
      <c r="M546" s="40">
        <v>2</v>
      </c>
    </row>
    <row r="547" spans="1:13" x14ac:dyDescent="0.2">
      <c r="A547" s="18">
        <v>41219991199</v>
      </c>
      <c r="B547" t="s">
        <v>206</v>
      </c>
      <c r="C547" s="18" t="s">
        <v>2</v>
      </c>
      <c r="D547">
        <f t="shared" si="16"/>
        <v>1</v>
      </c>
      <c r="E547" s="18">
        <v>41219991199</v>
      </c>
      <c r="F547" t="s">
        <v>206</v>
      </c>
      <c r="G547" s="18" t="s">
        <v>2</v>
      </c>
      <c r="H547" s="4" t="str">
        <f t="shared" si="17"/>
        <v>Analítica</v>
      </c>
      <c r="I547" s="4" t="str">
        <f>IFERROR(VLOOKUP(A547,DREM!$C$1:$G$133,5,0),"")</f>
        <v/>
      </c>
      <c r="J547" s="18" t="str">
        <f>IFERROR(VLOOKUP(A547,Tabela1[],3,0),"")</f>
        <v/>
      </c>
      <c r="K547" s="43"/>
      <c r="L547" s="44"/>
      <c r="M547" s="40">
        <v>9</v>
      </c>
    </row>
    <row r="548" spans="1:13" x14ac:dyDescent="0.2">
      <c r="A548" s="5">
        <v>41219991200</v>
      </c>
      <c r="B548" s="8" t="s">
        <v>207</v>
      </c>
      <c r="C548" s="5" t="s">
        <v>1</v>
      </c>
      <c r="D548">
        <f t="shared" si="16"/>
        <v>1</v>
      </c>
      <c r="E548" s="12">
        <v>41219991200</v>
      </c>
      <c r="F548" s="8" t="s">
        <v>207</v>
      </c>
      <c r="G548" s="5" t="s">
        <v>1</v>
      </c>
      <c r="H548" s="4" t="str">
        <f t="shared" si="17"/>
        <v>Outra</v>
      </c>
      <c r="I548" s="4" t="str">
        <f>IFERROR(VLOOKUP(A548,DREM!$C$1:$G$133,5,0),"")</f>
        <v/>
      </c>
      <c r="J548" s="18" t="str">
        <f>IFERROR(VLOOKUP(A548,Tabela1[],3,0),"")</f>
        <v/>
      </c>
      <c r="K548" s="43"/>
      <c r="L548" s="44"/>
      <c r="M548" s="40">
        <v>0</v>
      </c>
    </row>
    <row r="549" spans="1:13" x14ac:dyDescent="0.2">
      <c r="A549" s="18">
        <v>41219991202</v>
      </c>
      <c r="B549" t="s">
        <v>208</v>
      </c>
      <c r="C549" s="18" t="s">
        <v>2</v>
      </c>
      <c r="D549">
        <f t="shared" si="16"/>
        <v>1</v>
      </c>
      <c r="E549" s="18">
        <v>41219991202</v>
      </c>
      <c r="F549" t="s">
        <v>208</v>
      </c>
      <c r="G549" s="18" t="s">
        <v>2</v>
      </c>
      <c r="H549" s="4" t="str">
        <f t="shared" si="17"/>
        <v>Analítica</v>
      </c>
      <c r="I549" s="4" t="str">
        <f>IFERROR(VLOOKUP(A549,DREM!$C$1:$G$133,5,0),"")</f>
        <v/>
      </c>
      <c r="J549" s="18" t="str">
        <f>IFERROR(VLOOKUP(A549,Tabela1[],3,0),"")</f>
        <v/>
      </c>
      <c r="K549" s="43"/>
      <c r="L549" s="44"/>
      <c r="M549" s="40">
        <v>2</v>
      </c>
    </row>
    <row r="550" spans="1:13" x14ac:dyDescent="0.2">
      <c r="A550" s="18">
        <v>41219992000</v>
      </c>
      <c r="B550" t="s">
        <v>209</v>
      </c>
      <c r="C550" s="18" t="s">
        <v>1</v>
      </c>
      <c r="D550">
        <f t="shared" si="16"/>
        <v>0</v>
      </c>
      <c r="E550" s="18"/>
      <c r="F550"/>
      <c r="G550" s="18"/>
      <c r="H550" s="4" t="str">
        <f t="shared" si="17"/>
        <v>Outra</v>
      </c>
      <c r="I550" s="4" t="str">
        <f>IFERROR(VLOOKUP(A550,DREM!$C$1:$G$133,5,0),"")</f>
        <v/>
      </c>
      <c r="J550" s="18" t="str">
        <f>IFERROR(VLOOKUP(A550,Tabela1[],3,0),"")</f>
        <v/>
      </c>
      <c r="K550" s="43"/>
      <c r="L550" s="44"/>
      <c r="M550" s="4">
        <v>0</v>
      </c>
    </row>
    <row r="551" spans="1:13" x14ac:dyDescent="0.2">
      <c r="A551" s="5">
        <v>41219992100</v>
      </c>
      <c r="B551" s="8" t="s">
        <v>818</v>
      </c>
      <c r="C551" s="5" t="s">
        <v>1</v>
      </c>
      <c r="D551">
        <f t="shared" si="16"/>
        <v>0</v>
      </c>
      <c r="E551" s="12">
        <v>41219992000</v>
      </c>
      <c r="F551" s="8" t="s">
        <v>209</v>
      </c>
      <c r="G551" s="5" t="s">
        <v>1</v>
      </c>
      <c r="H551" s="4" t="str">
        <f t="shared" si="17"/>
        <v>Outra</v>
      </c>
      <c r="I551" s="4" t="str">
        <f>IFERROR(VLOOKUP(A551,DREM!$C$1:$G$133,5,0),"")</f>
        <v/>
      </c>
      <c r="J551" s="18" t="str">
        <f>IFERROR(VLOOKUP(A551,Tabela1[],3,0),"")</f>
        <v/>
      </c>
      <c r="K551" s="43"/>
      <c r="L551" s="44"/>
      <c r="M551" s="40">
        <v>0</v>
      </c>
    </row>
    <row r="552" spans="1:13" x14ac:dyDescent="0.2">
      <c r="A552" s="18">
        <v>41219992101</v>
      </c>
      <c r="B552" t="s">
        <v>210</v>
      </c>
      <c r="C552" s="18" t="s">
        <v>2</v>
      </c>
      <c r="D552">
        <f t="shared" si="16"/>
        <v>1</v>
      </c>
      <c r="E552" s="18">
        <v>41219992101</v>
      </c>
      <c r="F552" t="s">
        <v>210</v>
      </c>
      <c r="G552" s="18" t="s">
        <v>2</v>
      </c>
      <c r="H552" s="4" t="str">
        <f t="shared" si="17"/>
        <v>Analítica</v>
      </c>
      <c r="I552" s="4" t="str">
        <f>IFERROR(VLOOKUP(A552,DREM!$C$1:$G$133,5,0),"")</f>
        <v/>
      </c>
      <c r="J552" s="18" t="str">
        <f>IFERROR(VLOOKUP(A552,Tabela1[],3,0),"")</f>
        <v/>
      </c>
      <c r="K552" s="43"/>
      <c r="L552" s="44"/>
      <c r="M552" s="40">
        <v>1</v>
      </c>
    </row>
    <row r="553" spans="1:13" x14ac:dyDescent="0.2">
      <c r="A553" s="5">
        <v>41300000000</v>
      </c>
      <c r="B553" s="8" t="s">
        <v>211</v>
      </c>
      <c r="C553" s="5" t="s">
        <v>1</v>
      </c>
      <c r="D553">
        <f t="shared" si="16"/>
        <v>1</v>
      </c>
      <c r="E553" s="12">
        <v>41300000000</v>
      </c>
      <c r="F553" s="8" t="s">
        <v>211</v>
      </c>
      <c r="G553" s="5" t="s">
        <v>1</v>
      </c>
      <c r="H553" s="4" t="str">
        <f t="shared" si="17"/>
        <v>Outra</v>
      </c>
      <c r="I553" s="4" t="str">
        <f>IFERROR(VLOOKUP(A553,DREM!$C$1:$G$133,5,0),"")</f>
        <v/>
      </c>
      <c r="J553" s="18" t="str">
        <f>IFERROR(VLOOKUP(A553,Tabela1[],3,0),"")</f>
        <v/>
      </c>
      <c r="K553" s="43"/>
      <c r="L553" s="44"/>
      <c r="M553" s="40">
        <v>0</v>
      </c>
    </row>
    <row r="554" spans="1:13" x14ac:dyDescent="0.2">
      <c r="A554" s="5">
        <v>41310000000</v>
      </c>
      <c r="B554" s="8" t="s">
        <v>212</v>
      </c>
      <c r="C554" s="5" t="s">
        <v>1</v>
      </c>
      <c r="D554">
        <f t="shared" si="16"/>
        <v>1</v>
      </c>
      <c r="E554" s="12">
        <v>41310000000</v>
      </c>
      <c r="F554" s="8" t="s">
        <v>212</v>
      </c>
      <c r="G554" s="5" t="s">
        <v>1</v>
      </c>
      <c r="H554" s="4" t="str">
        <f t="shared" si="17"/>
        <v>Outra</v>
      </c>
      <c r="I554" s="4" t="str">
        <f>IFERROR(VLOOKUP(A554,DREM!$C$1:$G$133,5,0),"")</f>
        <v/>
      </c>
      <c r="J554" s="18" t="str">
        <f>IFERROR(VLOOKUP(A554,Tabela1[],3,0),"")</f>
        <v/>
      </c>
      <c r="K554" s="43"/>
      <c r="L554" s="44"/>
      <c r="M554" s="40">
        <v>0</v>
      </c>
    </row>
    <row r="555" spans="1:13" x14ac:dyDescent="0.2">
      <c r="A555" s="5">
        <v>41310010000</v>
      </c>
      <c r="B555" s="8" t="s">
        <v>819</v>
      </c>
      <c r="C555" s="5" t="s">
        <v>1</v>
      </c>
      <c r="D555">
        <f t="shared" si="16"/>
        <v>0</v>
      </c>
      <c r="E555" s="12">
        <v>41311000000</v>
      </c>
      <c r="F555" s="8" t="s">
        <v>212</v>
      </c>
      <c r="G555" s="5" t="s">
        <v>1</v>
      </c>
      <c r="H555" s="4" t="str">
        <f t="shared" si="17"/>
        <v>Outra</v>
      </c>
      <c r="I555" s="4" t="str">
        <f>IFERROR(VLOOKUP(A555,DREM!$C$1:$G$133,5,0),"")</f>
        <v/>
      </c>
      <c r="J555" s="18" t="str">
        <f>IFERROR(VLOOKUP(A555,Tabela1[],3,0),"")</f>
        <v/>
      </c>
      <c r="K555" s="43"/>
      <c r="L555" s="44"/>
      <c r="M555" s="40">
        <v>0</v>
      </c>
    </row>
    <row r="556" spans="1:13" x14ac:dyDescent="0.2">
      <c r="A556" s="5">
        <v>41310011000</v>
      </c>
      <c r="B556" s="8" t="s">
        <v>820</v>
      </c>
      <c r="C556" s="5" t="s">
        <v>1</v>
      </c>
      <c r="D556">
        <f t="shared" si="16"/>
        <v>0</v>
      </c>
      <c r="E556" s="12">
        <v>41311010000</v>
      </c>
      <c r="F556" s="8" t="s">
        <v>1773</v>
      </c>
      <c r="G556" s="5" t="s">
        <v>1</v>
      </c>
      <c r="H556" s="4" t="str">
        <f t="shared" si="17"/>
        <v>Outra</v>
      </c>
      <c r="I556" s="4" t="str">
        <f>IFERROR(VLOOKUP(A556,DREM!$C$1:$G$133,5,0),"")</f>
        <v/>
      </c>
      <c r="J556" s="18" t="str">
        <f>IFERROR(VLOOKUP(A556,Tabela1[],3,0),"")</f>
        <v/>
      </c>
      <c r="K556" s="43"/>
      <c r="L556" s="44"/>
      <c r="M556" s="40">
        <v>0</v>
      </c>
    </row>
    <row r="557" spans="1:13" x14ac:dyDescent="0.2">
      <c r="A557" s="5"/>
      <c r="B557" s="8"/>
      <c r="C557" s="5"/>
      <c r="D557">
        <f t="shared" si="16"/>
        <v>0</v>
      </c>
      <c r="E557" s="12">
        <v>41311011000</v>
      </c>
      <c r="F557" s="8" t="s">
        <v>1760</v>
      </c>
      <c r="G557" s="5" t="s">
        <v>1</v>
      </c>
      <c r="H557" s="4" t="str">
        <f t="shared" si="17"/>
        <v>Outra</v>
      </c>
      <c r="I557" s="4" t="str">
        <f>IFERROR(VLOOKUP(A557,DREM!$C$1:$G$133,5,0),"")</f>
        <v/>
      </c>
      <c r="J557" s="18" t="str">
        <f>IFERROR(VLOOKUP(A557,Tabela1[],3,0),"")</f>
        <v/>
      </c>
      <c r="K557" s="43"/>
      <c r="L557" s="44"/>
      <c r="M557" s="40">
        <v>0</v>
      </c>
    </row>
    <row r="558" spans="1:13" x14ac:dyDescent="0.2">
      <c r="A558" s="5">
        <v>41310011100</v>
      </c>
      <c r="B558" s="8" t="s">
        <v>821</v>
      </c>
      <c r="C558" s="5" t="s">
        <v>1</v>
      </c>
      <c r="D558">
        <f t="shared" si="16"/>
        <v>0</v>
      </c>
      <c r="E558" s="12">
        <v>41311011100</v>
      </c>
      <c r="F558" s="8" t="s">
        <v>1761</v>
      </c>
      <c r="G558" s="5" t="s">
        <v>1</v>
      </c>
      <c r="H558" s="4" t="str">
        <f t="shared" si="17"/>
        <v>Outra</v>
      </c>
      <c r="I558" s="4" t="str">
        <f>IFERROR(VLOOKUP(A558,DREM!$C$1:$G$133,5,0),"")</f>
        <v/>
      </c>
      <c r="J558" s="18" t="str">
        <f>IFERROR(VLOOKUP(A558,Tabela1[],3,0),"")</f>
        <v/>
      </c>
      <c r="K558" s="43"/>
      <c r="L558" s="44"/>
      <c r="M558" s="40">
        <v>0</v>
      </c>
    </row>
    <row r="559" spans="1:13" x14ac:dyDescent="0.2">
      <c r="A559" s="5">
        <v>41310011101</v>
      </c>
      <c r="B559" s="8" t="s">
        <v>213</v>
      </c>
      <c r="C559" s="5" t="s">
        <v>1</v>
      </c>
      <c r="D559">
        <f t="shared" si="16"/>
        <v>0</v>
      </c>
      <c r="E559" s="12">
        <v>41311011101</v>
      </c>
      <c r="F559" s="8" t="s">
        <v>213</v>
      </c>
      <c r="G559" s="5" t="s">
        <v>1</v>
      </c>
      <c r="H559" s="4" t="str">
        <f t="shared" si="17"/>
        <v>Analítica</v>
      </c>
      <c r="I559" s="4" t="str">
        <f>IFERROR(VLOOKUP(A559,DREM!$C$1:$G$133,5,0),"")</f>
        <v/>
      </c>
      <c r="J559" s="18" t="str">
        <f>IFERROR(VLOOKUP(A559,Tabela1[],3,0),"")</f>
        <v>0.2.60</v>
      </c>
      <c r="K559" s="47">
        <v>1501260000</v>
      </c>
      <c r="L559" s="45" t="s">
        <v>2231</v>
      </c>
      <c r="M559" s="40">
        <v>1</v>
      </c>
    </row>
    <row r="560" spans="1:13" x14ac:dyDescent="0.2">
      <c r="A560" s="5">
        <v>41310011102</v>
      </c>
      <c r="B560" s="8" t="s">
        <v>822</v>
      </c>
      <c r="C560" s="5" t="s">
        <v>1</v>
      </c>
      <c r="D560">
        <f t="shared" si="16"/>
        <v>0</v>
      </c>
      <c r="E560" s="12">
        <v>41311011102</v>
      </c>
      <c r="F560" s="8" t="s">
        <v>1762</v>
      </c>
      <c r="G560" s="5" t="s">
        <v>1</v>
      </c>
      <c r="H560" s="4" t="str">
        <f t="shared" si="17"/>
        <v>Analítica</v>
      </c>
      <c r="I560" s="4" t="str">
        <f>IFERROR(VLOOKUP(A560,DREM!$C$1:$G$133,5,0),"")</f>
        <v>SIM</v>
      </c>
      <c r="J560" s="18" t="str">
        <f>IFERROR(VLOOKUP(A560,Tabela1[],3,0),"")</f>
        <v>0.2.60</v>
      </c>
      <c r="K560" s="47">
        <v>1501260000</v>
      </c>
      <c r="L560" s="45" t="s">
        <v>2231</v>
      </c>
      <c r="M560" s="40">
        <v>2</v>
      </c>
    </row>
    <row r="561" spans="1:13" x14ac:dyDescent="0.2">
      <c r="A561" s="5">
        <v>41310011103</v>
      </c>
      <c r="B561" s="8" t="s">
        <v>823</v>
      </c>
      <c r="C561" s="5" t="s">
        <v>1</v>
      </c>
      <c r="D561">
        <f t="shared" si="16"/>
        <v>0</v>
      </c>
      <c r="E561" s="12">
        <v>41311011103</v>
      </c>
      <c r="F561" s="8" t="s">
        <v>1763</v>
      </c>
      <c r="G561" s="5" t="s">
        <v>1</v>
      </c>
      <c r="H561" s="4" t="str">
        <f t="shared" si="17"/>
        <v>Analítica</v>
      </c>
      <c r="I561" s="4" t="str">
        <f>IFERROR(VLOOKUP(A561,DREM!$C$1:$G$133,5,0),"")</f>
        <v/>
      </c>
      <c r="J561" s="18" t="str">
        <f>IFERROR(VLOOKUP(A561,Tabela1[],3,0),"")</f>
        <v>0.2.60</v>
      </c>
      <c r="K561" s="47">
        <v>1501260000</v>
      </c>
      <c r="L561" s="45" t="s">
        <v>2231</v>
      </c>
      <c r="M561" s="40">
        <v>3</v>
      </c>
    </row>
    <row r="562" spans="1:13" x14ac:dyDescent="0.2">
      <c r="A562" s="5">
        <v>41310011104</v>
      </c>
      <c r="B562" s="8" t="s">
        <v>824</v>
      </c>
      <c r="C562" s="5" t="s">
        <v>1</v>
      </c>
      <c r="D562">
        <f t="shared" si="16"/>
        <v>0</v>
      </c>
      <c r="E562" s="12">
        <v>41311011104</v>
      </c>
      <c r="F562" s="8" t="s">
        <v>1764</v>
      </c>
      <c r="G562" s="5" t="s">
        <v>1</v>
      </c>
      <c r="H562" s="4" t="str">
        <f t="shared" si="17"/>
        <v>Analítica</v>
      </c>
      <c r="I562" s="4" t="str">
        <f>IFERROR(VLOOKUP(A562,DREM!$C$1:$G$133,5,0),"")</f>
        <v>SIM</v>
      </c>
      <c r="J562" s="18" t="str">
        <f>IFERROR(VLOOKUP(A562,Tabela1[],3,0),"")</f>
        <v>0.2.60</v>
      </c>
      <c r="K562" s="47">
        <v>1501260000</v>
      </c>
      <c r="L562" s="45" t="s">
        <v>2231</v>
      </c>
      <c r="M562" s="40">
        <v>4</v>
      </c>
    </row>
    <row r="563" spans="1:13" x14ac:dyDescent="0.2">
      <c r="A563" s="5">
        <v>41310011105</v>
      </c>
      <c r="B563" s="8" t="s">
        <v>825</v>
      </c>
      <c r="C563" s="5" t="s">
        <v>1</v>
      </c>
      <c r="D563">
        <f t="shared" si="16"/>
        <v>0</v>
      </c>
      <c r="E563" s="12">
        <v>41311011105</v>
      </c>
      <c r="F563" s="8" t="s">
        <v>1765</v>
      </c>
      <c r="G563" s="5" t="s">
        <v>1</v>
      </c>
      <c r="H563" s="4" t="str">
        <f t="shared" si="17"/>
        <v>Analítica</v>
      </c>
      <c r="I563" s="4" t="str">
        <f>IFERROR(VLOOKUP(A563,DREM!$C$1:$G$133,5,0),"")</f>
        <v>SIM</v>
      </c>
      <c r="J563" s="18" t="str">
        <f>IFERROR(VLOOKUP(A563,Tabela1[],3,0),"")</f>
        <v>0.2.60</v>
      </c>
      <c r="K563" s="47">
        <v>1501260000</v>
      </c>
      <c r="L563" s="45" t="s">
        <v>2231</v>
      </c>
      <c r="M563" s="40">
        <v>5</v>
      </c>
    </row>
    <row r="564" spans="1:13" x14ac:dyDescent="0.2">
      <c r="A564" s="5">
        <v>41310011106</v>
      </c>
      <c r="B564" s="8" t="s">
        <v>826</v>
      </c>
      <c r="C564" s="5" t="s">
        <v>1</v>
      </c>
      <c r="D564">
        <f t="shared" si="16"/>
        <v>0</v>
      </c>
      <c r="E564" s="12">
        <v>41311011106</v>
      </c>
      <c r="F564" s="8" t="s">
        <v>1823</v>
      </c>
      <c r="G564" s="5" t="s">
        <v>1</v>
      </c>
      <c r="H564" s="4" t="str">
        <f t="shared" si="17"/>
        <v>Analítica</v>
      </c>
      <c r="I564" s="4" t="str">
        <f>IFERROR(VLOOKUP(A564,DREM!$C$1:$G$133,5,0),"")</f>
        <v>SIM</v>
      </c>
      <c r="J564" s="18" t="str">
        <f>IFERROR(VLOOKUP(A564,Tabela1[],3,0),"")</f>
        <v>0.2.60</v>
      </c>
      <c r="K564" s="47">
        <v>1501260000</v>
      </c>
      <c r="L564" s="45" t="s">
        <v>2231</v>
      </c>
      <c r="M564" s="40">
        <v>6</v>
      </c>
    </row>
    <row r="565" spans="1:13" x14ac:dyDescent="0.2">
      <c r="A565" s="5">
        <v>41310011107</v>
      </c>
      <c r="B565" s="8" t="s">
        <v>827</v>
      </c>
      <c r="C565" s="5" t="s">
        <v>1</v>
      </c>
      <c r="D565">
        <f t="shared" si="16"/>
        <v>0</v>
      </c>
      <c r="E565" s="12">
        <v>41311011107</v>
      </c>
      <c r="F565" s="8" t="s">
        <v>1766</v>
      </c>
      <c r="G565" s="5" t="s">
        <v>1</v>
      </c>
      <c r="H565" s="4" t="str">
        <f t="shared" si="17"/>
        <v>Analítica</v>
      </c>
      <c r="I565" s="4" t="str">
        <f>IFERROR(VLOOKUP(A565,DREM!$C$1:$G$133,5,0),"")</f>
        <v/>
      </c>
      <c r="J565" s="18" t="str">
        <f>IFERROR(VLOOKUP(A565,Tabela1[],3,0),"")</f>
        <v>0.2.60</v>
      </c>
      <c r="K565" s="47">
        <v>1501260000</v>
      </c>
      <c r="L565" s="45" t="s">
        <v>2231</v>
      </c>
      <c r="M565" s="40">
        <v>7</v>
      </c>
    </row>
    <row r="566" spans="1:13" x14ac:dyDescent="0.2">
      <c r="A566" s="5">
        <v>41310011108</v>
      </c>
      <c r="B566" s="8" t="s">
        <v>828</v>
      </c>
      <c r="C566" s="5" t="s">
        <v>1</v>
      </c>
      <c r="D566">
        <f t="shared" si="16"/>
        <v>0</v>
      </c>
      <c r="E566" s="12">
        <v>41311011108</v>
      </c>
      <c r="F566" s="8" t="s">
        <v>1767</v>
      </c>
      <c r="G566" s="5" t="s">
        <v>1</v>
      </c>
      <c r="H566" s="4" t="str">
        <f t="shared" si="17"/>
        <v>Analítica</v>
      </c>
      <c r="I566" s="4" t="str">
        <f>IFERROR(VLOOKUP(A566,DREM!$C$1:$G$133,5,0),"")</f>
        <v/>
      </c>
      <c r="J566" s="18" t="str">
        <f>IFERROR(VLOOKUP(A566,Tabela1[],3,0),"")</f>
        <v>0.1.60</v>
      </c>
      <c r="K566" s="47">
        <v>1899160000</v>
      </c>
      <c r="L566" s="45" t="s">
        <v>2233</v>
      </c>
      <c r="M566" s="40">
        <v>8</v>
      </c>
    </row>
    <row r="567" spans="1:13" x14ac:dyDescent="0.2">
      <c r="A567" s="5">
        <v>41310011109</v>
      </c>
      <c r="B567" s="8" t="s">
        <v>829</v>
      </c>
      <c r="C567" s="5" t="s">
        <v>1</v>
      </c>
      <c r="D567">
        <f t="shared" si="16"/>
        <v>0</v>
      </c>
      <c r="E567" s="12">
        <v>41311011109</v>
      </c>
      <c r="F567" s="8" t="s">
        <v>1824</v>
      </c>
      <c r="G567" s="5" t="s">
        <v>1</v>
      </c>
      <c r="H567" s="4" t="str">
        <f t="shared" si="17"/>
        <v>Analítica</v>
      </c>
      <c r="I567" s="4" t="str">
        <f>IFERROR(VLOOKUP(A567,DREM!$C$1:$G$133,5,0),"")</f>
        <v/>
      </c>
      <c r="J567" s="18" t="str">
        <f>IFERROR(VLOOKUP(A567,Tabela1[],3,0),"")</f>
        <v>0.1.60</v>
      </c>
      <c r="K567" s="47">
        <v>1899160000</v>
      </c>
      <c r="L567" s="45" t="s">
        <v>2233</v>
      </c>
      <c r="M567" s="40">
        <v>9</v>
      </c>
    </row>
    <row r="568" spans="1:13" x14ac:dyDescent="0.2">
      <c r="A568" s="5">
        <v>41310011110</v>
      </c>
      <c r="B568" s="8" t="s">
        <v>830</v>
      </c>
      <c r="C568" s="5" t="s">
        <v>1</v>
      </c>
      <c r="D568">
        <f t="shared" si="16"/>
        <v>0</v>
      </c>
      <c r="E568" s="12">
        <v>41311011110</v>
      </c>
      <c r="F568" s="8" t="s">
        <v>830</v>
      </c>
      <c r="G568" s="5" t="s">
        <v>1</v>
      </c>
      <c r="H568" s="4" t="str">
        <f t="shared" si="17"/>
        <v>Analítica</v>
      </c>
      <c r="I568" s="4" t="str">
        <f>IFERROR(VLOOKUP(A568,DREM!$C$1:$G$133,5,0),"")</f>
        <v/>
      </c>
      <c r="J568" s="18" t="str">
        <f>IFERROR(VLOOKUP(A568,Tabela1[],3,0),"")</f>
        <v>0.2.60</v>
      </c>
      <c r="K568" s="47">
        <v>1501260000</v>
      </c>
      <c r="L568" s="45" t="s">
        <v>2231</v>
      </c>
      <c r="M568" s="40">
        <v>10</v>
      </c>
    </row>
    <row r="569" spans="1:13" x14ac:dyDescent="0.2">
      <c r="A569" s="5">
        <v>41310011111</v>
      </c>
      <c r="B569" s="8" t="s">
        <v>1702</v>
      </c>
      <c r="C569" s="5" t="s">
        <v>1</v>
      </c>
      <c r="D569" t="s">
        <v>1703</v>
      </c>
      <c r="E569" s="12">
        <v>41311011111</v>
      </c>
      <c r="F569" s="8" t="s">
        <v>1702</v>
      </c>
      <c r="G569" s="5" t="s">
        <v>1</v>
      </c>
      <c r="H569" s="4" t="str">
        <f t="shared" si="17"/>
        <v>Analítica</v>
      </c>
      <c r="I569" s="4" t="str">
        <f>IFERROR(VLOOKUP(A569,DREM!$C$1:$G$133,5,0),"")</f>
        <v/>
      </c>
      <c r="J569" s="18" t="str">
        <f>IFERROR(VLOOKUP(A569,Tabela1[],3,0),"")</f>
        <v>0.1.60</v>
      </c>
      <c r="K569" s="53">
        <v>1501160000</v>
      </c>
      <c r="L569" s="54" t="s">
        <v>2352</v>
      </c>
      <c r="M569" s="40">
        <v>1</v>
      </c>
    </row>
    <row r="570" spans="1:13" x14ac:dyDescent="0.2">
      <c r="A570" s="5">
        <v>41310011199</v>
      </c>
      <c r="B570" s="8" t="s">
        <v>831</v>
      </c>
      <c r="C570" s="5" t="s">
        <v>1</v>
      </c>
      <c r="D570">
        <f t="shared" ref="D570:D642" si="18">IF(A570=E570,1,0)</f>
        <v>0</v>
      </c>
      <c r="E570" s="12">
        <v>41311011199</v>
      </c>
      <c r="F570" s="8" t="s">
        <v>1768</v>
      </c>
      <c r="G570" s="5" t="s">
        <v>1</v>
      </c>
      <c r="H570" s="4" t="str">
        <f t="shared" si="17"/>
        <v>Analítica</v>
      </c>
      <c r="I570" s="4" t="str">
        <f>IFERROR(VLOOKUP(A570,DREM!$C$1:$G$133,5,0),"")</f>
        <v>SIM</v>
      </c>
      <c r="J570" s="18" t="str">
        <f>IFERROR(VLOOKUP(A570,Tabela1[],3,0),"")</f>
        <v>0.2.60</v>
      </c>
      <c r="K570" s="47">
        <v>1501260000</v>
      </c>
      <c r="L570" s="45" t="s">
        <v>2231</v>
      </c>
      <c r="M570" s="40">
        <v>9</v>
      </c>
    </row>
    <row r="571" spans="1:13" x14ac:dyDescent="0.2">
      <c r="A571" s="5">
        <v>41310011200</v>
      </c>
      <c r="B571" s="8" t="s">
        <v>832</v>
      </c>
      <c r="C571" s="5" t="s">
        <v>1</v>
      </c>
      <c r="D571">
        <f t="shared" si="18"/>
        <v>0</v>
      </c>
      <c r="E571" s="12">
        <v>41311011200</v>
      </c>
      <c r="F571" s="8" t="s">
        <v>1769</v>
      </c>
      <c r="G571" s="5" t="s">
        <v>1</v>
      </c>
      <c r="H571" s="4" t="str">
        <f t="shared" si="17"/>
        <v>Outra</v>
      </c>
      <c r="I571" s="4" t="str">
        <f>IFERROR(VLOOKUP(A571,DREM!$C$1:$G$133,5,0),"")</f>
        <v/>
      </c>
      <c r="J571" s="18" t="str">
        <f>IFERROR(VLOOKUP(A571,Tabela1[],3,0),"")</f>
        <v/>
      </c>
      <c r="K571" s="43"/>
      <c r="L571" s="44"/>
      <c r="M571" s="40">
        <v>0</v>
      </c>
    </row>
    <row r="572" spans="1:13" x14ac:dyDescent="0.2">
      <c r="A572" s="5">
        <v>41310011201</v>
      </c>
      <c r="B572" s="8" t="s">
        <v>214</v>
      </c>
      <c r="C572" s="5" t="s">
        <v>1</v>
      </c>
      <c r="D572">
        <f t="shared" si="18"/>
        <v>0</v>
      </c>
      <c r="E572" s="12">
        <v>41311011201</v>
      </c>
      <c r="F572" s="8" t="s">
        <v>214</v>
      </c>
      <c r="G572" s="5" t="s">
        <v>1</v>
      </c>
      <c r="H572" s="4" t="str">
        <f t="shared" si="17"/>
        <v>Analítica</v>
      </c>
      <c r="I572" s="4" t="str">
        <f>IFERROR(VLOOKUP(A572,DREM!$C$1:$G$133,5,0),"")</f>
        <v/>
      </c>
      <c r="J572" s="18" t="str">
        <f>IFERROR(VLOOKUP(A572,Tabela1[],3,0),"")</f>
        <v>0.2.60</v>
      </c>
      <c r="K572" s="47">
        <v>1501260000</v>
      </c>
      <c r="L572" s="45" t="s">
        <v>2231</v>
      </c>
      <c r="M572" s="40">
        <v>1</v>
      </c>
    </row>
    <row r="573" spans="1:13" x14ac:dyDescent="0.2">
      <c r="A573" s="5">
        <v>41310011206</v>
      </c>
      <c r="B573" s="8" t="s">
        <v>833</v>
      </c>
      <c r="C573" s="5" t="s">
        <v>1</v>
      </c>
      <c r="D573">
        <f t="shared" si="18"/>
        <v>0</v>
      </c>
      <c r="E573" s="12">
        <v>41311011206</v>
      </c>
      <c r="F573" s="8" t="s">
        <v>1825</v>
      </c>
      <c r="G573" s="5" t="s">
        <v>1</v>
      </c>
      <c r="H573" s="4" t="str">
        <f t="shared" si="17"/>
        <v>Analítica</v>
      </c>
      <c r="I573" s="4" t="str">
        <f>IFERROR(VLOOKUP(A573,DREM!$C$1:$G$133,5,0),"")</f>
        <v/>
      </c>
      <c r="J573" s="18" t="str">
        <f>IFERROR(VLOOKUP(A573,Tabela1[],3,0),"")</f>
        <v>0.2.60</v>
      </c>
      <c r="K573" s="47">
        <v>1501260000</v>
      </c>
      <c r="L573" s="45" t="s">
        <v>2231</v>
      </c>
      <c r="M573" s="40">
        <v>6</v>
      </c>
    </row>
    <row r="574" spans="1:13" x14ac:dyDescent="0.2">
      <c r="A574" s="5">
        <v>41310011209</v>
      </c>
      <c r="B574" s="8" t="s">
        <v>834</v>
      </c>
      <c r="C574" s="5" t="s">
        <v>1</v>
      </c>
      <c r="D574">
        <f t="shared" si="18"/>
        <v>0</v>
      </c>
      <c r="E574" s="12">
        <v>41311011209</v>
      </c>
      <c r="F574" s="8" t="s">
        <v>1826</v>
      </c>
      <c r="G574" s="5" t="s">
        <v>1</v>
      </c>
      <c r="H574" s="4" t="str">
        <f t="shared" si="17"/>
        <v>Analítica</v>
      </c>
      <c r="I574" s="4" t="str">
        <f>IFERROR(VLOOKUP(A574,DREM!$C$1:$G$133,5,0),"")</f>
        <v/>
      </c>
      <c r="J574" s="18" t="str">
        <f>IFERROR(VLOOKUP(A574,Tabela1[],3,0),"")</f>
        <v>0.1.60</v>
      </c>
      <c r="K574" s="47">
        <v>1899160000</v>
      </c>
      <c r="L574" s="45" t="s">
        <v>2233</v>
      </c>
      <c r="M574" s="40">
        <v>9</v>
      </c>
    </row>
    <row r="575" spans="1:13" x14ac:dyDescent="0.2">
      <c r="A575" s="5">
        <v>41310011299</v>
      </c>
      <c r="B575" s="8" t="s">
        <v>835</v>
      </c>
      <c r="C575" s="5" t="s">
        <v>1</v>
      </c>
      <c r="D575">
        <f t="shared" si="18"/>
        <v>0</v>
      </c>
      <c r="E575" s="12">
        <v>41311011299</v>
      </c>
      <c r="F575" s="8" t="s">
        <v>1770</v>
      </c>
      <c r="G575" s="5" t="s">
        <v>1</v>
      </c>
      <c r="H575" s="4" t="str">
        <f t="shared" si="17"/>
        <v>Analítica</v>
      </c>
      <c r="I575" s="4" t="str">
        <f>IFERROR(VLOOKUP(A575,DREM!$C$1:$G$133,5,0),"")</f>
        <v/>
      </c>
      <c r="J575" s="18" t="str">
        <f>IFERROR(VLOOKUP(A575,Tabela1[],3,0),"")</f>
        <v>0.2.60</v>
      </c>
      <c r="K575" s="47">
        <v>1501260000</v>
      </c>
      <c r="L575" s="45" t="s">
        <v>2231</v>
      </c>
      <c r="M575" s="40">
        <v>9</v>
      </c>
    </row>
    <row r="576" spans="1:13" x14ac:dyDescent="0.2">
      <c r="A576" s="5">
        <v>41310011300</v>
      </c>
      <c r="B576" s="8" t="s">
        <v>836</v>
      </c>
      <c r="C576" s="5" t="s">
        <v>1</v>
      </c>
      <c r="D576">
        <f t="shared" si="18"/>
        <v>0</v>
      </c>
      <c r="E576" s="12">
        <v>41311011300</v>
      </c>
      <c r="F576" s="8" t="s">
        <v>1771</v>
      </c>
      <c r="G576" s="5" t="s">
        <v>1</v>
      </c>
      <c r="H576" s="4" t="str">
        <f t="shared" si="17"/>
        <v>Outra</v>
      </c>
      <c r="I576" s="4" t="str">
        <f>IFERROR(VLOOKUP(A576,DREM!$C$1:$G$133,5,0),"")</f>
        <v/>
      </c>
      <c r="J576" s="18" t="str">
        <f>IFERROR(VLOOKUP(A576,Tabela1[],3,0),"")</f>
        <v/>
      </c>
      <c r="K576" s="43"/>
      <c r="L576" s="44"/>
      <c r="M576" s="40">
        <v>0</v>
      </c>
    </row>
    <row r="577" spans="1:13" x14ac:dyDescent="0.2">
      <c r="A577" s="5">
        <v>41310011306</v>
      </c>
      <c r="B577" s="8" t="s">
        <v>837</v>
      </c>
      <c r="C577" s="5" t="s">
        <v>1</v>
      </c>
      <c r="D577">
        <f t="shared" si="18"/>
        <v>0</v>
      </c>
      <c r="E577" s="12">
        <v>41311011306</v>
      </c>
      <c r="F577" s="8" t="s">
        <v>1827</v>
      </c>
      <c r="G577" s="5" t="s">
        <v>1</v>
      </c>
      <c r="H577" s="4" t="str">
        <f t="shared" si="17"/>
        <v>Analítica</v>
      </c>
      <c r="I577" s="4" t="str">
        <f>IFERROR(VLOOKUP(A577,DREM!$C$1:$G$133,5,0),"")</f>
        <v/>
      </c>
      <c r="J577" s="18" t="str">
        <f>IFERROR(VLOOKUP(A577,Tabela1[],3,0),"")</f>
        <v>0.2.60</v>
      </c>
      <c r="K577" s="47">
        <v>1501260000</v>
      </c>
      <c r="L577" s="45" t="s">
        <v>2231</v>
      </c>
      <c r="M577" s="40">
        <v>6</v>
      </c>
    </row>
    <row r="578" spans="1:13" x14ac:dyDescent="0.2">
      <c r="A578" s="5">
        <v>41310011309</v>
      </c>
      <c r="B578" s="8" t="s">
        <v>838</v>
      </c>
      <c r="C578" s="5" t="s">
        <v>1</v>
      </c>
      <c r="D578">
        <f t="shared" si="18"/>
        <v>0</v>
      </c>
      <c r="E578" s="12">
        <v>41311011309</v>
      </c>
      <c r="F578" s="8" t="s">
        <v>1828</v>
      </c>
      <c r="G578" s="5" t="s">
        <v>1</v>
      </c>
      <c r="H578" s="4" t="str">
        <f t="shared" si="17"/>
        <v>Analítica</v>
      </c>
      <c r="I578" s="4" t="str">
        <f>IFERROR(VLOOKUP(A578,DREM!$C$1:$G$133,5,0),"")</f>
        <v/>
      </c>
      <c r="J578" s="18" t="str">
        <f>IFERROR(VLOOKUP(A578,Tabela1[],3,0),"")</f>
        <v>0.1.60</v>
      </c>
      <c r="K578" s="47">
        <v>1899160000</v>
      </c>
      <c r="L578" s="45" t="s">
        <v>2233</v>
      </c>
      <c r="M578" s="40">
        <v>9</v>
      </c>
    </row>
    <row r="579" spans="1:13" x14ac:dyDescent="0.2">
      <c r="A579" s="5">
        <v>41310011400</v>
      </c>
      <c r="B579" s="8" t="s">
        <v>839</v>
      </c>
      <c r="C579" s="5" t="s">
        <v>1</v>
      </c>
      <c r="D579">
        <f t="shared" si="18"/>
        <v>0</v>
      </c>
      <c r="E579" s="12">
        <v>41311011400</v>
      </c>
      <c r="F579" s="8" t="s">
        <v>1772</v>
      </c>
      <c r="G579" s="5" t="s">
        <v>1</v>
      </c>
      <c r="H579" s="4" t="str">
        <f t="shared" si="17"/>
        <v>Outra</v>
      </c>
      <c r="I579" s="4" t="str">
        <f>IFERROR(VLOOKUP(A579,DREM!$C$1:$G$133,5,0),"")</f>
        <v/>
      </c>
      <c r="J579" s="18" t="str">
        <f>IFERROR(VLOOKUP(A579,Tabela1[],3,0),"")</f>
        <v/>
      </c>
      <c r="K579" s="43"/>
      <c r="L579" s="44"/>
      <c r="M579" s="40">
        <v>0</v>
      </c>
    </row>
    <row r="580" spans="1:13" x14ac:dyDescent="0.2">
      <c r="A580" s="5">
        <v>41310011406</v>
      </c>
      <c r="B580" s="8" t="s">
        <v>840</v>
      </c>
      <c r="C580" s="5" t="s">
        <v>1</v>
      </c>
      <c r="D580">
        <f t="shared" si="18"/>
        <v>0</v>
      </c>
      <c r="E580" s="12">
        <v>41311011406</v>
      </c>
      <c r="F580" s="8" t="s">
        <v>1829</v>
      </c>
      <c r="G580" s="5" t="s">
        <v>1</v>
      </c>
      <c r="H580" s="4" t="str">
        <f t="shared" ref="H580:H652" si="19">IF(M580&gt;0,"Analítica","Outra")</f>
        <v>Analítica</v>
      </c>
      <c r="I580" s="4" t="str">
        <f>IFERROR(VLOOKUP(A580,DREM!$C$1:$G$133,5,0),"")</f>
        <v/>
      </c>
      <c r="J580" s="18" t="str">
        <f>IFERROR(VLOOKUP(A580,Tabela1[],3,0),"")</f>
        <v>0.2.60</v>
      </c>
      <c r="K580" s="47">
        <v>1501260000</v>
      </c>
      <c r="L580" s="45" t="s">
        <v>2231</v>
      </c>
      <c r="M580" s="40">
        <v>6</v>
      </c>
    </row>
    <row r="581" spans="1:13" x14ac:dyDescent="0.2">
      <c r="A581" s="5">
        <v>41310011409</v>
      </c>
      <c r="B581" s="8" t="s">
        <v>841</v>
      </c>
      <c r="C581" s="5" t="s">
        <v>1</v>
      </c>
      <c r="D581">
        <f t="shared" si="18"/>
        <v>0</v>
      </c>
      <c r="E581" s="12">
        <v>41311011409</v>
      </c>
      <c r="F581" s="8" t="s">
        <v>1830</v>
      </c>
      <c r="G581" s="5" t="s">
        <v>1</v>
      </c>
      <c r="H581" s="4" t="str">
        <f t="shared" si="19"/>
        <v>Analítica</v>
      </c>
      <c r="I581" s="4" t="str">
        <f>IFERROR(VLOOKUP(A581,DREM!$C$1:$G$133,5,0),"")</f>
        <v/>
      </c>
      <c r="J581" s="18" t="str">
        <f>IFERROR(VLOOKUP(A581,Tabela1[],3,0),"")</f>
        <v>0.1.60</v>
      </c>
      <c r="K581" s="47">
        <v>1899160000</v>
      </c>
      <c r="L581" s="45" t="s">
        <v>2233</v>
      </c>
      <c r="M581" s="40">
        <v>9</v>
      </c>
    </row>
    <row r="582" spans="1:13" x14ac:dyDescent="0.2">
      <c r="A582" s="5">
        <v>41310012000</v>
      </c>
      <c r="B582" s="8" t="s">
        <v>842</v>
      </c>
      <c r="C582" s="5" t="s">
        <v>1</v>
      </c>
      <c r="D582">
        <f t="shared" si="18"/>
        <v>0</v>
      </c>
      <c r="E582" s="12">
        <v>41311012000</v>
      </c>
      <c r="F582" s="8" t="s">
        <v>842</v>
      </c>
      <c r="G582" s="5" t="s">
        <v>1</v>
      </c>
      <c r="H582" s="4" t="str">
        <f t="shared" si="19"/>
        <v>Outra</v>
      </c>
      <c r="I582" s="4" t="str">
        <f>IFERROR(VLOOKUP(A582,DREM!$C$1:$G$133,5,0),"")</f>
        <v/>
      </c>
      <c r="J582" s="18" t="str">
        <f>IFERROR(VLOOKUP(A582,Tabela1[],3,0),"")</f>
        <v/>
      </c>
      <c r="K582" s="43"/>
      <c r="L582" s="44"/>
      <c r="M582" s="40">
        <v>0</v>
      </c>
    </row>
    <row r="583" spans="1:13" x14ac:dyDescent="0.2">
      <c r="A583" s="5">
        <v>41310012100</v>
      </c>
      <c r="B583" s="8" t="s">
        <v>843</v>
      </c>
      <c r="C583" s="5" t="s">
        <v>1</v>
      </c>
      <c r="D583">
        <f t="shared" si="18"/>
        <v>0</v>
      </c>
      <c r="E583" s="12">
        <v>41311012100</v>
      </c>
      <c r="F583" s="8" t="s">
        <v>843</v>
      </c>
      <c r="G583" s="5" t="s">
        <v>1</v>
      </c>
      <c r="H583" s="4" t="str">
        <f t="shared" si="19"/>
        <v>Outra</v>
      </c>
      <c r="I583" s="4" t="str">
        <f>IFERROR(VLOOKUP(A583,DREM!$C$1:$G$133,5,0),"")</f>
        <v/>
      </c>
      <c r="J583" s="18" t="str">
        <f>IFERROR(VLOOKUP(A583,Tabela1[],3,0),"")</f>
        <v/>
      </c>
      <c r="K583" s="43"/>
      <c r="L583" s="44"/>
      <c r="M583" s="40">
        <v>0</v>
      </c>
    </row>
    <row r="584" spans="1:13" x14ac:dyDescent="0.2">
      <c r="A584" s="5">
        <v>41310012101</v>
      </c>
      <c r="B584" s="8" t="s">
        <v>844</v>
      </c>
      <c r="C584" s="5" t="s">
        <v>1</v>
      </c>
      <c r="D584">
        <f t="shared" si="18"/>
        <v>0</v>
      </c>
      <c r="E584" s="12">
        <v>41311012101</v>
      </c>
      <c r="F584" s="8" t="s">
        <v>844</v>
      </c>
      <c r="G584" s="5" t="s">
        <v>1</v>
      </c>
      <c r="H584" s="4" t="str">
        <f t="shared" si="19"/>
        <v>Analítica</v>
      </c>
      <c r="I584" s="4" t="str">
        <f>IFERROR(VLOOKUP(A584,DREM!$C$1:$G$133,5,0),"")</f>
        <v>SIM</v>
      </c>
      <c r="J584" s="18" t="str">
        <f>IFERROR(VLOOKUP(A584,Tabela1[],3,0),"")</f>
        <v>0.2.60</v>
      </c>
      <c r="K584" s="47">
        <v>1501260000</v>
      </c>
      <c r="L584" s="45" t="s">
        <v>2231</v>
      </c>
      <c r="M584" s="40">
        <v>1</v>
      </c>
    </row>
    <row r="585" spans="1:13" x14ac:dyDescent="0.2">
      <c r="A585" s="5">
        <v>41310012200</v>
      </c>
      <c r="B585" s="8" t="s">
        <v>845</v>
      </c>
      <c r="C585" s="5" t="s">
        <v>1</v>
      </c>
      <c r="D585">
        <f t="shared" si="18"/>
        <v>0</v>
      </c>
      <c r="E585" s="12">
        <v>41311012200</v>
      </c>
      <c r="F585" s="8" t="s">
        <v>845</v>
      </c>
      <c r="G585" s="5" t="s">
        <v>1</v>
      </c>
      <c r="H585" s="4" t="str">
        <f t="shared" si="19"/>
        <v>Outra</v>
      </c>
      <c r="I585" s="4" t="str">
        <f>IFERROR(VLOOKUP(A585,DREM!$C$1:$G$133,5,0),"")</f>
        <v/>
      </c>
      <c r="J585" s="18" t="str">
        <f>IFERROR(VLOOKUP(A585,Tabela1[],3,0),"")</f>
        <v/>
      </c>
      <c r="K585" s="43"/>
      <c r="L585" s="44"/>
      <c r="M585" s="40">
        <v>0</v>
      </c>
    </row>
    <row r="586" spans="1:13" x14ac:dyDescent="0.2">
      <c r="A586" s="5">
        <v>41310012300</v>
      </c>
      <c r="B586" s="8" t="s">
        <v>846</v>
      </c>
      <c r="C586" s="5" t="s">
        <v>1</v>
      </c>
      <c r="D586">
        <f t="shared" si="18"/>
        <v>0</v>
      </c>
      <c r="E586" s="12">
        <v>41311012300</v>
      </c>
      <c r="F586" s="8" t="s">
        <v>846</v>
      </c>
      <c r="G586" s="5" t="s">
        <v>1</v>
      </c>
      <c r="H586" s="4" t="str">
        <f t="shared" si="19"/>
        <v>Outra</v>
      </c>
      <c r="I586" s="4" t="str">
        <f>IFERROR(VLOOKUP(A586,DREM!$C$1:$G$133,5,0),"")</f>
        <v/>
      </c>
      <c r="J586" s="18" t="str">
        <f>IFERROR(VLOOKUP(A586,Tabela1[],3,0),"")</f>
        <v/>
      </c>
      <c r="K586" s="43"/>
      <c r="L586" s="44"/>
      <c r="M586" s="40">
        <v>0</v>
      </c>
    </row>
    <row r="587" spans="1:13" x14ac:dyDescent="0.2">
      <c r="A587" s="5">
        <v>41310012400</v>
      </c>
      <c r="B587" s="8" t="s">
        <v>847</v>
      </c>
      <c r="C587" s="5" t="s">
        <v>1</v>
      </c>
      <c r="D587">
        <f t="shared" si="18"/>
        <v>0</v>
      </c>
      <c r="E587" s="12">
        <v>41311012400</v>
      </c>
      <c r="F587" s="8" t="s">
        <v>847</v>
      </c>
      <c r="G587" s="5" t="s">
        <v>1</v>
      </c>
      <c r="H587" s="4" t="str">
        <f t="shared" si="19"/>
        <v>Outra</v>
      </c>
      <c r="I587" s="4" t="str">
        <f>IFERROR(VLOOKUP(A587,DREM!$C$1:$G$133,5,0),"")</f>
        <v/>
      </c>
      <c r="J587" s="18" t="str">
        <f>IFERROR(VLOOKUP(A587,Tabela1[],3,0),"")</f>
        <v/>
      </c>
      <c r="K587" s="43"/>
      <c r="L587" s="44"/>
      <c r="M587" s="40">
        <v>0</v>
      </c>
    </row>
    <row r="588" spans="1:13" x14ac:dyDescent="0.2">
      <c r="A588" s="5">
        <v>41310020000</v>
      </c>
      <c r="B588" s="8" t="s">
        <v>848</v>
      </c>
      <c r="C588" s="5" t="s">
        <v>1</v>
      </c>
      <c r="D588">
        <f t="shared" si="18"/>
        <v>0</v>
      </c>
      <c r="E588" s="12">
        <v>41311020000</v>
      </c>
      <c r="F588" s="8" t="s">
        <v>1885</v>
      </c>
      <c r="G588" s="5" t="s">
        <v>1</v>
      </c>
      <c r="H588" s="4" t="str">
        <f t="shared" si="19"/>
        <v>Outra</v>
      </c>
      <c r="I588" s="4" t="str">
        <f>IFERROR(VLOOKUP(A588,DREM!$C$1:$G$133,5,0),"")</f>
        <v/>
      </c>
      <c r="J588" s="18" t="str">
        <f>IFERROR(VLOOKUP(A588,Tabela1[],3,0),"")</f>
        <v/>
      </c>
      <c r="K588" s="43"/>
      <c r="L588" s="44"/>
      <c r="M588" s="40">
        <v>0</v>
      </c>
    </row>
    <row r="589" spans="1:13" x14ac:dyDescent="0.2">
      <c r="A589" s="18">
        <v>41310021000</v>
      </c>
      <c r="B589" t="s">
        <v>848</v>
      </c>
      <c r="C589" s="18" t="s">
        <v>1</v>
      </c>
      <c r="D589">
        <f t="shared" si="18"/>
        <v>0</v>
      </c>
      <c r="E589" s="18"/>
      <c r="F589"/>
      <c r="G589" s="18"/>
      <c r="H589" s="4" t="str">
        <f t="shared" si="19"/>
        <v>Outra</v>
      </c>
      <c r="I589" s="4" t="str">
        <f>IFERROR(VLOOKUP(A589,DREM!$C$1:$G$133,5,0),"")</f>
        <v/>
      </c>
      <c r="J589" s="18" t="str">
        <f>IFERROR(VLOOKUP(A589,Tabela1[],3,0),"")</f>
        <v/>
      </c>
      <c r="K589" s="43"/>
      <c r="L589" s="44"/>
      <c r="M589" s="4">
        <v>0</v>
      </c>
    </row>
    <row r="590" spans="1:13" x14ac:dyDescent="0.2">
      <c r="A590" s="5">
        <v>41310021100</v>
      </c>
      <c r="B590" s="8" t="s">
        <v>849</v>
      </c>
      <c r="C590" s="5" t="s">
        <v>1</v>
      </c>
      <c r="D590">
        <f t="shared" si="18"/>
        <v>0</v>
      </c>
      <c r="E590" s="12">
        <v>41311020100</v>
      </c>
      <c r="F590" s="8" t="s">
        <v>1886</v>
      </c>
      <c r="G590" s="5" t="s">
        <v>1</v>
      </c>
      <c r="H590" s="4" t="str">
        <f t="shared" si="19"/>
        <v>Outra</v>
      </c>
      <c r="I590" s="4" t="str">
        <f>IFERROR(VLOOKUP(A590,DREM!$C$1:$G$133,5,0),"")</f>
        <v/>
      </c>
      <c r="J590" s="18" t="str">
        <f>IFERROR(VLOOKUP(A590,Tabela1[],3,0),"")</f>
        <v/>
      </c>
      <c r="K590" s="43"/>
      <c r="L590" s="44"/>
      <c r="M590" s="40">
        <v>0</v>
      </c>
    </row>
    <row r="591" spans="1:13" x14ac:dyDescent="0.2">
      <c r="A591" s="5">
        <v>41310021101</v>
      </c>
      <c r="B591" s="8" t="s">
        <v>850</v>
      </c>
      <c r="C591" s="5" t="s">
        <v>1</v>
      </c>
      <c r="D591">
        <f t="shared" si="18"/>
        <v>0</v>
      </c>
      <c r="E591" s="12">
        <v>41311020101</v>
      </c>
      <c r="F591" s="8" t="s">
        <v>850</v>
      </c>
      <c r="G591" s="5" t="s">
        <v>1</v>
      </c>
      <c r="H591" s="4" t="str">
        <f t="shared" si="19"/>
        <v>Analítica</v>
      </c>
      <c r="I591" s="4" t="str">
        <f>IFERROR(VLOOKUP(A591,DREM!$C$1:$G$133,5,0),"")</f>
        <v/>
      </c>
      <c r="J591" s="18" t="str">
        <f>IFERROR(VLOOKUP(A591,Tabela1[],3,0),"")</f>
        <v>0.1.60</v>
      </c>
      <c r="K591" s="47">
        <v>1799160000</v>
      </c>
      <c r="L591" s="45" t="s">
        <v>2232</v>
      </c>
      <c r="M591" s="40">
        <v>1</v>
      </c>
    </row>
    <row r="592" spans="1:13" x14ac:dyDescent="0.2">
      <c r="A592" s="5">
        <v>41310021102</v>
      </c>
      <c r="B592" s="8" t="s">
        <v>851</v>
      </c>
      <c r="C592" s="5" t="s">
        <v>1</v>
      </c>
      <c r="D592">
        <f t="shared" si="18"/>
        <v>0</v>
      </c>
      <c r="E592" s="12">
        <v>41311020102</v>
      </c>
      <c r="F592" s="8" t="s">
        <v>1889</v>
      </c>
      <c r="G592" s="5" t="s">
        <v>1</v>
      </c>
      <c r="H592" s="4" t="str">
        <f t="shared" si="19"/>
        <v>Analítica</v>
      </c>
      <c r="I592" s="4" t="str">
        <f>IFERROR(VLOOKUP(A592,DREM!$C$1:$G$133,5,0),"")</f>
        <v>SIM</v>
      </c>
      <c r="J592" s="18" t="str">
        <f>IFERROR(VLOOKUP(A592,Tabela1[],3,0),"")</f>
        <v>0.2.60</v>
      </c>
      <c r="K592" s="47">
        <v>1501260000</v>
      </c>
      <c r="L592" s="45" t="s">
        <v>2231</v>
      </c>
      <c r="M592" s="40">
        <v>2</v>
      </c>
    </row>
    <row r="593" spans="1:13" x14ac:dyDescent="0.2">
      <c r="A593" s="5">
        <v>41310021199</v>
      </c>
      <c r="B593" s="8" t="s">
        <v>852</v>
      </c>
      <c r="C593" s="5" t="s">
        <v>1</v>
      </c>
      <c r="D593">
        <f t="shared" si="18"/>
        <v>0</v>
      </c>
      <c r="E593" s="12">
        <v>41311020199</v>
      </c>
      <c r="F593" s="8" t="s">
        <v>852</v>
      </c>
      <c r="G593" s="5" t="s">
        <v>1</v>
      </c>
      <c r="H593" s="4" t="str">
        <f t="shared" si="19"/>
        <v>Analítica</v>
      </c>
      <c r="I593" s="4" t="str">
        <f>IFERROR(VLOOKUP(A593,DREM!$C$1:$G$133,5,0),"")</f>
        <v/>
      </c>
      <c r="J593" s="18" t="str">
        <f>IFERROR(VLOOKUP(A593,Tabela1[],3,0),"")</f>
        <v>0.2.60</v>
      </c>
      <c r="K593" s="47">
        <v>1501260000</v>
      </c>
      <c r="L593" s="45" t="s">
        <v>2231</v>
      </c>
      <c r="M593" s="40">
        <v>9</v>
      </c>
    </row>
    <row r="594" spans="1:13" x14ac:dyDescent="0.2">
      <c r="A594" s="5">
        <v>41310021200</v>
      </c>
      <c r="B594" s="8" t="s">
        <v>853</v>
      </c>
      <c r="C594" s="5" t="s">
        <v>1</v>
      </c>
      <c r="D594">
        <f t="shared" si="18"/>
        <v>0</v>
      </c>
      <c r="E594" s="12">
        <v>41311020200</v>
      </c>
      <c r="F594" s="8" t="s">
        <v>1887</v>
      </c>
      <c r="G594" s="5" t="s">
        <v>1</v>
      </c>
      <c r="H594" s="4" t="str">
        <f t="shared" si="19"/>
        <v>Outra</v>
      </c>
      <c r="I594" s="4" t="str">
        <f>IFERROR(VLOOKUP(A594,DREM!$C$1:$G$133,5,0),"")</f>
        <v/>
      </c>
      <c r="J594" s="18" t="str">
        <f>IFERROR(VLOOKUP(A594,Tabela1[],3,0),"")</f>
        <v/>
      </c>
      <c r="K594" s="43"/>
      <c r="L594" s="44"/>
      <c r="M594" s="40">
        <v>0</v>
      </c>
    </row>
    <row r="595" spans="1:13" x14ac:dyDescent="0.2">
      <c r="A595" s="5">
        <v>41310021201</v>
      </c>
      <c r="B595" s="8" t="s">
        <v>854</v>
      </c>
      <c r="C595" s="5" t="s">
        <v>1</v>
      </c>
      <c r="D595">
        <f t="shared" si="18"/>
        <v>0</v>
      </c>
      <c r="E595" s="12">
        <v>41311020201</v>
      </c>
      <c r="F595" s="8" t="s">
        <v>854</v>
      </c>
      <c r="G595" s="5" t="s">
        <v>1</v>
      </c>
      <c r="H595" s="4" t="str">
        <f t="shared" si="19"/>
        <v>Analítica</v>
      </c>
      <c r="I595" s="4" t="str">
        <f>IFERROR(VLOOKUP(A595,DREM!$C$1:$G$133,5,0),"")</f>
        <v/>
      </c>
      <c r="J595" s="18" t="str">
        <f>IFERROR(VLOOKUP(A595,Tabela1[],3,0),"")</f>
        <v>0.1.60</v>
      </c>
      <c r="K595" s="53">
        <v>1501160000</v>
      </c>
      <c r="L595" s="54" t="s">
        <v>2352</v>
      </c>
      <c r="M595" s="40">
        <v>1</v>
      </c>
    </row>
    <row r="596" spans="1:13" x14ac:dyDescent="0.2">
      <c r="A596" s="5">
        <v>41310021202</v>
      </c>
      <c r="B596" s="8" t="s">
        <v>855</v>
      </c>
      <c r="C596" s="5" t="s">
        <v>1</v>
      </c>
      <c r="D596">
        <f t="shared" si="18"/>
        <v>0</v>
      </c>
      <c r="E596" s="12">
        <v>41311020202</v>
      </c>
      <c r="F596" s="8" t="s">
        <v>1890</v>
      </c>
      <c r="G596" s="5" t="s">
        <v>1</v>
      </c>
      <c r="H596" s="4" t="str">
        <f t="shared" si="19"/>
        <v>Analítica</v>
      </c>
      <c r="I596" s="4" t="str">
        <f>IFERROR(VLOOKUP(A596,DREM!$C$1:$G$133,5,0),"")</f>
        <v/>
      </c>
      <c r="J596" s="18" t="str">
        <f>IFERROR(VLOOKUP(A596,Tabela1[],3,0),"")</f>
        <v>0.2.60</v>
      </c>
      <c r="K596" s="47">
        <v>1501260000</v>
      </c>
      <c r="L596" s="45" t="s">
        <v>2231</v>
      </c>
      <c r="M596" s="40">
        <v>2</v>
      </c>
    </row>
    <row r="597" spans="1:13" x14ac:dyDescent="0.2">
      <c r="A597" s="5">
        <v>41310021300</v>
      </c>
      <c r="B597" s="8" t="s">
        <v>856</v>
      </c>
      <c r="C597" s="5" t="s">
        <v>1</v>
      </c>
      <c r="D597">
        <f t="shared" si="18"/>
        <v>0</v>
      </c>
      <c r="E597" s="12">
        <v>41311020300</v>
      </c>
      <c r="F597" s="8" t="s">
        <v>1891</v>
      </c>
      <c r="G597" s="5" t="s">
        <v>1</v>
      </c>
      <c r="H597" s="4" t="str">
        <f t="shared" si="19"/>
        <v>Outra</v>
      </c>
      <c r="I597" s="4" t="str">
        <f>IFERROR(VLOOKUP(A597,DREM!$C$1:$G$133,5,0),"")</f>
        <v/>
      </c>
      <c r="J597" s="18" t="str">
        <f>IFERROR(VLOOKUP(A597,Tabela1[],3,0),"")</f>
        <v/>
      </c>
      <c r="K597" s="43"/>
      <c r="L597" s="44"/>
      <c r="M597" s="40">
        <v>0</v>
      </c>
    </row>
    <row r="598" spans="1:13" x14ac:dyDescent="0.2">
      <c r="A598" s="5">
        <v>41310021400</v>
      </c>
      <c r="B598" s="8" t="s">
        <v>857</v>
      </c>
      <c r="C598" s="5" t="s">
        <v>1</v>
      </c>
      <c r="D598">
        <f t="shared" si="18"/>
        <v>0</v>
      </c>
      <c r="E598" s="12">
        <v>41311020400</v>
      </c>
      <c r="F598" s="8" t="s">
        <v>1800</v>
      </c>
      <c r="G598" s="5" t="s">
        <v>1</v>
      </c>
      <c r="H598" s="4" t="str">
        <f t="shared" si="19"/>
        <v>Outra</v>
      </c>
      <c r="I598" s="4" t="str">
        <f>IFERROR(VLOOKUP(A598,DREM!$C$1:$G$133,5,0),"")</f>
        <v/>
      </c>
      <c r="J598" s="18" t="str">
        <f>IFERROR(VLOOKUP(A598,Tabela1[],3,0),"")</f>
        <v/>
      </c>
      <c r="K598" s="43"/>
      <c r="L598" s="44"/>
      <c r="M598" s="40">
        <v>0</v>
      </c>
    </row>
    <row r="599" spans="1:13" x14ac:dyDescent="0.2">
      <c r="A599" s="5">
        <v>41310990000</v>
      </c>
      <c r="B599" s="8" t="s">
        <v>858</v>
      </c>
      <c r="C599" s="5" t="s">
        <v>1</v>
      </c>
      <c r="D599">
        <f t="shared" si="18"/>
        <v>0</v>
      </c>
      <c r="E599" s="12">
        <v>41311990000</v>
      </c>
      <c r="F599" s="8" t="s">
        <v>858</v>
      </c>
      <c r="G599" s="5" t="s">
        <v>1</v>
      </c>
      <c r="H599" s="4" t="str">
        <f t="shared" si="19"/>
        <v>Outra</v>
      </c>
      <c r="I599" s="4" t="str">
        <f>IFERROR(VLOOKUP(A599,DREM!$C$1:$G$133,5,0),"")</f>
        <v/>
      </c>
      <c r="J599" s="18" t="str">
        <f>IFERROR(VLOOKUP(A599,Tabela1[],3,0),"")</f>
        <v/>
      </c>
      <c r="K599" s="43"/>
      <c r="L599" s="44"/>
      <c r="M599" s="40">
        <v>0</v>
      </c>
    </row>
    <row r="600" spans="1:13" x14ac:dyDescent="0.2">
      <c r="A600" s="18">
        <v>41310991000</v>
      </c>
      <c r="B600" t="s">
        <v>858</v>
      </c>
      <c r="C600" s="18" t="s">
        <v>1</v>
      </c>
      <c r="D600">
        <f t="shared" si="18"/>
        <v>0</v>
      </c>
      <c r="E600" s="18"/>
      <c r="F600"/>
      <c r="G600" s="18"/>
      <c r="H600" s="4" t="str">
        <f t="shared" si="19"/>
        <v>Outra</v>
      </c>
      <c r="I600" s="4" t="str">
        <f>IFERROR(VLOOKUP(A600,DREM!$C$1:$G$133,5,0),"")</f>
        <v/>
      </c>
      <c r="J600" s="18" t="str">
        <f>IFERROR(VLOOKUP(A600,Tabela1[],3,0),"")</f>
        <v/>
      </c>
      <c r="K600" s="43"/>
      <c r="L600" s="44"/>
      <c r="M600" s="4">
        <v>0</v>
      </c>
    </row>
    <row r="601" spans="1:13" x14ac:dyDescent="0.2">
      <c r="A601" s="5">
        <v>41310991100</v>
      </c>
      <c r="B601" s="8" t="s">
        <v>859</v>
      </c>
      <c r="C601" s="5" t="s">
        <v>1</v>
      </c>
      <c r="D601">
        <f t="shared" si="18"/>
        <v>0</v>
      </c>
      <c r="E601" s="12">
        <v>41311990100</v>
      </c>
      <c r="F601" s="8" t="s">
        <v>859</v>
      </c>
      <c r="G601" s="5" t="s">
        <v>1</v>
      </c>
      <c r="H601" s="4" t="str">
        <f t="shared" si="19"/>
        <v>Outra</v>
      </c>
      <c r="I601" s="4" t="str">
        <f>IFERROR(VLOOKUP(A601,DREM!$C$1:$G$133,5,0),"")</f>
        <v/>
      </c>
      <c r="J601" s="18" t="str">
        <f>IFERROR(VLOOKUP(A601,Tabela1[],3,0),"")</f>
        <v/>
      </c>
      <c r="K601" s="43"/>
      <c r="L601" s="44"/>
      <c r="M601" s="40">
        <v>0</v>
      </c>
    </row>
    <row r="602" spans="1:13" x14ac:dyDescent="0.2">
      <c r="A602" s="5">
        <v>41310991200</v>
      </c>
      <c r="B602" s="8" t="s">
        <v>860</v>
      </c>
      <c r="C602" s="5" t="s">
        <v>1</v>
      </c>
      <c r="D602">
        <f t="shared" si="18"/>
        <v>0</v>
      </c>
      <c r="E602" s="12">
        <v>41311990200</v>
      </c>
      <c r="F602" s="8" t="s">
        <v>860</v>
      </c>
      <c r="G602" s="5" t="s">
        <v>1</v>
      </c>
      <c r="H602" s="4" t="str">
        <f t="shared" si="19"/>
        <v>Outra</v>
      </c>
      <c r="I602" s="4" t="str">
        <f>IFERROR(VLOOKUP(A602,DREM!$C$1:$G$133,5,0),"")</f>
        <v/>
      </c>
      <c r="J602" s="18" t="str">
        <f>IFERROR(VLOOKUP(A602,Tabela1[],3,0),"")</f>
        <v/>
      </c>
      <c r="K602" s="43"/>
      <c r="L602" s="44"/>
      <c r="M602" s="40">
        <v>0</v>
      </c>
    </row>
    <row r="603" spans="1:13" x14ac:dyDescent="0.2">
      <c r="A603" s="5">
        <v>41310991300</v>
      </c>
      <c r="B603" s="8" t="s">
        <v>861</v>
      </c>
      <c r="C603" s="5" t="s">
        <v>1</v>
      </c>
      <c r="D603">
        <f t="shared" si="18"/>
        <v>0</v>
      </c>
      <c r="E603" s="12">
        <v>41311990300</v>
      </c>
      <c r="F603" s="8" t="s">
        <v>861</v>
      </c>
      <c r="G603" s="5" t="s">
        <v>1</v>
      </c>
      <c r="H603" s="4" t="str">
        <f t="shared" si="19"/>
        <v>Outra</v>
      </c>
      <c r="I603" s="4" t="str">
        <f>IFERROR(VLOOKUP(A603,DREM!$C$1:$G$133,5,0),"")</f>
        <v/>
      </c>
      <c r="J603" s="18" t="str">
        <f>IFERROR(VLOOKUP(A603,Tabela1[],3,0),"")</f>
        <v/>
      </c>
      <c r="K603" s="43"/>
      <c r="L603" s="44"/>
      <c r="M603" s="40">
        <v>0</v>
      </c>
    </row>
    <row r="604" spans="1:13" x14ac:dyDescent="0.2">
      <c r="A604" s="5">
        <v>41310991400</v>
      </c>
      <c r="B604" s="8" t="s">
        <v>862</v>
      </c>
      <c r="C604" s="5" t="s">
        <v>1</v>
      </c>
      <c r="D604">
        <f t="shared" si="18"/>
        <v>0</v>
      </c>
      <c r="E604" s="12">
        <v>41311990400</v>
      </c>
      <c r="F604" s="8" t="s">
        <v>862</v>
      </c>
      <c r="G604" s="5" t="s">
        <v>1</v>
      </c>
      <c r="H604" s="4" t="str">
        <f t="shared" si="19"/>
        <v>Outra</v>
      </c>
      <c r="I604" s="4" t="str">
        <f>IFERROR(VLOOKUP(A604,DREM!$C$1:$G$133,5,0),"")</f>
        <v/>
      </c>
      <c r="J604" s="18" t="str">
        <f>IFERROR(VLOOKUP(A604,Tabela1[],3,0),"")</f>
        <v/>
      </c>
      <c r="K604" s="43"/>
      <c r="L604" s="44"/>
      <c r="M604" s="40">
        <v>0</v>
      </c>
    </row>
    <row r="605" spans="1:13" x14ac:dyDescent="0.2">
      <c r="A605" s="5">
        <v>41320000000</v>
      </c>
      <c r="B605" s="8" t="s">
        <v>215</v>
      </c>
      <c r="C605" s="5" t="s">
        <v>1</v>
      </c>
      <c r="D605">
        <f t="shared" si="18"/>
        <v>1</v>
      </c>
      <c r="E605" s="12">
        <v>41320000000</v>
      </c>
      <c r="F605" s="8" t="s">
        <v>215</v>
      </c>
      <c r="G605" s="5" t="s">
        <v>1</v>
      </c>
      <c r="H605" s="4" t="str">
        <f t="shared" si="19"/>
        <v>Outra</v>
      </c>
      <c r="I605" s="4" t="str">
        <f>IFERROR(VLOOKUP(A605,DREM!$C$1:$G$133,5,0),"")</f>
        <v/>
      </c>
      <c r="J605" s="18" t="str">
        <f>IFERROR(VLOOKUP(A605,Tabela1[],3,0),"")</f>
        <v/>
      </c>
      <c r="K605" s="43"/>
      <c r="L605" s="44"/>
      <c r="M605" s="40">
        <v>0</v>
      </c>
    </row>
    <row r="606" spans="1:13" x14ac:dyDescent="0.2">
      <c r="A606" s="5">
        <v>41321000000</v>
      </c>
      <c r="B606" s="8" t="s">
        <v>216</v>
      </c>
      <c r="C606" s="5" t="s">
        <v>1</v>
      </c>
      <c r="D606">
        <f t="shared" si="18"/>
        <v>1</v>
      </c>
      <c r="E606" s="12">
        <v>41321000000</v>
      </c>
      <c r="F606" s="8" t="s">
        <v>216</v>
      </c>
      <c r="G606" s="5" t="s">
        <v>1</v>
      </c>
      <c r="H606" s="4" t="str">
        <f t="shared" si="19"/>
        <v>Outra</v>
      </c>
      <c r="I606" s="4" t="str">
        <f>IFERROR(VLOOKUP(A606,DREM!$C$1:$G$133,5,0),"")</f>
        <v/>
      </c>
      <c r="J606" s="18" t="str">
        <f>IFERROR(VLOOKUP(A606,Tabela1[],3,0),"")</f>
        <v/>
      </c>
      <c r="K606" s="43"/>
      <c r="L606" s="44"/>
      <c r="M606" s="40">
        <v>0</v>
      </c>
    </row>
    <row r="607" spans="1:13" x14ac:dyDescent="0.2">
      <c r="A607" s="5">
        <v>41321001000</v>
      </c>
      <c r="B607" s="8" t="s">
        <v>863</v>
      </c>
      <c r="C607" s="5" t="s">
        <v>1</v>
      </c>
      <c r="D607">
        <f t="shared" si="18"/>
        <v>0</v>
      </c>
      <c r="E607" s="12">
        <v>41321010000</v>
      </c>
      <c r="F607" s="8" t="s">
        <v>863</v>
      </c>
      <c r="G607" s="5" t="s">
        <v>1</v>
      </c>
      <c r="H607" s="4" t="str">
        <f t="shared" si="19"/>
        <v>Outra</v>
      </c>
      <c r="I607" s="4" t="str">
        <f>IFERROR(VLOOKUP(A607,DREM!$C$1:$G$133,5,0),"")</f>
        <v/>
      </c>
      <c r="J607" s="18" t="str">
        <f>IFERROR(VLOOKUP(A607,Tabela1[],3,0),"")</f>
        <v/>
      </c>
      <c r="K607" s="43"/>
      <c r="L607" s="44"/>
      <c r="M607" s="40">
        <v>0</v>
      </c>
    </row>
    <row r="608" spans="1:13" x14ac:dyDescent="0.2">
      <c r="A608" s="5">
        <v>41321001100</v>
      </c>
      <c r="B608" s="8" t="s">
        <v>864</v>
      </c>
      <c r="C608" s="5" t="s">
        <v>1</v>
      </c>
      <c r="D608">
        <f t="shared" si="18"/>
        <v>0</v>
      </c>
      <c r="E608" s="12">
        <v>41321010100</v>
      </c>
      <c r="F608" s="8" t="s">
        <v>864</v>
      </c>
      <c r="G608" s="5" t="s">
        <v>1</v>
      </c>
      <c r="H608" s="4" t="str">
        <f t="shared" si="19"/>
        <v>Outra</v>
      </c>
      <c r="I608" s="4" t="str">
        <f>IFERROR(VLOOKUP(A608,DREM!$C$1:$G$133,5,0),"")</f>
        <v/>
      </c>
      <c r="J608" s="18" t="str">
        <f>IFERROR(VLOOKUP(A608,Tabela1[],3,0),"")</f>
        <v/>
      </c>
      <c r="K608" s="43"/>
      <c r="L608" s="44"/>
      <c r="M608" s="40">
        <v>0</v>
      </c>
    </row>
    <row r="609" spans="1:13" x14ac:dyDescent="0.2">
      <c r="A609" s="5">
        <v>41321001101</v>
      </c>
      <c r="B609" s="8" t="s">
        <v>865</v>
      </c>
      <c r="C609" s="5" t="s">
        <v>1</v>
      </c>
      <c r="D609">
        <f t="shared" si="18"/>
        <v>0</v>
      </c>
      <c r="E609" s="12">
        <v>41321010101</v>
      </c>
      <c r="F609" s="8" t="s">
        <v>865</v>
      </c>
      <c r="G609" s="5" t="s">
        <v>1</v>
      </c>
      <c r="H609" s="4" t="str">
        <f t="shared" si="19"/>
        <v>Analítica</v>
      </c>
      <c r="I609" s="4" t="str">
        <f>IFERROR(VLOOKUP(A609,DREM!$C$1:$G$133,5,0),"")</f>
        <v/>
      </c>
      <c r="J609" s="18" t="str">
        <f>IFERROR(VLOOKUP(A609,Tabela1[],3,0),"")</f>
        <v>0.1.86</v>
      </c>
      <c r="K609" s="47">
        <v>1540186000</v>
      </c>
      <c r="L609" s="45" t="s">
        <v>2248</v>
      </c>
      <c r="M609" s="40">
        <v>1</v>
      </c>
    </row>
    <row r="610" spans="1:13" x14ac:dyDescent="0.2">
      <c r="A610" s="5">
        <v>41321001102</v>
      </c>
      <c r="B610" s="8" t="s">
        <v>866</v>
      </c>
      <c r="C610" s="5" t="s">
        <v>1</v>
      </c>
      <c r="D610">
        <f t="shared" si="18"/>
        <v>0</v>
      </c>
      <c r="E610" s="12">
        <v>41321010102</v>
      </c>
      <c r="F610" s="8" t="s">
        <v>866</v>
      </c>
      <c r="G610" s="5" t="s">
        <v>1</v>
      </c>
      <c r="H610" s="4" t="str">
        <f t="shared" si="19"/>
        <v>Analítica</v>
      </c>
      <c r="I610" s="4" t="str">
        <f>IFERROR(VLOOKUP(A610,DREM!$C$1:$G$133,5,0),"")</f>
        <v/>
      </c>
      <c r="J610" s="18" t="str">
        <f>IFERROR(VLOOKUP(A610,Tabela1[],3,0),"")</f>
        <v>0.2.85</v>
      </c>
      <c r="K610" s="47">
        <v>1659285000</v>
      </c>
      <c r="L610" s="45" t="s">
        <v>2249</v>
      </c>
      <c r="M610" s="40">
        <v>2</v>
      </c>
    </row>
    <row r="611" spans="1:13" x14ac:dyDescent="0.2">
      <c r="A611" s="5">
        <v>41321001103</v>
      </c>
      <c r="B611" s="8" t="s">
        <v>867</v>
      </c>
      <c r="C611" s="5" t="s">
        <v>1</v>
      </c>
      <c r="D611">
        <f t="shared" si="18"/>
        <v>0</v>
      </c>
      <c r="E611" s="12">
        <v>41321010103</v>
      </c>
      <c r="F611" s="8" t="s">
        <v>867</v>
      </c>
      <c r="G611" s="5" t="s">
        <v>1</v>
      </c>
      <c r="H611" s="4" t="str">
        <f t="shared" si="19"/>
        <v>Analítica</v>
      </c>
      <c r="I611" s="4" t="str">
        <f>IFERROR(VLOOKUP(A611,DREM!$C$1:$G$133,5,0),"")</f>
        <v/>
      </c>
      <c r="J611" s="18" t="str">
        <f>IFERROR(VLOOKUP(A611,Tabela1[],3,0),"")</f>
        <v>0.1.85</v>
      </c>
      <c r="K611" s="47">
        <v>1569185000</v>
      </c>
      <c r="L611" s="45" t="s">
        <v>2250</v>
      </c>
      <c r="M611" s="40">
        <v>3</v>
      </c>
    </row>
    <row r="612" spans="1:13" x14ac:dyDescent="0.2">
      <c r="A612" s="5">
        <v>41321001104</v>
      </c>
      <c r="B612" s="8" t="s">
        <v>868</v>
      </c>
      <c r="C612" s="5" t="s">
        <v>1</v>
      </c>
      <c r="D612">
        <f t="shared" si="18"/>
        <v>0</v>
      </c>
      <c r="E612" s="12">
        <v>41321010104</v>
      </c>
      <c r="F612" s="8" t="s">
        <v>868</v>
      </c>
      <c r="G612" s="5" t="s">
        <v>1</v>
      </c>
      <c r="H612" s="4" t="str">
        <f t="shared" si="19"/>
        <v>Analítica</v>
      </c>
      <c r="I612" s="4" t="str">
        <f>IFERROR(VLOOKUP(A612,DREM!$C$1:$G$133,5,0),"")</f>
        <v/>
      </c>
      <c r="J612" s="18" t="str">
        <f>IFERROR(VLOOKUP(A612,Tabela1[],3,0),"")</f>
        <v>0.1.87</v>
      </c>
      <c r="K612" s="47">
        <v>1550187000</v>
      </c>
      <c r="L612" s="45" t="s">
        <v>2251</v>
      </c>
      <c r="M612" s="40">
        <v>4</v>
      </c>
    </row>
    <row r="613" spans="1:13" x14ac:dyDescent="0.2">
      <c r="A613" s="5">
        <v>41321001105</v>
      </c>
      <c r="B613" s="8" t="s">
        <v>869</v>
      </c>
      <c r="C613" s="5" t="s">
        <v>1</v>
      </c>
      <c r="D613">
        <f t="shared" si="18"/>
        <v>0</v>
      </c>
      <c r="E613" s="12">
        <v>41321010105</v>
      </c>
      <c r="F613" s="8" t="s">
        <v>869</v>
      </c>
      <c r="G613" s="5" t="s">
        <v>1</v>
      </c>
      <c r="H613" s="4" t="str">
        <f t="shared" si="19"/>
        <v>Analítica</v>
      </c>
      <c r="I613" s="4" t="str">
        <f>IFERROR(VLOOKUP(A613,DREM!$C$1:$G$133,5,0),"")</f>
        <v/>
      </c>
      <c r="J613" s="18" t="str">
        <f>IFERROR(VLOOKUP(A613,Tabela1[],3,0),"")</f>
        <v>0.1.88</v>
      </c>
      <c r="K613" s="47">
        <v>1750188000</v>
      </c>
      <c r="L613" s="45" t="s">
        <v>2252</v>
      </c>
      <c r="M613" s="40">
        <v>5</v>
      </c>
    </row>
    <row r="614" spans="1:13" x14ac:dyDescent="0.2">
      <c r="A614" s="5"/>
      <c r="B614" s="8"/>
      <c r="C614" s="5"/>
      <c r="E614" s="12">
        <v>41321010106</v>
      </c>
      <c r="F614" s="8" t="s">
        <v>2265</v>
      </c>
      <c r="G614" s="5" t="s">
        <v>1</v>
      </c>
      <c r="H614" s="4" t="str">
        <f t="shared" si="19"/>
        <v>Analítica</v>
      </c>
      <c r="J614" s="18" t="s">
        <v>1974</v>
      </c>
      <c r="K614" s="47">
        <v>1569185000</v>
      </c>
      <c r="L614" s="45" t="s">
        <v>2274</v>
      </c>
      <c r="M614" s="40">
        <v>6</v>
      </c>
    </row>
    <row r="615" spans="1:13" x14ac:dyDescent="0.2">
      <c r="A615" s="5"/>
      <c r="B615" s="8"/>
      <c r="C615" s="5"/>
      <c r="E615" s="12">
        <v>41321010107</v>
      </c>
      <c r="F615" s="8" t="s">
        <v>2266</v>
      </c>
      <c r="G615" s="5" t="s">
        <v>1</v>
      </c>
      <c r="H615" s="4" t="str">
        <f t="shared" si="19"/>
        <v>Analítica</v>
      </c>
      <c r="J615" s="18" t="s">
        <v>1974</v>
      </c>
      <c r="K615" s="47">
        <v>1669185000</v>
      </c>
      <c r="L615" s="45" t="s">
        <v>2275</v>
      </c>
      <c r="M615" s="40">
        <v>7</v>
      </c>
    </row>
    <row r="616" spans="1:13" x14ac:dyDescent="0.2">
      <c r="A616" s="5"/>
      <c r="B616" s="8"/>
      <c r="C616" s="5"/>
      <c r="E616" s="12">
        <v>41321010108</v>
      </c>
      <c r="F616" s="8" t="s">
        <v>2267</v>
      </c>
      <c r="G616" s="5" t="s">
        <v>1</v>
      </c>
      <c r="H616" s="4" t="str">
        <f t="shared" si="19"/>
        <v>Analítica</v>
      </c>
      <c r="J616" s="18" t="s">
        <v>1972</v>
      </c>
      <c r="K616" s="47">
        <v>1669285000</v>
      </c>
      <c r="L616" s="45" t="s">
        <v>2275</v>
      </c>
      <c r="M616" s="40">
        <v>8</v>
      </c>
    </row>
    <row r="617" spans="1:13" x14ac:dyDescent="0.2">
      <c r="A617" s="5"/>
      <c r="B617" s="8"/>
      <c r="C617" s="5"/>
      <c r="E617" s="12">
        <v>41321010109</v>
      </c>
      <c r="F617" s="8" t="s">
        <v>2268</v>
      </c>
      <c r="G617" s="5" t="s">
        <v>1</v>
      </c>
      <c r="H617" s="4" t="str">
        <f t="shared" si="19"/>
        <v>Analítica</v>
      </c>
      <c r="J617" s="18" t="s">
        <v>1974</v>
      </c>
      <c r="K617" s="47">
        <v>1749185000</v>
      </c>
      <c r="L617" s="45" t="s">
        <v>2278</v>
      </c>
      <c r="M617" s="40">
        <v>9</v>
      </c>
    </row>
    <row r="618" spans="1:13" x14ac:dyDescent="0.2">
      <c r="A618" s="5"/>
      <c r="B618" s="8"/>
      <c r="C618" s="5"/>
      <c r="E618" s="12">
        <v>41321010110</v>
      </c>
      <c r="F618" s="8" t="s">
        <v>2269</v>
      </c>
      <c r="G618" s="5" t="s">
        <v>1</v>
      </c>
      <c r="H618" s="4" t="str">
        <f t="shared" si="19"/>
        <v>Analítica</v>
      </c>
      <c r="J618" s="18" t="s">
        <v>1972</v>
      </c>
      <c r="K618" s="47">
        <v>1749285000</v>
      </c>
      <c r="L618" s="45" t="s">
        <v>2279</v>
      </c>
      <c r="M618" s="40">
        <v>10</v>
      </c>
    </row>
    <row r="619" spans="1:13" x14ac:dyDescent="0.2">
      <c r="A619" s="5"/>
      <c r="B619" s="8"/>
      <c r="C619" s="5"/>
      <c r="E619" s="12">
        <v>41321010111</v>
      </c>
      <c r="F619" s="8" t="s">
        <v>2270</v>
      </c>
      <c r="G619" s="5" t="s">
        <v>1</v>
      </c>
      <c r="H619" s="4" t="str">
        <f t="shared" si="19"/>
        <v>Analítica</v>
      </c>
      <c r="J619" s="18" t="s">
        <v>1986</v>
      </c>
      <c r="K619" s="47">
        <v>1799282000</v>
      </c>
      <c r="L619" s="45" t="s">
        <v>2282</v>
      </c>
      <c r="M619" s="40">
        <v>11</v>
      </c>
    </row>
    <row r="620" spans="1:13" x14ac:dyDescent="0.2">
      <c r="A620" s="5"/>
      <c r="B620" s="8"/>
      <c r="C620" s="5"/>
      <c r="E620" s="12">
        <v>41321010112</v>
      </c>
      <c r="F620" s="8" t="s">
        <v>2271</v>
      </c>
      <c r="G620" s="5" t="s">
        <v>1</v>
      </c>
      <c r="H620" s="4" t="str">
        <f t="shared" si="19"/>
        <v>Analítica</v>
      </c>
      <c r="J620" s="18" t="s">
        <v>1974</v>
      </c>
      <c r="K620" s="47">
        <v>1754185000</v>
      </c>
      <c r="L620" s="45" t="s">
        <v>2276</v>
      </c>
      <c r="M620" s="40">
        <v>12</v>
      </c>
    </row>
    <row r="621" spans="1:13" x14ac:dyDescent="0.2">
      <c r="A621" s="5"/>
      <c r="B621" s="8"/>
      <c r="C621" s="5"/>
      <c r="E621" s="12">
        <v>41321010113</v>
      </c>
      <c r="F621" s="8" t="s">
        <v>2272</v>
      </c>
      <c r="G621" s="5" t="s">
        <v>1</v>
      </c>
      <c r="H621" s="4" t="str">
        <f t="shared" si="19"/>
        <v>Analítica</v>
      </c>
      <c r="J621" s="18" t="s">
        <v>1974</v>
      </c>
      <c r="K621" s="47">
        <v>1799185000</v>
      </c>
      <c r="L621" s="45" t="s">
        <v>2277</v>
      </c>
      <c r="M621" s="40">
        <v>13</v>
      </c>
    </row>
    <row r="622" spans="1:13" x14ac:dyDescent="0.2">
      <c r="A622" s="5"/>
      <c r="B622" s="8"/>
      <c r="C622" s="5"/>
      <c r="E622" s="12">
        <v>41321010114</v>
      </c>
      <c r="F622" s="8" t="s">
        <v>2273</v>
      </c>
      <c r="G622" s="5" t="s">
        <v>1</v>
      </c>
      <c r="H622" s="4" t="str">
        <f t="shared" si="19"/>
        <v>Analítica</v>
      </c>
      <c r="J622" s="18" t="s">
        <v>1972</v>
      </c>
      <c r="K622" s="47">
        <v>1799285000</v>
      </c>
      <c r="L622" s="45" t="s">
        <v>2280</v>
      </c>
      <c r="M622" s="40">
        <v>14</v>
      </c>
    </row>
    <row r="623" spans="1:13" x14ac:dyDescent="0.2">
      <c r="A623" s="5">
        <v>41321001150</v>
      </c>
      <c r="B623" s="8" t="s">
        <v>870</v>
      </c>
      <c r="C623" s="5" t="s">
        <v>1</v>
      </c>
      <c r="D623">
        <f t="shared" si="18"/>
        <v>0</v>
      </c>
      <c r="E623" s="12">
        <v>41321010150</v>
      </c>
      <c r="F623" s="8" t="s">
        <v>870</v>
      </c>
      <c r="G623" s="5" t="s">
        <v>1</v>
      </c>
      <c r="H623" s="4" t="str">
        <f t="shared" si="19"/>
        <v>Analítica</v>
      </c>
      <c r="I623" s="4" t="str">
        <f>IFERROR(VLOOKUP(A623,DREM!$C$1:$G$133,5,0),"")</f>
        <v/>
      </c>
      <c r="J623" s="18" t="str">
        <f>IFERROR(VLOOKUP(A623,Tabela1[],3,0),"")</f>
        <v>0.1.80</v>
      </c>
      <c r="K623" s="47">
        <v>1501180000</v>
      </c>
      <c r="L623" s="45" t="s">
        <v>2234</v>
      </c>
      <c r="M623" s="40">
        <v>50</v>
      </c>
    </row>
    <row r="624" spans="1:13" x14ac:dyDescent="0.2">
      <c r="A624" s="5">
        <v>41321001151</v>
      </c>
      <c r="B624" s="8" t="s">
        <v>871</v>
      </c>
      <c r="C624" s="5" t="s">
        <v>1</v>
      </c>
      <c r="D624">
        <f t="shared" si="18"/>
        <v>0</v>
      </c>
      <c r="E624" s="12">
        <v>41321010151</v>
      </c>
      <c r="F624" s="8" t="s">
        <v>871</v>
      </c>
      <c r="G624" s="5" t="s">
        <v>1</v>
      </c>
      <c r="H624" s="4" t="str">
        <f t="shared" si="19"/>
        <v>Analítica</v>
      </c>
      <c r="I624" s="4" t="str">
        <f>IFERROR(VLOOKUP(A624,DREM!$C$1:$G$133,5,0),"")</f>
        <v>SIM</v>
      </c>
      <c r="J624" s="18" t="str">
        <f>IFERROR(VLOOKUP(A624,Tabela1[],3,0),"")</f>
        <v>0.2.80</v>
      </c>
      <c r="K624" s="47">
        <v>1501280000</v>
      </c>
      <c r="L624" s="45" t="s">
        <v>2235</v>
      </c>
      <c r="M624" s="40">
        <v>1</v>
      </c>
    </row>
    <row r="625" spans="1:13" x14ac:dyDescent="0.2">
      <c r="A625" s="5">
        <v>41321001152</v>
      </c>
      <c r="B625" s="8" t="s">
        <v>872</v>
      </c>
      <c r="C625" s="5" t="s">
        <v>1</v>
      </c>
      <c r="D625">
        <f t="shared" si="18"/>
        <v>0</v>
      </c>
      <c r="E625" s="12">
        <v>41321010152</v>
      </c>
      <c r="F625" s="8" t="s">
        <v>872</v>
      </c>
      <c r="G625" s="5" t="s">
        <v>1</v>
      </c>
      <c r="H625" s="4" t="str">
        <f t="shared" si="19"/>
        <v>Analítica</v>
      </c>
      <c r="I625" s="4" t="str">
        <f>IFERROR(VLOOKUP(A625,DREM!$C$1:$G$133,5,0),"")</f>
        <v/>
      </c>
      <c r="J625" s="18" t="str">
        <f>IFERROR(VLOOKUP(A625,Tabela1[],3,0),"")</f>
        <v>0.2.81</v>
      </c>
      <c r="K625" s="47">
        <v>1501281000</v>
      </c>
      <c r="L625" s="45" t="s">
        <v>2253</v>
      </c>
      <c r="M625" s="40">
        <v>2</v>
      </c>
    </row>
    <row r="626" spans="1:13" x14ac:dyDescent="0.2">
      <c r="A626" s="5">
        <v>41321001153</v>
      </c>
      <c r="B626" s="8" t="s">
        <v>873</v>
      </c>
      <c r="C626" s="5" t="s">
        <v>1</v>
      </c>
      <c r="D626">
        <f t="shared" si="18"/>
        <v>0</v>
      </c>
      <c r="E626" s="12">
        <v>41321010153</v>
      </c>
      <c r="F626" s="8" t="s">
        <v>873</v>
      </c>
      <c r="G626" s="5" t="s">
        <v>1</v>
      </c>
      <c r="H626" s="4" t="str">
        <f t="shared" si="19"/>
        <v>Analítica</v>
      </c>
      <c r="I626" s="4" t="str">
        <f>IFERROR(VLOOKUP(A626,DREM!$C$1:$G$133,5,0),"")</f>
        <v/>
      </c>
      <c r="J626" s="18" t="str">
        <f>IFERROR(VLOOKUP(A626,Tabela1[],3,0),"")</f>
        <v>0.2.81</v>
      </c>
      <c r="K626" s="47">
        <v>1501281000</v>
      </c>
      <c r="L626" s="45" t="s">
        <v>2253</v>
      </c>
      <c r="M626" s="40">
        <v>3</v>
      </c>
    </row>
    <row r="627" spans="1:13" x14ac:dyDescent="0.2">
      <c r="A627" s="5">
        <v>41321001154</v>
      </c>
      <c r="B627" s="8" t="s">
        <v>874</v>
      </c>
      <c r="C627" s="5" t="s">
        <v>1</v>
      </c>
      <c r="D627">
        <f t="shared" si="18"/>
        <v>0</v>
      </c>
      <c r="E627" s="12">
        <v>41321010154</v>
      </c>
      <c r="F627" s="8" t="s">
        <v>874</v>
      </c>
      <c r="G627" s="5" t="s">
        <v>1</v>
      </c>
      <c r="H627" s="4" t="str">
        <f t="shared" si="19"/>
        <v>Analítica</v>
      </c>
      <c r="I627" s="4" t="str">
        <f>IFERROR(VLOOKUP(A627,DREM!$C$1:$G$133,5,0),"")</f>
        <v/>
      </c>
      <c r="J627" s="18" t="str">
        <f>IFERROR(VLOOKUP(A627,Tabela1[],3,0),"")</f>
        <v>0.2.82</v>
      </c>
      <c r="K627" s="47">
        <v>1501282000</v>
      </c>
      <c r="L627" s="45" t="s">
        <v>2255</v>
      </c>
      <c r="M627" s="40">
        <v>4</v>
      </c>
    </row>
    <row r="628" spans="1:13" x14ac:dyDescent="0.2">
      <c r="A628" s="5">
        <v>41321001155</v>
      </c>
      <c r="B628" s="8" t="s">
        <v>875</v>
      </c>
      <c r="C628" s="5" t="s">
        <v>1</v>
      </c>
      <c r="D628">
        <f t="shared" si="18"/>
        <v>0</v>
      </c>
      <c r="E628" s="12">
        <v>41321010155</v>
      </c>
      <c r="F628" s="8" t="s">
        <v>875</v>
      </c>
      <c r="G628" s="5" t="s">
        <v>1</v>
      </c>
      <c r="H628" s="4" t="str">
        <f t="shared" si="19"/>
        <v>Analítica</v>
      </c>
      <c r="I628" s="4" t="str">
        <f>IFERROR(VLOOKUP(A628,DREM!$C$1:$G$133,5,0),"")</f>
        <v/>
      </c>
      <c r="J628" s="18" t="str">
        <f>IFERROR(VLOOKUP(A628,Tabela1[],3,0),"")</f>
        <v>0.2.84</v>
      </c>
      <c r="K628" s="47">
        <v>1501284000</v>
      </c>
      <c r="L628" s="45" t="s">
        <v>2281</v>
      </c>
      <c r="M628" s="40">
        <v>5</v>
      </c>
    </row>
    <row r="629" spans="1:13" x14ac:dyDescent="0.2">
      <c r="A629" s="5">
        <v>41321001156</v>
      </c>
      <c r="B629" s="8" t="s">
        <v>876</v>
      </c>
      <c r="C629" s="5" t="s">
        <v>1</v>
      </c>
      <c r="D629">
        <f t="shared" si="18"/>
        <v>0</v>
      </c>
      <c r="E629" s="12">
        <v>41321010156</v>
      </c>
      <c r="F629" s="8" t="s">
        <v>876</v>
      </c>
      <c r="G629" s="5" t="s">
        <v>1</v>
      </c>
      <c r="H629" s="4" t="str">
        <f t="shared" si="19"/>
        <v>Analítica</v>
      </c>
      <c r="I629" s="4" t="str">
        <f>IFERROR(VLOOKUP(A629,DREM!$C$1:$G$133,5,0),"")</f>
        <v/>
      </c>
      <c r="J629" s="18" t="str">
        <f>IFERROR(VLOOKUP(A629,Tabela1[],3,0),"")</f>
        <v>0.2.84</v>
      </c>
      <c r="K629" s="47">
        <v>1501284000</v>
      </c>
      <c r="L629" s="45" t="s">
        <v>2281</v>
      </c>
      <c r="M629" s="40">
        <v>6</v>
      </c>
    </row>
    <row r="630" spans="1:13" x14ac:dyDescent="0.2">
      <c r="A630" s="5">
        <v>41321001157</v>
      </c>
      <c r="B630" s="8" t="s">
        <v>877</v>
      </c>
      <c r="C630" s="5" t="s">
        <v>1</v>
      </c>
      <c r="D630">
        <f t="shared" si="18"/>
        <v>0</v>
      </c>
      <c r="E630" s="12">
        <v>41321010157</v>
      </c>
      <c r="F630" s="8" t="s">
        <v>877</v>
      </c>
      <c r="G630" s="5" t="s">
        <v>1</v>
      </c>
      <c r="H630" s="4" t="str">
        <f t="shared" si="19"/>
        <v>Analítica</v>
      </c>
      <c r="I630" s="4" t="str">
        <f>IFERROR(VLOOKUP(A630,DREM!$C$1:$G$133,5,0),"")</f>
        <v/>
      </c>
      <c r="J630" s="18" t="str">
        <f>IFERROR(VLOOKUP(A630,Tabela1[],3,0),"")</f>
        <v>0.2.82</v>
      </c>
      <c r="K630" s="47">
        <v>1501282000</v>
      </c>
      <c r="L630" s="45" t="s">
        <v>2255</v>
      </c>
      <c r="M630" s="40">
        <v>7</v>
      </c>
    </row>
    <row r="631" spans="1:13" x14ac:dyDescent="0.2">
      <c r="A631" s="5">
        <v>41321001158</v>
      </c>
      <c r="B631" s="8" t="s">
        <v>878</v>
      </c>
      <c r="C631" s="5" t="s">
        <v>1</v>
      </c>
      <c r="D631">
        <f t="shared" si="18"/>
        <v>0</v>
      </c>
      <c r="E631" s="12">
        <v>41321010158</v>
      </c>
      <c r="F631" s="8" t="s">
        <v>878</v>
      </c>
      <c r="G631" s="5" t="s">
        <v>1</v>
      </c>
      <c r="H631" s="4" t="str">
        <f t="shared" si="19"/>
        <v>Analítica</v>
      </c>
      <c r="I631" s="4" t="str">
        <f>IFERROR(VLOOKUP(A631,DREM!$C$1:$G$133,5,0),"")</f>
        <v/>
      </c>
      <c r="J631" s="18" t="str">
        <f>IFERROR(VLOOKUP(A631,Tabela1[],3,0),"")</f>
        <v>0.2.83</v>
      </c>
      <c r="K631" s="47">
        <v>1501283000</v>
      </c>
      <c r="L631" s="45" t="s">
        <v>2283</v>
      </c>
      <c r="M631" s="40">
        <v>8</v>
      </c>
    </row>
    <row r="632" spans="1:13" x14ac:dyDescent="0.2">
      <c r="A632" s="18">
        <v>41321001159</v>
      </c>
      <c r="B632" t="s">
        <v>879</v>
      </c>
      <c r="C632" s="18" t="s">
        <v>2</v>
      </c>
      <c r="D632">
        <f t="shared" si="18"/>
        <v>0</v>
      </c>
      <c r="E632" s="18">
        <v>41321010159</v>
      </c>
      <c r="F632" t="s">
        <v>2089</v>
      </c>
      <c r="G632" s="18" t="s">
        <v>2</v>
      </c>
      <c r="H632" s="4" t="str">
        <f t="shared" si="19"/>
        <v>Analítica</v>
      </c>
      <c r="I632" s="4" t="str">
        <f>IFERROR(VLOOKUP(A632,DREM!$C$1:$G$133,5,0),"")</f>
        <v/>
      </c>
      <c r="J632" s="18" t="str">
        <f>IFERROR(VLOOKUP(A632,Tabela1[],3,0),"")</f>
        <v/>
      </c>
      <c r="K632" s="43"/>
      <c r="L632" s="44"/>
      <c r="M632" s="40">
        <v>9</v>
      </c>
    </row>
    <row r="633" spans="1:13" x14ac:dyDescent="0.2">
      <c r="A633" s="5">
        <v>41321001160</v>
      </c>
      <c r="B633" s="8" t="s">
        <v>880</v>
      </c>
      <c r="C633" s="5" t="s">
        <v>1</v>
      </c>
      <c r="D633">
        <f t="shared" si="18"/>
        <v>0</v>
      </c>
      <c r="E633" s="12">
        <v>41321010160</v>
      </c>
      <c r="F633" s="8" t="s">
        <v>880</v>
      </c>
      <c r="G633" s="5" t="s">
        <v>1</v>
      </c>
      <c r="H633" s="4" t="str">
        <f t="shared" si="19"/>
        <v>Analítica</v>
      </c>
      <c r="I633" s="4" t="str">
        <f>IFERROR(VLOOKUP(A633,DREM!$C$1:$G$133,5,0),"")</f>
        <v/>
      </c>
      <c r="J633" s="18" t="str">
        <f>IFERROR(VLOOKUP(A633,Tabela1[],3,0),"")</f>
        <v>0.2.82</v>
      </c>
      <c r="K633" s="47">
        <v>1760282000</v>
      </c>
      <c r="L633" s="45" t="s">
        <v>2254</v>
      </c>
      <c r="M633" s="40">
        <v>60</v>
      </c>
    </row>
    <row r="634" spans="1:13" x14ac:dyDescent="0.2">
      <c r="A634" s="5">
        <v>41321001198</v>
      </c>
      <c r="B634" s="8" t="s">
        <v>881</v>
      </c>
      <c r="C634" s="5" t="s">
        <v>1</v>
      </c>
      <c r="D634">
        <f t="shared" si="18"/>
        <v>0</v>
      </c>
      <c r="E634" s="12">
        <v>41321010198</v>
      </c>
      <c r="F634" s="8" t="s">
        <v>881</v>
      </c>
      <c r="G634" s="5" t="s">
        <v>1</v>
      </c>
      <c r="H634" s="4" t="str">
        <f t="shared" si="19"/>
        <v>Analítica</v>
      </c>
      <c r="I634" s="4" t="str">
        <f>IFERROR(VLOOKUP(A634,DREM!$C$1:$G$133,5,0),"")</f>
        <v/>
      </c>
      <c r="J634" s="18" t="str">
        <f>IFERROR(VLOOKUP(A634,Tabela1[],3,0),"")</f>
        <v>0.1.85</v>
      </c>
      <c r="K634" s="47">
        <v>1899185000</v>
      </c>
      <c r="L634" s="45" t="s">
        <v>2258</v>
      </c>
      <c r="M634" s="40">
        <v>8</v>
      </c>
    </row>
    <row r="635" spans="1:13" x14ac:dyDescent="0.2">
      <c r="A635" s="5">
        <v>41321001199</v>
      </c>
      <c r="B635" s="8" t="s">
        <v>882</v>
      </c>
      <c r="C635" s="5" t="s">
        <v>1</v>
      </c>
      <c r="D635">
        <f t="shared" si="18"/>
        <v>0</v>
      </c>
      <c r="E635" s="12">
        <v>41321010199</v>
      </c>
      <c r="F635" s="8" t="s">
        <v>882</v>
      </c>
      <c r="G635" s="5" t="s">
        <v>1</v>
      </c>
      <c r="H635" s="4" t="str">
        <f t="shared" si="19"/>
        <v>Analítica</v>
      </c>
      <c r="I635" s="4" t="str">
        <f>IFERROR(VLOOKUP(A635,DREM!$C$1:$G$133,5,0),"")</f>
        <v/>
      </c>
      <c r="J635" s="18" t="str">
        <f>IFERROR(VLOOKUP(A635,Tabela1[],3,0),"")</f>
        <v>0.2.85</v>
      </c>
      <c r="K635" s="47">
        <v>1899285000</v>
      </c>
      <c r="L635" s="45" t="s">
        <v>2256</v>
      </c>
      <c r="M635" s="40">
        <v>9</v>
      </c>
    </row>
    <row r="636" spans="1:13" x14ac:dyDescent="0.2">
      <c r="A636" s="5">
        <v>41321002000</v>
      </c>
      <c r="B636" s="8" t="s">
        <v>883</v>
      </c>
      <c r="C636" s="5" t="s">
        <v>1</v>
      </c>
      <c r="D636">
        <f t="shared" si="18"/>
        <v>0</v>
      </c>
      <c r="E636" s="12">
        <v>41321020000</v>
      </c>
      <c r="F636" s="8" t="s">
        <v>883</v>
      </c>
      <c r="G636" s="5" t="s">
        <v>1</v>
      </c>
      <c r="H636" s="4" t="str">
        <f t="shared" si="19"/>
        <v>Outra</v>
      </c>
      <c r="I636" s="4" t="str">
        <f>IFERROR(VLOOKUP(A636,DREM!$C$1:$G$133,5,0),"")</f>
        <v/>
      </c>
      <c r="J636" s="18" t="str">
        <f>IFERROR(VLOOKUP(A636,Tabela1[],3,0),"")</f>
        <v/>
      </c>
      <c r="K636" s="43"/>
      <c r="L636" s="44"/>
      <c r="M636" s="40">
        <v>0</v>
      </c>
    </row>
    <row r="637" spans="1:13" x14ac:dyDescent="0.2">
      <c r="A637" s="5">
        <v>41321003000</v>
      </c>
      <c r="B637" s="8" t="s">
        <v>884</v>
      </c>
      <c r="C637" s="5" t="s">
        <v>1</v>
      </c>
      <c r="D637">
        <f t="shared" si="18"/>
        <v>0</v>
      </c>
      <c r="E637" s="12">
        <v>41321030000</v>
      </c>
      <c r="F637" s="8" t="s">
        <v>884</v>
      </c>
      <c r="G637" s="5" t="s">
        <v>1</v>
      </c>
      <c r="H637" s="4" t="str">
        <f t="shared" si="19"/>
        <v>Outra</v>
      </c>
      <c r="I637" s="4" t="str">
        <f>IFERROR(VLOOKUP(A637,DREM!$C$1:$G$133,5,0),"")</f>
        <v/>
      </c>
      <c r="J637" s="18" t="str">
        <f>IFERROR(VLOOKUP(A637,Tabela1[],3,0),"")</f>
        <v/>
      </c>
      <c r="K637" s="43"/>
      <c r="L637" s="44"/>
      <c r="M637" s="40">
        <v>0</v>
      </c>
    </row>
    <row r="638" spans="1:13" x14ac:dyDescent="0.2">
      <c r="A638" s="5">
        <v>41321004000</v>
      </c>
      <c r="B638" s="8" t="s">
        <v>885</v>
      </c>
      <c r="C638" s="5" t="s">
        <v>1</v>
      </c>
      <c r="D638">
        <f t="shared" si="18"/>
        <v>0</v>
      </c>
      <c r="E638" s="12">
        <v>41321040000</v>
      </c>
      <c r="F638" s="8" t="s">
        <v>885</v>
      </c>
      <c r="G638" s="5" t="s">
        <v>1</v>
      </c>
      <c r="H638" s="4" t="str">
        <f t="shared" si="19"/>
        <v>Outra</v>
      </c>
      <c r="I638" s="4" t="str">
        <f>IFERROR(VLOOKUP(A638,DREM!$C$1:$G$133,5,0),"")</f>
        <v/>
      </c>
      <c r="J638" s="18" t="str">
        <f>IFERROR(VLOOKUP(A638,Tabela1[],3,0),"")</f>
        <v/>
      </c>
      <c r="K638" s="43"/>
      <c r="L638" s="44"/>
      <c r="M638" s="40">
        <v>0</v>
      </c>
    </row>
    <row r="639" spans="1:13" x14ac:dyDescent="0.2">
      <c r="A639" s="5">
        <v>41321004100</v>
      </c>
      <c r="B639" s="8" t="s">
        <v>886</v>
      </c>
      <c r="C639" s="5" t="s">
        <v>1</v>
      </c>
      <c r="D639">
        <f t="shared" si="18"/>
        <v>0</v>
      </c>
      <c r="E639" s="12">
        <v>41321040100</v>
      </c>
      <c r="F639" s="8" t="s">
        <v>886</v>
      </c>
      <c r="G639" s="5" t="s">
        <v>1</v>
      </c>
      <c r="H639" s="4" t="str">
        <f t="shared" si="19"/>
        <v>Outra</v>
      </c>
      <c r="I639" s="4" t="str">
        <f>IFERROR(VLOOKUP(A639,DREM!$C$1:$G$133,5,0),"")</f>
        <v/>
      </c>
      <c r="J639" s="18" t="str">
        <f>IFERROR(VLOOKUP(A639,Tabela1[],3,0),"")</f>
        <v/>
      </c>
      <c r="K639" s="43"/>
      <c r="L639" s="44"/>
      <c r="M639" s="40">
        <v>0</v>
      </c>
    </row>
    <row r="640" spans="1:13" x14ac:dyDescent="0.2">
      <c r="A640" s="5">
        <v>41321004101</v>
      </c>
      <c r="B640" s="8" t="s">
        <v>887</v>
      </c>
      <c r="C640" s="5" t="s">
        <v>1</v>
      </c>
      <c r="D640">
        <f t="shared" si="18"/>
        <v>0</v>
      </c>
      <c r="E640" s="12">
        <v>41321040101</v>
      </c>
      <c r="F640" s="8" t="s">
        <v>887</v>
      </c>
      <c r="G640" s="5" t="s">
        <v>1</v>
      </c>
      <c r="H640" s="4" t="str">
        <f t="shared" si="19"/>
        <v>Analítica</v>
      </c>
      <c r="I640" s="4" t="str">
        <f>IFERROR(VLOOKUP(A640,DREM!$C$1:$G$133,5,0),"")</f>
        <v/>
      </c>
      <c r="J640" s="18" t="str">
        <f>IFERROR(VLOOKUP(A640,Tabela1[],3,0),"")</f>
        <v>0.2.89</v>
      </c>
      <c r="K640" s="47">
        <v>1800289000</v>
      </c>
      <c r="L640" s="45" t="s">
        <v>2339</v>
      </c>
      <c r="M640" s="40">
        <v>1</v>
      </c>
    </row>
    <row r="641" spans="1:13" x14ac:dyDescent="0.2">
      <c r="A641" s="5">
        <v>41321004102</v>
      </c>
      <c r="B641" s="8" t="s">
        <v>888</v>
      </c>
      <c r="C641" s="5" t="s">
        <v>1</v>
      </c>
      <c r="D641">
        <f t="shared" si="18"/>
        <v>0</v>
      </c>
      <c r="E641" s="12">
        <v>41321040102</v>
      </c>
      <c r="F641" s="8" t="s">
        <v>888</v>
      </c>
      <c r="G641" s="5" t="s">
        <v>1</v>
      </c>
      <c r="H641" s="4" t="str">
        <f t="shared" si="19"/>
        <v>Analítica</v>
      </c>
      <c r="I641" s="4" t="str">
        <f>IFERROR(VLOOKUP(A641,DREM!$C$1:$G$133,5,0),"")</f>
        <v/>
      </c>
      <c r="J641" s="18" t="str">
        <f>IFERROR(VLOOKUP(A641,Tabela1[],3,0),"")</f>
        <v>0.2.89</v>
      </c>
      <c r="K641" s="47">
        <v>1800289000</v>
      </c>
      <c r="L641" s="45" t="s">
        <v>2339</v>
      </c>
      <c r="M641" s="40">
        <v>2</v>
      </c>
    </row>
    <row r="642" spans="1:13" x14ac:dyDescent="0.2">
      <c r="A642" s="5">
        <v>41321004103</v>
      </c>
      <c r="B642" s="8" t="s">
        <v>889</v>
      </c>
      <c r="C642" s="5" t="s">
        <v>1</v>
      </c>
      <c r="D642">
        <f t="shared" si="18"/>
        <v>0</v>
      </c>
      <c r="E642" s="12">
        <v>41321040103</v>
      </c>
      <c r="F642" s="8" t="s">
        <v>889</v>
      </c>
      <c r="G642" s="5" t="s">
        <v>1</v>
      </c>
      <c r="H642" s="4" t="str">
        <f t="shared" si="19"/>
        <v>Analítica</v>
      </c>
      <c r="I642" s="4" t="str">
        <f>IFERROR(VLOOKUP(A642,DREM!$C$1:$G$133,5,0),"")</f>
        <v/>
      </c>
      <c r="J642" s="18" t="str">
        <f>IFERROR(VLOOKUP(A642,Tabela1[],3,0),"")</f>
        <v>0.2.89</v>
      </c>
      <c r="K642" s="47">
        <v>1800289000</v>
      </c>
      <c r="L642" s="45" t="s">
        <v>2339</v>
      </c>
      <c r="M642" s="40">
        <v>3</v>
      </c>
    </row>
    <row r="643" spans="1:13" x14ac:dyDescent="0.2">
      <c r="A643" s="5">
        <v>41321004104</v>
      </c>
      <c r="B643" s="8" t="s">
        <v>890</v>
      </c>
      <c r="C643" s="5" t="s">
        <v>1</v>
      </c>
      <c r="D643">
        <f t="shared" ref="D643:D706" si="20">IF(A643=E643,1,0)</f>
        <v>0</v>
      </c>
      <c r="E643" s="12">
        <v>41321040104</v>
      </c>
      <c r="F643" s="8" t="s">
        <v>890</v>
      </c>
      <c r="G643" s="5" t="s">
        <v>1</v>
      </c>
      <c r="H643" s="4" t="str">
        <f t="shared" si="19"/>
        <v>Analítica</v>
      </c>
      <c r="I643" s="4" t="str">
        <f>IFERROR(VLOOKUP(A643,DREM!$C$1:$G$133,5,0),"")</f>
        <v/>
      </c>
      <c r="J643" s="18" t="str">
        <f>IFERROR(VLOOKUP(A643,Tabela1[],3,0),"")</f>
        <v>0.2.89</v>
      </c>
      <c r="K643" s="47">
        <v>1800289000</v>
      </c>
      <c r="L643" s="45" t="s">
        <v>2339</v>
      </c>
      <c r="M643" s="40">
        <v>4</v>
      </c>
    </row>
    <row r="644" spans="1:13" x14ac:dyDescent="0.2">
      <c r="A644" s="5">
        <v>41321004105</v>
      </c>
      <c r="B644" s="8" t="s">
        <v>891</v>
      </c>
      <c r="C644" s="5" t="s">
        <v>1</v>
      </c>
      <c r="D644">
        <f t="shared" si="20"/>
        <v>0</v>
      </c>
      <c r="E644" s="12">
        <v>41321040105</v>
      </c>
      <c r="F644" s="8" t="s">
        <v>891</v>
      </c>
      <c r="G644" s="5" t="s">
        <v>1</v>
      </c>
      <c r="H644" s="4" t="str">
        <f t="shared" si="19"/>
        <v>Analítica</v>
      </c>
      <c r="I644" s="4" t="str">
        <f>IFERROR(VLOOKUP(A644,DREM!$C$1:$G$133,5,0),"")</f>
        <v/>
      </c>
      <c r="J644" s="18" t="str">
        <f>IFERROR(VLOOKUP(A644,Tabela1[],3,0),"")</f>
        <v>0.2.89</v>
      </c>
      <c r="K644" s="47">
        <v>1800289000</v>
      </c>
      <c r="L644" s="45" t="s">
        <v>2339</v>
      </c>
      <c r="M644" s="40">
        <v>5</v>
      </c>
    </row>
    <row r="645" spans="1:13" x14ac:dyDescent="0.2">
      <c r="A645" s="5">
        <v>41321004106</v>
      </c>
      <c r="B645" s="8" t="s">
        <v>892</v>
      </c>
      <c r="C645" s="5" t="s">
        <v>1</v>
      </c>
      <c r="D645">
        <f t="shared" si="20"/>
        <v>0</v>
      </c>
      <c r="E645" s="12">
        <v>41321040106</v>
      </c>
      <c r="F645" s="8" t="s">
        <v>892</v>
      </c>
      <c r="G645" s="5" t="s">
        <v>1</v>
      </c>
      <c r="H645" s="4" t="str">
        <f t="shared" si="19"/>
        <v>Analítica</v>
      </c>
      <c r="I645" s="4" t="str">
        <f>IFERROR(VLOOKUP(A645,DREM!$C$1:$G$133,5,0),"")</f>
        <v/>
      </c>
      <c r="J645" s="18" t="str">
        <f>IFERROR(VLOOKUP(A645,Tabela1[],3,0),"")</f>
        <v>0.2.85</v>
      </c>
      <c r="K645" s="47">
        <v>1802285000</v>
      </c>
      <c r="L645" s="45" t="s">
        <v>2257</v>
      </c>
      <c r="M645" s="40">
        <v>6</v>
      </c>
    </row>
    <row r="646" spans="1:13" x14ac:dyDescent="0.2">
      <c r="A646" s="5">
        <v>41321005000</v>
      </c>
      <c r="B646" s="8" t="s">
        <v>893</v>
      </c>
      <c r="C646" s="5" t="s">
        <v>1</v>
      </c>
      <c r="D646">
        <f t="shared" si="20"/>
        <v>0</v>
      </c>
      <c r="E646" s="12">
        <v>41321050000</v>
      </c>
      <c r="F646" s="8" t="s">
        <v>893</v>
      </c>
      <c r="G646" s="5" t="s">
        <v>1</v>
      </c>
      <c r="H646" s="4" t="str">
        <f t="shared" si="19"/>
        <v>Outra</v>
      </c>
      <c r="I646" s="4" t="str">
        <f>IFERROR(VLOOKUP(A646,DREM!$C$1:$G$133,5,0),"")</f>
        <v/>
      </c>
      <c r="J646" s="18" t="str">
        <f>IFERROR(VLOOKUP(A646,Tabela1[],3,0),"")</f>
        <v/>
      </c>
      <c r="K646" s="43"/>
      <c r="L646" s="44"/>
      <c r="M646" s="40">
        <v>0</v>
      </c>
    </row>
    <row r="647" spans="1:13" x14ac:dyDescent="0.2">
      <c r="A647" s="5">
        <v>41321006000</v>
      </c>
      <c r="B647" s="8" t="s">
        <v>894</v>
      </c>
      <c r="C647" s="5" t="s">
        <v>1</v>
      </c>
      <c r="D647">
        <f t="shared" si="20"/>
        <v>0</v>
      </c>
      <c r="E647" s="12">
        <v>41321060000</v>
      </c>
      <c r="F647" s="8" t="s">
        <v>894</v>
      </c>
      <c r="G647" s="5" t="s">
        <v>1</v>
      </c>
      <c r="H647" s="4" t="str">
        <f t="shared" si="19"/>
        <v>Outra</v>
      </c>
      <c r="I647" s="4" t="str">
        <f>IFERROR(VLOOKUP(A647,DREM!$C$1:$G$133,5,0),"")</f>
        <v/>
      </c>
      <c r="J647" s="18" t="str">
        <f>IFERROR(VLOOKUP(A647,Tabela1[],3,0),"")</f>
        <v/>
      </c>
      <c r="K647" s="43"/>
      <c r="L647" s="44"/>
      <c r="M647" s="40">
        <v>0</v>
      </c>
    </row>
    <row r="648" spans="1:13" x14ac:dyDescent="0.2">
      <c r="A648" s="5">
        <v>41321006100</v>
      </c>
      <c r="B648" s="8" t="s">
        <v>894</v>
      </c>
      <c r="C648" s="5" t="s">
        <v>1</v>
      </c>
      <c r="D648">
        <f t="shared" si="20"/>
        <v>0</v>
      </c>
      <c r="E648" s="12">
        <v>41321060100</v>
      </c>
      <c r="F648" s="8" t="s">
        <v>1808</v>
      </c>
      <c r="G648" s="5" t="s">
        <v>1</v>
      </c>
      <c r="H648" s="4" t="str">
        <f t="shared" si="19"/>
        <v>Outra</v>
      </c>
      <c r="I648" s="4" t="str">
        <f>IFERROR(VLOOKUP(A648,DREM!$C$1:$G$133,5,0),"")</f>
        <v/>
      </c>
      <c r="J648" s="18" t="str">
        <f>IFERROR(VLOOKUP(A648,Tabela1[],3,0),"")</f>
        <v/>
      </c>
      <c r="K648" s="43"/>
      <c r="L648" s="44"/>
      <c r="M648" s="40">
        <v>0</v>
      </c>
    </row>
    <row r="649" spans="1:13" x14ac:dyDescent="0.2">
      <c r="A649" s="5">
        <v>41321006101</v>
      </c>
      <c r="B649" s="8" t="s">
        <v>895</v>
      </c>
      <c r="C649" s="5" t="s">
        <v>1</v>
      </c>
      <c r="D649">
        <f t="shared" si="20"/>
        <v>0</v>
      </c>
      <c r="E649" s="12">
        <v>41321060101</v>
      </c>
      <c r="F649" s="8" t="s">
        <v>895</v>
      </c>
      <c r="G649" s="5" t="s">
        <v>1</v>
      </c>
      <c r="H649" s="4" t="str">
        <f t="shared" si="19"/>
        <v>Analítica</v>
      </c>
      <c r="I649" s="4" t="str">
        <f>IFERROR(VLOOKUP(A649,DREM!$C$1:$G$133,5,0),"")</f>
        <v/>
      </c>
      <c r="J649" s="18" t="str">
        <f>IFERROR(VLOOKUP(A649,Tabela1[],3,0),"")</f>
        <v>0.1.60</v>
      </c>
      <c r="K649" s="47">
        <v>1501160000</v>
      </c>
      <c r="L649" s="45" t="s">
        <v>2352</v>
      </c>
      <c r="M649" s="40">
        <v>1</v>
      </c>
    </row>
    <row r="650" spans="1:13" x14ac:dyDescent="0.2">
      <c r="A650" s="5">
        <v>41321006102</v>
      </c>
      <c r="B650" s="8" t="s">
        <v>896</v>
      </c>
      <c r="C650" s="5" t="s">
        <v>1</v>
      </c>
      <c r="D650">
        <f t="shared" si="20"/>
        <v>0</v>
      </c>
      <c r="E650" s="12">
        <v>41321060102</v>
      </c>
      <c r="F650" s="8" t="s">
        <v>896</v>
      </c>
      <c r="G650" s="5" t="s">
        <v>1</v>
      </c>
      <c r="H650" s="4" t="str">
        <f t="shared" si="19"/>
        <v>Analítica</v>
      </c>
      <c r="I650" s="4" t="str">
        <f>IFERROR(VLOOKUP(A650,DREM!$C$1:$G$133,5,0),"")</f>
        <v/>
      </c>
      <c r="J650" s="18" t="str">
        <f>IFERROR(VLOOKUP(A650,Tabela1[],3,0),"")</f>
        <v>0.2.60</v>
      </c>
      <c r="K650" s="47">
        <v>1501260000</v>
      </c>
      <c r="L650" s="45" t="s">
        <v>2231</v>
      </c>
      <c r="M650" s="40">
        <v>2</v>
      </c>
    </row>
    <row r="651" spans="1:13" x14ac:dyDescent="0.2">
      <c r="A651" s="5">
        <v>41322000000</v>
      </c>
      <c r="B651" s="8" t="s">
        <v>217</v>
      </c>
      <c r="C651" s="5" t="s">
        <v>1</v>
      </c>
      <c r="D651">
        <f t="shared" si="20"/>
        <v>1</v>
      </c>
      <c r="E651" s="12">
        <v>41322000000</v>
      </c>
      <c r="F651" s="8" t="s">
        <v>217</v>
      </c>
      <c r="G651" s="5" t="s">
        <v>1</v>
      </c>
      <c r="H651" s="4" t="str">
        <f t="shared" si="19"/>
        <v>Outra</v>
      </c>
      <c r="I651" s="4" t="str">
        <f>IFERROR(VLOOKUP(A651,DREM!$C$1:$G$133,5,0),"")</f>
        <v/>
      </c>
      <c r="J651" s="18" t="str">
        <f>IFERROR(VLOOKUP(A651,Tabela1[],3,0),"")</f>
        <v/>
      </c>
      <c r="K651" s="43"/>
      <c r="L651" s="44"/>
      <c r="M651" s="40">
        <v>0</v>
      </c>
    </row>
    <row r="652" spans="1:13" x14ac:dyDescent="0.2">
      <c r="A652" s="5">
        <v>41322001000</v>
      </c>
      <c r="B652" s="8" t="s">
        <v>217</v>
      </c>
      <c r="C652" s="5" t="s">
        <v>1</v>
      </c>
      <c r="D652">
        <f t="shared" si="20"/>
        <v>0</v>
      </c>
      <c r="E652" s="12">
        <v>41322010000</v>
      </c>
      <c r="F652" s="8" t="s">
        <v>217</v>
      </c>
      <c r="G652" s="5" t="s">
        <v>1</v>
      </c>
      <c r="H652" s="4" t="str">
        <f t="shared" si="19"/>
        <v>Outra</v>
      </c>
      <c r="I652" s="4" t="str">
        <f>IFERROR(VLOOKUP(A652,DREM!$C$1:$G$133,5,0),"")</f>
        <v/>
      </c>
      <c r="J652" s="18" t="str">
        <f>IFERROR(VLOOKUP(A652,Tabela1[],3,0),"")</f>
        <v/>
      </c>
      <c r="K652" s="43"/>
      <c r="L652" s="44"/>
      <c r="M652" s="40">
        <v>0</v>
      </c>
    </row>
    <row r="653" spans="1:13" x14ac:dyDescent="0.2">
      <c r="A653" s="5">
        <v>41322001100</v>
      </c>
      <c r="B653" s="8" t="s">
        <v>218</v>
      </c>
      <c r="C653" s="5" t="s">
        <v>1</v>
      </c>
      <c r="D653">
        <f t="shared" si="20"/>
        <v>0</v>
      </c>
      <c r="E653" s="12">
        <v>41322010100</v>
      </c>
      <c r="F653" s="8" t="s">
        <v>218</v>
      </c>
      <c r="G653" s="5" t="s">
        <v>1</v>
      </c>
      <c r="H653" s="4" t="str">
        <f t="shared" ref="H653:H716" si="21">IF(M653&gt;0,"Analítica","Outra")</f>
        <v>Outra</v>
      </c>
      <c r="I653" s="4" t="str">
        <f>IFERROR(VLOOKUP(A653,DREM!$C$1:$G$133,5,0),"")</f>
        <v/>
      </c>
      <c r="J653" s="18" t="str">
        <f>IFERROR(VLOOKUP(A653,Tabela1[],3,0),"")</f>
        <v/>
      </c>
      <c r="K653" s="43"/>
      <c r="L653" s="44"/>
      <c r="M653" s="40">
        <v>0</v>
      </c>
    </row>
    <row r="654" spans="1:13" x14ac:dyDescent="0.2">
      <c r="A654" s="5">
        <v>41322001101</v>
      </c>
      <c r="B654" s="8" t="s">
        <v>897</v>
      </c>
      <c r="C654" s="5" t="s">
        <v>1</v>
      </c>
      <c r="D654">
        <f t="shared" si="20"/>
        <v>0</v>
      </c>
      <c r="E654" s="12">
        <v>41322010101</v>
      </c>
      <c r="F654" s="8" t="s">
        <v>897</v>
      </c>
      <c r="G654" s="5" t="s">
        <v>1</v>
      </c>
      <c r="H654" s="4" t="str">
        <f t="shared" si="21"/>
        <v>Analítica</v>
      </c>
      <c r="I654" s="4" t="str">
        <f>IFERROR(VLOOKUP(A654,DREM!$C$1:$G$133,5,0),"")</f>
        <v/>
      </c>
      <c r="J654" s="18" t="str">
        <f>IFERROR(VLOOKUP(A654,Tabela1[],3,0),"")</f>
        <v>0.1.60</v>
      </c>
      <c r="K654" s="47">
        <v>1501160000</v>
      </c>
      <c r="L654" s="45" t="s">
        <v>2352</v>
      </c>
      <c r="M654" s="40">
        <v>1</v>
      </c>
    </row>
    <row r="655" spans="1:13" x14ac:dyDescent="0.2">
      <c r="A655" s="5">
        <v>41322001102</v>
      </c>
      <c r="B655" s="8" t="s">
        <v>898</v>
      </c>
      <c r="C655" s="5" t="s">
        <v>1</v>
      </c>
      <c r="D655">
        <f t="shared" si="20"/>
        <v>0</v>
      </c>
      <c r="E655" s="12">
        <v>41322010102</v>
      </c>
      <c r="F655" s="8" t="s">
        <v>898</v>
      </c>
      <c r="G655" s="5" t="s">
        <v>1</v>
      </c>
      <c r="H655" s="4" t="str">
        <f t="shared" si="21"/>
        <v>Analítica</v>
      </c>
      <c r="I655" s="4" t="str">
        <f>IFERROR(VLOOKUP(A655,DREM!$C$1:$G$133,5,0),"")</f>
        <v>SIM</v>
      </c>
      <c r="J655" s="18" t="str">
        <f>IFERROR(VLOOKUP(A655,Tabela1[],3,0),"")</f>
        <v>0.2.60</v>
      </c>
      <c r="K655" s="47">
        <v>1501260000</v>
      </c>
      <c r="L655" s="45" t="s">
        <v>2231</v>
      </c>
      <c r="M655" s="40">
        <v>2</v>
      </c>
    </row>
    <row r="656" spans="1:13" x14ac:dyDescent="0.2">
      <c r="A656" s="5">
        <v>41322001200</v>
      </c>
      <c r="B656" s="8" t="s">
        <v>219</v>
      </c>
      <c r="C656" s="5" t="s">
        <v>1</v>
      </c>
      <c r="D656">
        <f t="shared" si="20"/>
        <v>0</v>
      </c>
      <c r="E656" s="12">
        <v>41322010200</v>
      </c>
      <c r="F656" s="8" t="s">
        <v>219</v>
      </c>
      <c r="G656" s="5" t="s">
        <v>1</v>
      </c>
      <c r="H656" s="4" t="str">
        <f t="shared" si="21"/>
        <v>Outra</v>
      </c>
      <c r="I656" s="4" t="str">
        <f>IFERROR(VLOOKUP(A656,DREM!$C$1:$G$133,5,0),"")</f>
        <v/>
      </c>
      <c r="J656" s="18" t="str">
        <f>IFERROR(VLOOKUP(A656,Tabela1[],3,0),"")</f>
        <v/>
      </c>
      <c r="K656" s="43"/>
      <c r="L656" s="44"/>
      <c r="M656" s="40">
        <v>0</v>
      </c>
    </row>
    <row r="657" spans="1:13" x14ac:dyDescent="0.2">
      <c r="A657" s="5">
        <v>41322001300</v>
      </c>
      <c r="B657" s="8" t="s">
        <v>899</v>
      </c>
      <c r="C657" s="5" t="s">
        <v>1</v>
      </c>
      <c r="D657">
        <f t="shared" si="20"/>
        <v>0</v>
      </c>
      <c r="E657" s="12">
        <v>41322010300</v>
      </c>
      <c r="F657" s="8" t="s">
        <v>899</v>
      </c>
      <c r="G657" s="5" t="s">
        <v>1</v>
      </c>
      <c r="H657" s="4" t="str">
        <f t="shared" si="21"/>
        <v>Outra</v>
      </c>
      <c r="I657" s="4" t="str">
        <f>IFERROR(VLOOKUP(A657,DREM!$C$1:$G$133,5,0),"")</f>
        <v/>
      </c>
      <c r="J657" s="18" t="str">
        <f>IFERROR(VLOOKUP(A657,Tabela1[],3,0),"")</f>
        <v/>
      </c>
      <c r="K657" s="43"/>
      <c r="L657" s="44"/>
      <c r="M657" s="40">
        <v>0</v>
      </c>
    </row>
    <row r="658" spans="1:13" x14ac:dyDescent="0.2">
      <c r="A658" s="5">
        <v>41322001400</v>
      </c>
      <c r="B658" s="8" t="s">
        <v>900</v>
      </c>
      <c r="C658" s="5" t="s">
        <v>1</v>
      </c>
      <c r="D658">
        <f t="shared" si="20"/>
        <v>0</v>
      </c>
      <c r="E658" s="12">
        <v>41322010400</v>
      </c>
      <c r="F658" s="8" t="s">
        <v>900</v>
      </c>
      <c r="G658" s="5" t="s">
        <v>1</v>
      </c>
      <c r="H658" s="4" t="str">
        <f t="shared" si="21"/>
        <v>Outra</v>
      </c>
      <c r="I658" s="4" t="str">
        <f>IFERROR(VLOOKUP(A658,DREM!$C$1:$G$133,5,0),"")</f>
        <v/>
      </c>
      <c r="J658" s="18" t="str">
        <f>IFERROR(VLOOKUP(A658,Tabela1[],3,0),"")</f>
        <v/>
      </c>
      <c r="K658" s="43"/>
      <c r="L658" s="44"/>
      <c r="M658" s="40">
        <v>0</v>
      </c>
    </row>
    <row r="659" spans="1:13" x14ac:dyDescent="0.2">
      <c r="A659" s="5">
        <v>41323000000</v>
      </c>
      <c r="B659" s="8" t="s">
        <v>220</v>
      </c>
      <c r="C659" s="5" t="s">
        <v>1</v>
      </c>
      <c r="D659">
        <f t="shared" si="20"/>
        <v>1</v>
      </c>
      <c r="E659" s="12">
        <v>41323000000</v>
      </c>
      <c r="F659" s="8" t="s">
        <v>220</v>
      </c>
      <c r="G659" s="5" t="s">
        <v>1</v>
      </c>
      <c r="H659" s="4" t="str">
        <f t="shared" si="21"/>
        <v>Outra</v>
      </c>
      <c r="I659" s="4" t="str">
        <f>IFERROR(VLOOKUP(A659,DREM!$C$1:$G$133,5,0),"")</f>
        <v/>
      </c>
      <c r="J659" s="18" t="str">
        <f>IFERROR(VLOOKUP(A659,Tabela1[],3,0),"")</f>
        <v/>
      </c>
      <c r="K659" s="43"/>
      <c r="L659" s="44"/>
      <c r="M659" s="40">
        <v>0</v>
      </c>
    </row>
    <row r="660" spans="1:13" x14ac:dyDescent="0.2">
      <c r="A660" s="5"/>
      <c r="B660" s="8"/>
      <c r="C660" s="5"/>
      <c r="D660">
        <f t="shared" si="20"/>
        <v>0</v>
      </c>
      <c r="E660" s="12">
        <v>41323010000</v>
      </c>
      <c r="F660" s="8" t="s">
        <v>220</v>
      </c>
      <c r="G660" s="5" t="s">
        <v>1</v>
      </c>
      <c r="H660" s="4" t="str">
        <f t="shared" si="21"/>
        <v>Outra</v>
      </c>
      <c r="I660" s="4" t="str">
        <f>IFERROR(VLOOKUP(A660,DREM!$C$1:$G$133,5,0),"")</f>
        <v/>
      </c>
      <c r="J660" s="18" t="str">
        <f>IFERROR(VLOOKUP(A660,Tabela1[],3,0),"")</f>
        <v/>
      </c>
      <c r="K660" s="43"/>
      <c r="L660" s="44"/>
      <c r="M660" s="40">
        <v>0</v>
      </c>
    </row>
    <row r="661" spans="1:13" x14ac:dyDescent="0.2">
      <c r="A661" s="5">
        <v>41329000000</v>
      </c>
      <c r="B661" s="8" t="s">
        <v>221</v>
      </c>
      <c r="C661" s="5" t="s">
        <v>1</v>
      </c>
      <c r="D661">
        <f t="shared" si="20"/>
        <v>1</v>
      </c>
      <c r="E661" s="12">
        <v>41329000000</v>
      </c>
      <c r="F661" s="8" t="s">
        <v>221</v>
      </c>
      <c r="G661" s="5" t="s">
        <v>1</v>
      </c>
      <c r="H661" s="4" t="str">
        <f t="shared" si="21"/>
        <v>Outra</v>
      </c>
      <c r="I661" s="4" t="str">
        <f>IFERROR(VLOOKUP(A661,DREM!$C$1:$G$133,5,0),"")</f>
        <v/>
      </c>
      <c r="J661" s="18" t="str">
        <f>IFERROR(VLOOKUP(A661,Tabela1[],3,0),"")</f>
        <v/>
      </c>
      <c r="K661" s="43"/>
      <c r="L661" s="44"/>
      <c r="M661" s="40">
        <v>0</v>
      </c>
    </row>
    <row r="662" spans="1:13" x14ac:dyDescent="0.2">
      <c r="A662" s="5">
        <v>41329001000</v>
      </c>
      <c r="B662" s="8" t="s">
        <v>221</v>
      </c>
      <c r="C662" s="5" t="s">
        <v>1</v>
      </c>
      <c r="D662">
        <f t="shared" si="20"/>
        <v>0</v>
      </c>
      <c r="E662" s="12">
        <v>41329990000</v>
      </c>
      <c r="F662" s="8" t="s">
        <v>221</v>
      </c>
      <c r="G662" s="5" t="s">
        <v>1</v>
      </c>
      <c r="H662" s="4" t="str">
        <f t="shared" si="21"/>
        <v>Outra</v>
      </c>
      <c r="I662" s="4" t="str">
        <f>IFERROR(VLOOKUP(A662,DREM!$C$1:$G$133,5,0),"")</f>
        <v/>
      </c>
      <c r="J662" s="18" t="str">
        <f>IFERROR(VLOOKUP(A662,Tabela1[],3,0),"")</f>
        <v/>
      </c>
      <c r="K662" s="43"/>
      <c r="L662" s="44"/>
      <c r="M662" s="40">
        <v>0</v>
      </c>
    </row>
    <row r="663" spans="1:13" x14ac:dyDescent="0.2">
      <c r="A663" s="5">
        <v>41329001100</v>
      </c>
      <c r="B663" s="8" t="s">
        <v>901</v>
      </c>
      <c r="C663" s="5" t="s">
        <v>1</v>
      </c>
      <c r="D663">
        <f t="shared" si="20"/>
        <v>0</v>
      </c>
      <c r="E663" s="12">
        <v>41329990100</v>
      </c>
      <c r="F663" s="8" t="s">
        <v>901</v>
      </c>
      <c r="G663" s="5" t="s">
        <v>1</v>
      </c>
      <c r="H663" s="4" t="str">
        <f t="shared" si="21"/>
        <v>Outra</v>
      </c>
      <c r="I663" s="4" t="str">
        <f>IFERROR(VLOOKUP(A663,DREM!$C$1:$G$133,5,0),"")</f>
        <v/>
      </c>
      <c r="J663" s="18" t="str">
        <f>IFERROR(VLOOKUP(A663,Tabela1[],3,0),"")</f>
        <v/>
      </c>
      <c r="K663" s="43"/>
      <c r="L663" s="44"/>
      <c r="M663" s="40">
        <v>0</v>
      </c>
    </row>
    <row r="664" spans="1:13" x14ac:dyDescent="0.2">
      <c r="A664" s="5">
        <v>41329001101</v>
      </c>
      <c r="B664" s="8" t="s">
        <v>902</v>
      </c>
      <c r="C664" s="5" t="s">
        <v>1</v>
      </c>
      <c r="D664">
        <f t="shared" si="20"/>
        <v>0</v>
      </c>
      <c r="E664" s="12"/>
      <c r="F664" s="8" t="s">
        <v>1693</v>
      </c>
      <c r="G664" s="5"/>
      <c r="I664" s="4" t="str">
        <f>IFERROR(VLOOKUP(A664,DREM!$C$1:$G$133,5,0),"")</f>
        <v/>
      </c>
      <c r="J664" s="18" t="str">
        <f>IFERROR(VLOOKUP(A664,Tabela1[],3,0),"")</f>
        <v>0.1.80</v>
      </c>
      <c r="K664" s="47">
        <v>1501180000</v>
      </c>
      <c r="L664" s="45" t="s">
        <v>2234</v>
      </c>
      <c r="M664" s="4">
        <v>1</v>
      </c>
    </row>
    <row r="665" spans="1:13" x14ac:dyDescent="0.2">
      <c r="A665" s="18">
        <v>41329001102</v>
      </c>
      <c r="B665" t="s">
        <v>903</v>
      </c>
      <c r="C665" s="18" t="s">
        <v>2</v>
      </c>
      <c r="D665">
        <f t="shared" si="20"/>
        <v>0</v>
      </c>
      <c r="E665" s="18">
        <v>41329990102</v>
      </c>
      <c r="F665" t="s">
        <v>903</v>
      </c>
      <c r="G665" s="18" t="s">
        <v>2</v>
      </c>
      <c r="H665" s="4" t="str">
        <f t="shared" si="21"/>
        <v>Analítica</v>
      </c>
      <c r="I665" s="4" t="str">
        <f>IFERROR(VLOOKUP(A665,DREM!$C$1:$G$133,5,0),"")</f>
        <v/>
      </c>
      <c r="J665" s="18" t="str">
        <f>IFERROR(VLOOKUP(A665,Tabela1[],3,0),"")</f>
        <v/>
      </c>
      <c r="K665" s="43"/>
      <c r="L665" s="44"/>
      <c r="M665" s="40">
        <v>2</v>
      </c>
    </row>
    <row r="666" spans="1:13" x14ac:dyDescent="0.2">
      <c r="A666" s="5">
        <v>41329001103</v>
      </c>
      <c r="B666" s="8" t="s">
        <v>904</v>
      </c>
      <c r="C666" s="5" t="s">
        <v>1</v>
      </c>
      <c r="D666">
        <f t="shared" si="20"/>
        <v>0</v>
      </c>
      <c r="E666" s="12"/>
      <c r="F666" s="8" t="s">
        <v>1694</v>
      </c>
      <c r="G666" s="5"/>
      <c r="I666" s="4" t="str">
        <f>IFERROR(VLOOKUP(A666,DREM!$C$1:$G$133,5,0),"")</f>
        <v/>
      </c>
      <c r="J666" s="18" t="str">
        <f>IFERROR(VLOOKUP(A666,Tabela1[],3,0),"")</f>
        <v>0.1.85</v>
      </c>
      <c r="K666" s="47">
        <v>1899185000</v>
      </c>
      <c r="L666" s="45" t="s">
        <v>2258</v>
      </c>
      <c r="M666" s="4">
        <v>1</v>
      </c>
    </row>
    <row r="667" spans="1:13" x14ac:dyDescent="0.2">
      <c r="A667" s="5">
        <v>41329001104</v>
      </c>
      <c r="B667" s="8" t="s">
        <v>905</v>
      </c>
      <c r="C667" s="5" t="s">
        <v>1</v>
      </c>
      <c r="D667">
        <f t="shared" si="20"/>
        <v>0</v>
      </c>
      <c r="E667" s="12"/>
      <c r="F667" s="8" t="s">
        <v>1695</v>
      </c>
      <c r="G667" s="5"/>
      <c r="I667" s="4" t="str">
        <f>IFERROR(VLOOKUP(A667,DREM!$C$1:$G$133,5,0),"")</f>
        <v/>
      </c>
      <c r="J667" s="18" t="str">
        <f>IFERROR(VLOOKUP(A667,Tabela1[],3,0),"")</f>
        <v>0.1.87</v>
      </c>
      <c r="K667" s="43"/>
      <c r="L667" s="44"/>
      <c r="M667" s="4">
        <v>1</v>
      </c>
    </row>
    <row r="668" spans="1:13" x14ac:dyDescent="0.2">
      <c r="A668" s="5">
        <v>41329001105</v>
      </c>
      <c r="B668" s="8" t="s">
        <v>906</v>
      </c>
      <c r="C668" s="5" t="s">
        <v>1</v>
      </c>
      <c r="D668">
        <f t="shared" si="20"/>
        <v>0</v>
      </c>
      <c r="E668" s="12"/>
      <c r="F668" s="8" t="s">
        <v>1696</v>
      </c>
      <c r="G668" s="5"/>
      <c r="I668" s="4" t="str">
        <f>IFERROR(VLOOKUP(A668,DREM!$C$1:$G$133,5,0),"")</f>
        <v/>
      </c>
      <c r="J668" s="18" t="str">
        <f>IFERROR(VLOOKUP(A668,Tabela1[],3,0),"")</f>
        <v>0.2.80</v>
      </c>
      <c r="K668" s="47">
        <v>1501280000</v>
      </c>
      <c r="L668" s="45" t="s">
        <v>2235</v>
      </c>
      <c r="M668" s="4">
        <v>1</v>
      </c>
    </row>
    <row r="669" spans="1:13" x14ac:dyDescent="0.2">
      <c r="A669" s="5">
        <v>41329001106</v>
      </c>
      <c r="B669" s="8" t="s">
        <v>907</v>
      </c>
      <c r="C669" s="5" t="s">
        <v>1</v>
      </c>
      <c r="D669">
        <f t="shared" si="20"/>
        <v>0</v>
      </c>
      <c r="E669" s="12"/>
      <c r="F669" s="8" t="s">
        <v>1697</v>
      </c>
      <c r="G669" s="5"/>
      <c r="I669" s="4" t="str">
        <f>IFERROR(VLOOKUP(A669,DREM!$C$1:$G$133,5,0),"")</f>
        <v/>
      </c>
      <c r="J669" s="18" t="str">
        <f>IFERROR(VLOOKUP(A669,Tabela1[],3,0),"")</f>
        <v>0.2.84</v>
      </c>
      <c r="K669" s="43"/>
      <c r="L669" s="44"/>
      <c r="M669" s="4">
        <v>1</v>
      </c>
    </row>
    <row r="670" spans="1:13" x14ac:dyDescent="0.2">
      <c r="A670" s="5">
        <v>41329001107</v>
      </c>
      <c r="B670" s="8" t="s">
        <v>908</v>
      </c>
      <c r="C670" s="5" t="s">
        <v>1</v>
      </c>
      <c r="D670">
        <f t="shared" si="20"/>
        <v>0</v>
      </c>
      <c r="E670" s="12"/>
      <c r="F670" s="8" t="s">
        <v>1698</v>
      </c>
      <c r="G670" s="5"/>
      <c r="I670" s="4" t="str">
        <f>IFERROR(VLOOKUP(A670,DREM!$C$1:$G$133,5,0),"")</f>
        <v/>
      </c>
      <c r="J670" s="18" t="str">
        <f>IFERROR(VLOOKUP(A670,Tabela1[],3,0),"")</f>
        <v>0.2.85</v>
      </c>
      <c r="K670" s="47">
        <v>1899285000</v>
      </c>
      <c r="L670" s="45" t="s">
        <v>2256</v>
      </c>
      <c r="M670" s="4">
        <v>1</v>
      </c>
    </row>
    <row r="671" spans="1:13" x14ac:dyDescent="0.2">
      <c r="A671" s="5">
        <v>41329001108</v>
      </c>
      <c r="B671" s="8" t="s">
        <v>909</v>
      </c>
      <c r="C671" s="5" t="s">
        <v>1</v>
      </c>
      <c r="D671">
        <f t="shared" si="20"/>
        <v>0</v>
      </c>
      <c r="E671" s="12"/>
      <c r="F671" s="8" t="s">
        <v>1699</v>
      </c>
      <c r="G671" s="5"/>
      <c r="I671" s="4" t="str">
        <f>IFERROR(VLOOKUP(A671,DREM!$C$1:$G$133,5,0),"")</f>
        <v/>
      </c>
      <c r="J671" s="18" t="str">
        <f>IFERROR(VLOOKUP(A671,Tabela1[],3,0),"")</f>
        <v>0.1.86</v>
      </c>
      <c r="K671" s="43"/>
      <c r="L671" s="44"/>
      <c r="M671" s="4">
        <v>1</v>
      </c>
    </row>
    <row r="672" spans="1:13" x14ac:dyDescent="0.2">
      <c r="A672" s="5">
        <v>41329001109</v>
      </c>
      <c r="B672" s="8" t="s">
        <v>910</v>
      </c>
      <c r="C672" s="5" t="s">
        <v>1</v>
      </c>
      <c r="D672">
        <f t="shared" si="20"/>
        <v>0</v>
      </c>
      <c r="E672" s="12"/>
      <c r="F672" s="8" t="s">
        <v>1700</v>
      </c>
      <c r="G672" s="5"/>
      <c r="I672" s="4" t="str">
        <f>IFERROR(VLOOKUP(A672,DREM!$C$1:$G$133,5,0),"")</f>
        <v/>
      </c>
      <c r="J672" s="18" t="str">
        <f>IFERROR(VLOOKUP(A672,Tabela1[],3,0),"")</f>
        <v>0.1.88</v>
      </c>
      <c r="K672" s="43"/>
      <c r="L672" s="44"/>
      <c r="M672" s="4">
        <v>1</v>
      </c>
    </row>
    <row r="673" spans="1:13" x14ac:dyDescent="0.2">
      <c r="A673" s="5">
        <v>41329001110</v>
      </c>
      <c r="B673" s="8" t="s">
        <v>911</v>
      </c>
      <c r="C673" s="5" t="s">
        <v>1</v>
      </c>
      <c r="D673">
        <f t="shared" si="20"/>
        <v>0</v>
      </c>
      <c r="E673" s="12"/>
      <c r="F673" s="8" t="s">
        <v>1701</v>
      </c>
      <c r="G673" s="5"/>
      <c r="H673" s="4" t="str">
        <f t="shared" si="21"/>
        <v>Outra</v>
      </c>
      <c r="I673" s="4" t="str">
        <f>IFERROR(VLOOKUP(A673,DREM!$C$1:$G$133,5,0),"")</f>
        <v/>
      </c>
      <c r="J673" s="18" t="str">
        <f>IFERROR(VLOOKUP(A673,Tabela1[],3,0),"")</f>
        <v/>
      </c>
      <c r="K673" s="43"/>
      <c r="L673" s="44"/>
      <c r="M673" s="4">
        <v>0</v>
      </c>
    </row>
    <row r="674" spans="1:13" x14ac:dyDescent="0.2">
      <c r="A674" s="5">
        <v>41329001200</v>
      </c>
      <c r="B674" s="8" t="s">
        <v>912</v>
      </c>
      <c r="C674" s="5" t="s">
        <v>1</v>
      </c>
      <c r="D674">
        <f t="shared" si="20"/>
        <v>0</v>
      </c>
      <c r="E674" s="12">
        <v>41329990200</v>
      </c>
      <c r="F674" s="8" t="s">
        <v>912</v>
      </c>
      <c r="G674" s="5" t="s">
        <v>1</v>
      </c>
      <c r="H674" s="4" t="str">
        <f t="shared" si="21"/>
        <v>Outra</v>
      </c>
      <c r="I674" s="4" t="str">
        <f>IFERROR(VLOOKUP(A674,DREM!$C$1:$G$133,5,0),"")</f>
        <v/>
      </c>
      <c r="J674" s="18" t="str">
        <f>IFERROR(VLOOKUP(A674,Tabela1[],3,0),"")</f>
        <v/>
      </c>
      <c r="K674" s="43"/>
      <c r="L674" s="44"/>
      <c r="M674" s="40">
        <v>0</v>
      </c>
    </row>
    <row r="675" spans="1:13" x14ac:dyDescent="0.2">
      <c r="A675" s="5">
        <v>41329001300</v>
      </c>
      <c r="B675" s="8" t="s">
        <v>913</v>
      </c>
      <c r="C675" s="5" t="s">
        <v>1</v>
      </c>
      <c r="D675">
        <f t="shared" si="20"/>
        <v>0</v>
      </c>
      <c r="E675" s="12">
        <v>41329990300</v>
      </c>
      <c r="F675" s="8" t="s">
        <v>913</v>
      </c>
      <c r="G675" s="5" t="s">
        <v>1</v>
      </c>
      <c r="H675" s="4" t="str">
        <f t="shared" si="21"/>
        <v>Outra</v>
      </c>
      <c r="I675" s="4" t="str">
        <f>IFERROR(VLOOKUP(A675,DREM!$C$1:$G$133,5,0),"")</f>
        <v/>
      </c>
      <c r="J675" s="18" t="str">
        <f>IFERROR(VLOOKUP(A675,Tabela1[],3,0),"")</f>
        <v/>
      </c>
      <c r="K675" s="43"/>
      <c r="L675" s="44"/>
      <c r="M675" s="40">
        <v>0</v>
      </c>
    </row>
    <row r="676" spans="1:13" x14ac:dyDescent="0.2">
      <c r="A676" s="5">
        <v>41329001400</v>
      </c>
      <c r="B676" s="8" t="s">
        <v>914</v>
      </c>
      <c r="C676" s="5" t="s">
        <v>1</v>
      </c>
      <c r="D676">
        <f t="shared" si="20"/>
        <v>0</v>
      </c>
      <c r="E676" s="12">
        <v>41329990400</v>
      </c>
      <c r="F676" s="8" t="s">
        <v>914</v>
      </c>
      <c r="G676" s="5" t="s">
        <v>1</v>
      </c>
      <c r="H676" s="4" t="str">
        <f t="shared" si="21"/>
        <v>Outra</v>
      </c>
      <c r="I676" s="4" t="str">
        <f>IFERROR(VLOOKUP(A676,DREM!$C$1:$G$133,5,0),"")</f>
        <v/>
      </c>
      <c r="J676" s="18" t="str">
        <f>IFERROR(VLOOKUP(A676,Tabela1[],3,0),"")</f>
        <v/>
      </c>
      <c r="K676" s="43"/>
      <c r="L676" s="44"/>
      <c r="M676" s="40">
        <v>0</v>
      </c>
    </row>
    <row r="677" spans="1:13" x14ac:dyDescent="0.2">
      <c r="A677" s="5">
        <v>41330000000</v>
      </c>
      <c r="B677" s="8" t="s">
        <v>222</v>
      </c>
      <c r="C677" s="5" t="s">
        <v>1</v>
      </c>
      <c r="D677">
        <f t="shared" si="20"/>
        <v>1</v>
      </c>
      <c r="E677" s="12">
        <v>41330000000</v>
      </c>
      <c r="F677" s="8" t="s">
        <v>222</v>
      </c>
      <c r="G677" s="5" t="s">
        <v>1</v>
      </c>
      <c r="H677" s="4" t="str">
        <f t="shared" si="21"/>
        <v>Outra</v>
      </c>
      <c r="I677" s="4" t="str">
        <f>IFERROR(VLOOKUP(A677,DREM!$C$1:$G$133,5,0),"")</f>
        <v/>
      </c>
      <c r="J677" s="18" t="str">
        <f>IFERROR(VLOOKUP(A677,Tabela1[],3,0),"")</f>
        <v/>
      </c>
      <c r="K677" s="43"/>
      <c r="L677" s="44"/>
      <c r="M677" s="40">
        <v>0</v>
      </c>
    </row>
    <row r="678" spans="1:13" x14ac:dyDescent="0.2">
      <c r="A678" s="5">
        <v>41334000000</v>
      </c>
      <c r="B678" s="8" t="s">
        <v>223</v>
      </c>
      <c r="C678" s="5" t="s">
        <v>1</v>
      </c>
      <c r="D678">
        <f t="shared" si="20"/>
        <v>1</v>
      </c>
      <c r="E678" s="12">
        <v>41334000000</v>
      </c>
      <c r="F678" s="8" t="s">
        <v>223</v>
      </c>
      <c r="G678" s="5" t="s">
        <v>1</v>
      </c>
      <c r="H678" s="4" t="str">
        <f t="shared" si="21"/>
        <v>Outra</v>
      </c>
      <c r="I678" s="4" t="str">
        <f>IFERROR(VLOOKUP(A678,DREM!$C$1:$G$133,5,0),"")</f>
        <v/>
      </c>
      <c r="J678" s="18" t="str">
        <f>IFERROR(VLOOKUP(A678,Tabela1[],3,0),"")</f>
        <v/>
      </c>
      <c r="K678" s="43"/>
      <c r="L678" s="44"/>
      <c r="M678" s="40">
        <v>0</v>
      </c>
    </row>
    <row r="679" spans="1:13" x14ac:dyDescent="0.2">
      <c r="A679" s="5">
        <v>41339000000</v>
      </c>
      <c r="B679" s="8" t="s">
        <v>224</v>
      </c>
      <c r="C679" s="5" t="s">
        <v>1</v>
      </c>
      <c r="D679">
        <f t="shared" si="20"/>
        <v>1</v>
      </c>
      <c r="E679" s="12">
        <v>41339000000</v>
      </c>
      <c r="F679" s="8" t="s">
        <v>224</v>
      </c>
      <c r="G679" s="5" t="s">
        <v>1</v>
      </c>
      <c r="H679" s="4" t="str">
        <f t="shared" si="21"/>
        <v>Outra</v>
      </c>
      <c r="I679" s="4" t="str">
        <f>IFERROR(VLOOKUP(A679,DREM!$C$1:$G$133,5,0),"")</f>
        <v/>
      </c>
      <c r="J679" s="18" t="str">
        <f>IFERROR(VLOOKUP(A679,Tabela1[],3,0),"")</f>
        <v/>
      </c>
      <c r="K679" s="43"/>
      <c r="L679" s="44"/>
      <c r="M679" s="40">
        <v>0</v>
      </c>
    </row>
    <row r="680" spans="1:13" x14ac:dyDescent="0.2">
      <c r="A680" s="5">
        <v>41339990000</v>
      </c>
      <c r="B680" s="8" t="s">
        <v>225</v>
      </c>
      <c r="C680" s="5" t="s">
        <v>1</v>
      </c>
      <c r="D680">
        <f t="shared" si="20"/>
        <v>1</v>
      </c>
      <c r="E680" s="12">
        <v>41339990000</v>
      </c>
      <c r="F680" s="8" t="s">
        <v>225</v>
      </c>
      <c r="G680" s="5" t="s">
        <v>1</v>
      </c>
      <c r="H680" s="4" t="str">
        <f t="shared" si="21"/>
        <v>Outra</v>
      </c>
      <c r="I680" s="4" t="str">
        <f>IFERROR(VLOOKUP(A680,DREM!$C$1:$G$133,5,0),"")</f>
        <v/>
      </c>
      <c r="J680" s="18" t="str">
        <f>IFERROR(VLOOKUP(A680,Tabela1[],3,0),"")</f>
        <v/>
      </c>
      <c r="K680" s="43"/>
      <c r="L680" s="44"/>
      <c r="M680" s="40">
        <v>0</v>
      </c>
    </row>
    <row r="681" spans="1:13" x14ac:dyDescent="0.2">
      <c r="A681" s="18">
        <v>41339991000</v>
      </c>
      <c r="B681" t="s">
        <v>225</v>
      </c>
      <c r="C681" s="18" t="s">
        <v>1</v>
      </c>
      <c r="D681">
        <f t="shared" si="20"/>
        <v>0</v>
      </c>
      <c r="E681" s="18"/>
      <c r="F681"/>
      <c r="G681" s="18"/>
      <c r="H681" s="4" t="str">
        <f t="shared" si="21"/>
        <v>Outra</v>
      </c>
      <c r="I681" s="4" t="str">
        <f>IFERROR(VLOOKUP(A681,DREM!$C$1:$G$133,5,0),"")</f>
        <v/>
      </c>
      <c r="J681" s="18" t="str">
        <f>IFERROR(VLOOKUP(A681,Tabela1[],3,0),"")</f>
        <v/>
      </c>
      <c r="K681" s="43"/>
      <c r="L681" s="44"/>
      <c r="M681" s="4">
        <v>0</v>
      </c>
    </row>
    <row r="682" spans="1:13" x14ac:dyDescent="0.2">
      <c r="A682" s="5">
        <v>41339991100</v>
      </c>
      <c r="B682" s="8" t="s">
        <v>915</v>
      </c>
      <c r="C682" s="5" t="s">
        <v>1</v>
      </c>
      <c r="D682">
        <f t="shared" si="20"/>
        <v>0</v>
      </c>
      <c r="E682" s="12">
        <v>41339990100</v>
      </c>
      <c r="F682" s="8" t="s">
        <v>915</v>
      </c>
      <c r="G682" s="5" t="s">
        <v>1</v>
      </c>
      <c r="H682" s="4" t="str">
        <f t="shared" si="21"/>
        <v>Outra</v>
      </c>
      <c r="I682" s="4" t="str">
        <f>IFERROR(VLOOKUP(A682,DREM!$C$1:$G$133,5,0),"")</f>
        <v/>
      </c>
      <c r="J682" s="18" t="str">
        <f>IFERROR(VLOOKUP(A682,Tabela1[],3,0),"")</f>
        <v/>
      </c>
      <c r="K682" s="43"/>
      <c r="L682" s="44"/>
      <c r="M682" s="40">
        <v>0</v>
      </c>
    </row>
    <row r="683" spans="1:13" x14ac:dyDescent="0.2">
      <c r="A683" s="5">
        <v>41339991101</v>
      </c>
      <c r="B683" s="8" t="s">
        <v>916</v>
      </c>
      <c r="C683" s="5" t="s">
        <v>1</v>
      </c>
      <c r="D683">
        <f t="shared" si="20"/>
        <v>0</v>
      </c>
      <c r="E683" s="12">
        <v>41339990101</v>
      </c>
      <c r="F683" s="8" t="s">
        <v>1888</v>
      </c>
      <c r="G683" s="5" t="s">
        <v>1</v>
      </c>
      <c r="H683" s="4" t="str">
        <f t="shared" si="21"/>
        <v>Analítica</v>
      </c>
      <c r="I683" s="4" t="str">
        <f>IFERROR(VLOOKUP(A683,DREM!$C$1:$G$133,5,0),"")</f>
        <v/>
      </c>
      <c r="J683" s="18" t="str">
        <f>IFERROR(VLOOKUP(A683,Tabela1[],3,0),"")</f>
        <v>0.2.60</v>
      </c>
      <c r="K683" s="47">
        <v>1501260000</v>
      </c>
      <c r="L683" s="45" t="s">
        <v>2231</v>
      </c>
      <c r="M683" s="40">
        <v>1</v>
      </c>
    </row>
    <row r="684" spans="1:13" x14ac:dyDescent="0.2">
      <c r="A684" s="5">
        <v>41340000000</v>
      </c>
      <c r="B684" s="8" t="s">
        <v>226</v>
      </c>
      <c r="C684" s="5" t="s">
        <v>1</v>
      </c>
      <c r="D684">
        <f t="shared" si="20"/>
        <v>1</v>
      </c>
      <c r="E684" s="12">
        <v>41340000000</v>
      </c>
      <c r="F684" s="8" t="s">
        <v>226</v>
      </c>
      <c r="G684" s="5" t="s">
        <v>1</v>
      </c>
      <c r="H684" s="4" t="str">
        <f t="shared" si="21"/>
        <v>Outra</v>
      </c>
      <c r="I684" s="4" t="str">
        <f>IFERROR(VLOOKUP(A684,DREM!$C$1:$G$133,5,0),"")</f>
        <v/>
      </c>
      <c r="J684" s="18" t="str">
        <f>IFERROR(VLOOKUP(A684,Tabela1[],3,0),"")</f>
        <v/>
      </c>
      <c r="K684" s="43"/>
      <c r="L684" s="44"/>
      <c r="M684" s="40">
        <v>0</v>
      </c>
    </row>
    <row r="685" spans="1:13" x14ac:dyDescent="0.2">
      <c r="A685" s="5">
        <v>41349000000</v>
      </c>
      <c r="B685" s="8" t="s">
        <v>227</v>
      </c>
      <c r="C685" s="5" t="s">
        <v>1</v>
      </c>
      <c r="D685">
        <f t="shared" si="20"/>
        <v>1</v>
      </c>
      <c r="E685" s="12">
        <v>41349000000</v>
      </c>
      <c r="F685" s="8" t="s">
        <v>227</v>
      </c>
      <c r="G685" s="5" t="s">
        <v>1</v>
      </c>
      <c r="H685" s="4" t="str">
        <f t="shared" si="21"/>
        <v>Outra</v>
      </c>
      <c r="I685" s="4" t="str">
        <f>IFERROR(VLOOKUP(A685,DREM!$C$1:$G$133,5,0),"")</f>
        <v/>
      </c>
      <c r="J685" s="18" t="str">
        <f>IFERROR(VLOOKUP(A685,Tabela1[],3,0),"")</f>
        <v/>
      </c>
      <c r="K685" s="43"/>
      <c r="L685" s="44"/>
      <c r="M685" s="40">
        <v>0</v>
      </c>
    </row>
    <row r="686" spans="1:13" x14ac:dyDescent="0.2">
      <c r="A686" s="4">
        <v>41349010000</v>
      </c>
      <c r="B686" s="7" t="s">
        <v>228</v>
      </c>
      <c r="C686" s="4" t="s">
        <v>1</v>
      </c>
      <c r="D686">
        <f t="shared" si="20"/>
        <v>1</v>
      </c>
      <c r="E686" s="11">
        <v>41349010000</v>
      </c>
      <c r="F686" s="7" t="s">
        <v>228</v>
      </c>
      <c r="G686" s="4" t="s">
        <v>1</v>
      </c>
      <c r="H686" s="4" t="str">
        <f t="shared" si="21"/>
        <v>Outra</v>
      </c>
      <c r="I686" s="4" t="str">
        <f>IFERROR(VLOOKUP(A686,DREM!$C$1:$G$133,5,0),"")</f>
        <v/>
      </c>
      <c r="J686" s="18" t="str">
        <f>IFERROR(VLOOKUP(A686,Tabela1[],3,0),"")</f>
        <v/>
      </c>
      <c r="K686" s="43"/>
      <c r="L686" s="44"/>
      <c r="M686" s="40">
        <v>0</v>
      </c>
    </row>
    <row r="687" spans="1:13" x14ac:dyDescent="0.2">
      <c r="A687" s="18">
        <v>41349011000</v>
      </c>
      <c r="B687" t="s">
        <v>228</v>
      </c>
      <c r="C687" s="18" t="s">
        <v>1</v>
      </c>
      <c r="D687">
        <f t="shared" si="20"/>
        <v>0</v>
      </c>
      <c r="E687" s="18"/>
      <c r="F687"/>
      <c r="G687" s="18"/>
      <c r="H687" s="4" t="str">
        <f t="shared" si="21"/>
        <v>Outra</v>
      </c>
      <c r="I687" s="4" t="str">
        <f>IFERROR(VLOOKUP(A687,DREM!$C$1:$G$133,5,0),"")</f>
        <v/>
      </c>
      <c r="J687" s="18" t="str">
        <f>IFERROR(VLOOKUP(A687,Tabela1[],3,0),"")</f>
        <v/>
      </c>
      <c r="K687" s="43"/>
      <c r="L687" s="44"/>
      <c r="M687" s="4">
        <v>0</v>
      </c>
    </row>
    <row r="688" spans="1:13" x14ac:dyDescent="0.2">
      <c r="A688" s="4">
        <v>41349011100</v>
      </c>
      <c r="B688" s="7" t="s">
        <v>917</v>
      </c>
      <c r="C688" s="4" t="s">
        <v>1</v>
      </c>
      <c r="D688">
        <f t="shared" si="20"/>
        <v>0</v>
      </c>
      <c r="E688" s="11">
        <v>41349010100</v>
      </c>
      <c r="F688" s="7" t="s">
        <v>917</v>
      </c>
      <c r="G688" s="4" t="s">
        <v>1</v>
      </c>
      <c r="H688" s="4" t="str">
        <f t="shared" si="21"/>
        <v>Outra</v>
      </c>
      <c r="I688" s="4" t="str">
        <f>IFERROR(VLOOKUP(A688,DREM!$C$1:$G$133,5,0),"")</f>
        <v/>
      </c>
      <c r="J688" s="18" t="str">
        <f>IFERROR(VLOOKUP(A688,Tabela1[],3,0),"")</f>
        <v/>
      </c>
      <c r="K688" s="43"/>
      <c r="L688" s="44"/>
      <c r="M688" s="40">
        <v>0</v>
      </c>
    </row>
    <row r="689" spans="1:13" x14ac:dyDescent="0.2">
      <c r="A689" s="4">
        <v>41349011101</v>
      </c>
      <c r="B689" s="7" t="s">
        <v>918</v>
      </c>
      <c r="C689" s="4" t="s">
        <v>1</v>
      </c>
      <c r="D689">
        <f t="shared" si="20"/>
        <v>0</v>
      </c>
      <c r="E689" s="11">
        <v>41349010101</v>
      </c>
      <c r="F689" s="7" t="s">
        <v>918</v>
      </c>
      <c r="G689" s="4" t="s">
        <v>1</v>
      </c>
      <c r="H689" s="4" t="str">
        <f t="shared" si="21"/>
        <v>Analítica</v>
      </c>
      <c r="I689" s="4" t="str">
        <f>IFERROR(VLOOKUP(A689,DREM!$C$1:$G$133,5,0),"")</f>
        <v/>
      </c>
      <c r="J689" s="18" t="s">
        <v>1965</v>
      </c>
      <c r="K689" s="53">
        <v>1501169000</v>
      </c>
      <c r="L689" s="54" t="s">
        <v>2244</v>
      </c>
      <c r="M689" s="40">
        <v>1</v>
      </c>
    </row>
    <row r="690" spans="1:13" x14ac:dyDescent="0.2">
      <c r="A690" s="4">
        <v>41349011102</v>
      </c>
      <c r="B690" s="7" t="s">
        <v>919</v>
      </c>
      <c r="C690" s="4" t="s">
        <v>1</v>
      </c>
      <c r="D690">
        <f t="shared" si="20"/>
        <v>0</v>
      </c>
      <c r="E690" s="11">
        <v>41349010102</v>
      </c>
      <c r="F690" s="7" t="s">
        <v>919</v>
      </c>
      <c r="G690" s="4" t="s">
        <v>1</v>
      </c>
      <c r="H690" s="4" t="str">
        <f t="shared" si="21"/>
        <v>Analítica</v>
      </c>
      <c r="I690" s="4" t="str">
        <f>IFERROR(VLOOKUP(A690,DREM!$C$1:$G$133,5,0),"")</f>
        <v/>
      </c>
      <c r="J690" s="18" t="str">
        <f>IFERROR(VLOOKUP(A690,Tabela1[],3,0),"")</f>
        <v>0.2.69</v>
      </c>
      <c r="K690" s="53">
        <v>1501269000</v>
      </c>
      <c r="L690" s="54" t="s">
        <v>2246</v>
      </c>
      <c r="M690" s="40">
        <v>2</v>
      </c>
    </row>
    <row r="691" spans="1:13" x14ac:dyDescent="0.2">
      <c r="A691" s="4">
        <v>41349011200</v>
      </c>
      <c r="B691" s="7" t="s">
        <v>920</v>
      </c>
      <c r="C691" s="4" t="s">
        <v>1</v>
      </c>
      <c r="D691">
        <f t="shared" si="20"/>
        <v>0</v>
      </c>
      <c r="E691" s="11">
        <v>41349010200</v>
      </c>
      <c r="F691" s="7" t="s">
        <v>920</v>
      </c>
      <c r="G691" s="4" t="s">
        <v>1</v>
      </c>
      <c r="H691" s="4" t="str">
        <f t="shared" si="21"/>
        <v>Outra</v>
      </c>
      <c r="I691" s="4" t="str">
        <f>IFERROR(VLOOKUP(A691,DREM!$C$1:$G$133,5,0),"")</f>
        <v/>
      </c>
      <c r="J691" s="18" t="str">
        <f>IFERROR(VLOOKUP(A691,Tabela1[],3,0),"")</f>
        <v/>
      </c>
      <c r="K691" s="43"/>
      <c r="L691" s="44"/>
      <c r="M691" s="40">
        <v>0</v>
      </c>
    </row>
    <row r="692" spans="1:13" x14ac:dyDescent="0.2">
      <c r="A692" s="4">
        <v>41349011300</v>
      </c>
      <c r="B692" s="7" t="s">
        <v>921</v>
      </c>
      <c r="C692" s="4" t="s">
        <v>1</v>
      </c>
      <c r="D692">
        <f t="shared" si="20"/>
        <v>0</v>
      </c>
      <c r="E692" s="11">
        <v>41349010300</v>
      </c>
      <c r="F692" s="7" t="s">
        <v>921</v>
      </c>
      <c r="G692" s="4" t="s">
        <v>1</v>
      </c>
      <c r="H692" s="4" t="str">
        <f t="shared" si="21"/>
        <v>Outra</v>
      </c>
      <c r="I692" s="4" t="str">
        <f>IFERROR(VLOOKUP(A692,DREM!$C$1:$G$133,5,0),"")</f>
        <v/>
      </c>
      <c r="J692" s="18" t="str">
        <f>IFERROR(VLOOKUP(A692,Tabela1[],3,0),"")</f>
        <v/>
      </c>
      <c r="K692" s="43"/>
      <c r="L692" s="44"/>
      <c r="M692" s="40">
        <v>0</v>
      </c>
    </row>
    <row r="693" spans="1:13" x14ac:dyDescent="0.2">
      <c r="A693" s="4">
        <v>41349011400</v>
      </c>
      <c r="B693" s="7" t="s">
        <v>922</v>
      </c>
      <c r="C693" s="4" t="s">
        <v>1</v>
      </c>
      <c r="D693">
        <f t="shared" si="20"/>
        <v>0</v>
      </c>
      <c r="E693" s="11">
        <v>41349010400</v>
      </c>
      <c r="F693" s="7" t="s">
        <v>922</v>
      </c>
      <c r="G693" s="4" t="s">
        <v>1</v>
      </c>
      <c r="H693" s="4" t="str">
        <f t="shared" si="21"/>
        <v>Outra</v>
      </c>
      <c r="I693" s="4" t="str">
        <f>IFERROR(VLOOKUP(A693,DREM!$C$1:$G$133,5,0),"")</f>
        <v/>
      </c>
      <c r="J693" s="18" t="str">
        <f>IFERROR(VLOOKUP(A693,Tabela1[],3,0),"")</f>
        <v/>
      </c>
      <c r="K693" s="43"/>
      <c r="L693" s="44"/>
      <c r="M693" s="40">
        <v>0</v>
      </c>
    </row>
    <row r="694" spans="1:13" x14ac:dyDescent="0.2">
      <c r="A694" s="4">
        <v>41350000000</v>
      </c>
      <c r="B694" s="7" t="s">
        <v>229</v>
      </c>
      <c r="C694" s="4" t="s">
        <v>1</v>
      </c>
      <c r="D694">
        <f t="shared" si="20"/>
        <v>1</v>
      </c>
      <c r="E694" s="11">
        <v>41350000000</v>
      </c>
      <c r="F694" s="7" t="s">
        <v>229</v>
      </c>
      <c r="G694" s="4" t="s">
        <v>1</v>
      </c>
      <c r="H694" s="4" t="str">
        <f t="shared" si="21"/>
        <v>Outra</v>
      </c>
      <c r="I694" s="4" t="str">
        <f>IFERROR(VLOOKUP(A694,DREM!$C$1:$G$133,5,0),"")</f>
        <v/>
      </c>
      <c r="J694" s="18" t="str">
        <f>IFERROR(VLOOKUP(A694,Tabela1[],3,0),"")</f>
        <v/>
      </c>
      <c r="K694" s="43"/>
      <c r="L694" s="44"/>
      <c r="M694" s="40">
        <v>0</v>
      </c>
    </row>
    <row r="695" spans="1:13" x14ac:dyDescent="0.2">
      <c r="D695">
        <f t="shared" si="20"/>
        <v>0</v>
      </c>
      <c r="E695" s="11">
        <v>41351000000</v>
      </c>
      <c r="F695" s="7" t="s">
        <v>229</v>
      </c>
      <c r="G695" s="4" t="s">
        <v>1</v>
      </c>
      <c r="H695" s="4" t="str">
        <f t="shared" si="21"/>
        <v>Outra</v>
      </c>
      <c r="I695" s="4" t="str">
        <f>IFERROR(VLOOKUP(A695,DREM!$C$1:$G$133,5,0),"")</f>
        <v/>
      </c>
      <c r="J695" s="18" t="str">
        <f>IFERROR(VLOOKUP(A695,Tabela1[],3,0),"")</f>
        <v/>
      </c>
      <c r="K695" s="43"/>
      <c r="L695" s="44"/>
      <c r="M695" s="40">
        <v>0</v>
      </c>
    </row>
    <row r="696" spans="1:13" x14ac:dyDescent="0.2">
      <c r="A696" s="4">
        <v>41350010000</v>
      </c>
      <c r="B696" s="7" t="s">
        <v>923</v>
      </c>
      <c r="C696" s="4" t="s">
        <v>1</v>
      </c>
      <c r="D696">
        <f t="shared" si="20"/>
        <v>0</v>
      </c>
      <c r="E696" s="11">
        <v>41351010000</v>
      </c>
      <c r="F696" s="7" t="s">
        <v>1892</v>
      </c>
      <c r="G696" s="4" t="s">
        <v>1</v>
      </c>
      <c r="H696" s="4" t="str">
        <f t="shared" si="21"/>
        <v>Outra</v>
      </c>
      <c r="I696" s="4" t="str">
        <f>IFERROR(VLOOKUP(A696,DREM!$C$1:$G$133,5,0),"")</f>
        <v/>
      </c>
      <c r="J696" s="18" t="str">
        <f>IFERROR(VLOOKUP(A696,Tabela1[],3,0),"")</f>
        <v/>
      </c>
      <c r="K696" s="43"/>
      <c r="L696" s="44"/>
      <c r="M696" s="40">
        <v>0</v>
      </c>
    </row>
    <row r="697" spans="1:13" x14ac:dyDescent="0.2">
      <c r="A697" s="4">
        <v>41350011000</v>
      </c>
      <c r="B697" s="7" t="s">
        <v>924</v>
      </c>
      <c r="C697" s="4" t="s">
        <v>1</v>
      </c>
      <c r="D697">
        <f t="shared" si="20"/>
        <v>0</v>
      </c>
      <c r="E697" s="11">
        <v>41351010100</v>
      </c>
      <c r="F697" s="7" t="s">
        <v>925</v>
      </c>
      <c r="G697" s="4" t="s">
        <v>1</v>
      </c>
      <c r="H697" s="4" t="str">
        <f t="shared" si="21"/>
        <v>Outra</v>
      </c>
      <c r="I697" s="4" t="str">
        <f>IFERROR(VLOOKUP(A697,DREM!$C$1:$G$133,5,0),"")</f>
        <v/>
      </c>
      <c r="J697" s="18" t="str">
        <f>IFERROR(VLOOKUP(A697,Tabela1[],3,0),"")</f>
        <v/>
      </c>
      <c r="K697" s="43"/>
      <c r="L697" s="44"/>
      <c r="M697" s="40">
        <v>0</v>
      </c>
    </row>
    <row r="698" spans="1:13" x14ac:dyDescent="0.2">
      <c r="A698" s="18">
        <v>41350011100</v>
      </c>
      <c r="B698" t="s">
        <v>925</v>
      </c>
      <c r="C698" s="18" t="s">
        <v>1</v>
      </c>
      <c r="D698">
        <f t="shared" si="20"/>
        <v>0</v>
      </c>
      <c r="E698" s="18"/>
      <c r="F698"/>
      <c r="G698" s="18"/>
      <c r="H698" s="4" t="str">
        <f t="shared" si="21"/>
        <v>Outra</v>
      </c>
      <c r="I698" s="4" t="str">
        <f>IFERROR(VLOOKUP(A698,DREM!$C$1:$G$133,5,0),"")</f>
        <v/>
      </c>
      <c r="J698" s="18" t="str">
        <f>IFERROR(VLOOKUP(A698,Tabela1[],3,0),"")</f>
        <v/>
      </c>
      <c r="K698" s="43"/>
      <c r="L698" s="44"/>
      <c r="M698" s="4">
        <v>0</v>
      </c>
    </row>
    <row r="699" spans="1:13" x14ac:dyDescent="0.2">
      <c r="A699" s="4">
        <v>41350011101</v>
      </c>
      <c r="B699" s="7" t="s">
        <v>926</v>
      </c>
      <c r="C699" s="4" t="s">
        <v>1</v>
      </c>
      <c r="D699">
        <f t="shared" si="20"/>
        <v>0</v>
      </c>
      <c r="E699" s="11">
        <v>41351010101</v>
      </c>
      <c r="F699" s="7" t="s">
        <v>926</v>
      </c>
      <c r="G699" s="4" t="s">
        <v>1</v>
      </c>
      <c r="H699" s="4" t="str">
        <f t="shared" si="21"/>
        <v>Analítica</v>
      </c>
      <c r="I699" s="4" t="str">
        <f>IFERROR(VLOOKUP(A699,DREM!$C$1:$G$133,5,0),"")</f>
        <v/>
      </c>
      <c r="J699" s="18" t="str">
        <f>IFERROR(VLOOKUP(A699,Tabela1[],3,0),"")</f>
        <v>0.2.60</v>
      </c>
      <c r="K699" s="47">
        <v>1501260000</v>
      </c>
      <c r="L699" s="45" t="s">
        <v>2231</v>
      </c>
      <c r="M699" s="40">
        <v>1</v>
      </c>
    </row>
    <row r="700" spans="1:13" x14ac:dyDescent="0.2">
      <c r="A700" s="4">
        <v>41350011200</v>
      </c>
      <c r="B700" s="7" t="s">
        <v>927</v>
      </c>
      <c r="C700" s="4" t="s">
        <v>1</v>
      </c>
      <c r="D700">
        <f t="shared" si="20"/>
        <v>0</v>
      </c>
      <c r="E700" s="11">
        <v>41351010200</v>
      </c>
      <c r="F700" s="7" t="s">
        <v>927</v>
      </c>
      <c r="G700" s="4" t="s">
        <v>1</v>
      </c>
      <c r="H700" s="4" t="str">
        <f t="shared" si="21"/>
        <v>Outra</v>
      </c>
      <c r="I700" s="4" t="str">
        <f>IFERROR(VLOOKUP(A700,DREM!$C$1:$G$133,5,0),"")</f>
        <v/>
      </c>
      <c r="J700" s="18" t="str">
        <f>IFERROR(VLOOKUP(A700,Tabela1[],3,0),"")</f>
        <v/>
      </c>
      <c r="K700" s="43"/>
      <c r="L700" s="44"/>
      <c r="M700" s="40">
        <v>0</v>
      </c>
    </row>
    <row r="701" spans="1:13" x14ac:dyDescent="0.2">
      <c r="A701" s="4">
        <v>41350011300</v>
      </c>
      <c r="B701" s="7" t="s">
        <v>928</v>
      </c>
      <c r="C701" s="4" t="s">
        <v>1</v>
      </c>
      <c r="D701">
        <f t="shared" si="20"/>
        <v>0</v>
      </c>
      <c r="E701" s="11">
        <v>41351010300</v>
      </c>
      <c r="F701" s="7" t="s">
        <v>928</v>
      </c>
      <c r="G701" s="4" t="s">
        <v>1</v>
      </c>
      <c r="H701" s="4" t="str">
        <f t="shared" si="21"/>
        <v>Outra</v>
      </c>
      <c r="I701" s="4" t="str">
        <f>IFERROR(VLOOKUP(A701,DREM!$C$1:$G$133,5,0),"")</f>
        <v/>
      </c>
      <c r="J701" s="18" t="str">
        <f>IFERROR(VLOOKUP(A701,Tabela1[],3,0),"")</f>
        <v/>
      </c>
      <c r="K701" s="43"/>
      <c r="L701" s="44"/>
      <c r="M701" s="40">
        <v>0</v>
      </c>
    </row>
    <row r="702" spans="1:13" x14ac:dyDescent="0.2">
      <c r="A702" s="4">
        <v>41350011400</v>
      </c>
      <c r="B702" s="7" t="s">
        <v>929</v>
      </c>
      <c r="C702" s="4" t="s">
        <v>1</v>
      </c>
      <c r="D702">
        <f t="shared" si="20"/>
        <v>0</v>
      </c>
      <c r="E702" s="11">
        <v>41351010400</v>
      </c>
      <c r="F702" s="7" t="s">
        <v>929</v>
      </c>
      <c r="G702" s="4" t="s">
        <v>1</v>
      </c>
      <c r="H702" s="4" t="str">
        <f t="shared" si="21"/>
        <v>Outra</v>
      </c>
      <c r="I702" s="4" t="str">
        <f>IFERROR(VLOOKUP(A702,DREM!$C$1:$G$133,5,0),"")</f>
        <v/>
      </c>
      <c r="J702" s="18" t="str">
        <f>IFERROR(VLOOKUP(A702,Tabela1[],3,0),"")</f>
        <v/>
      </c>
      <c r="K702" s="43"/>
      <c r="L702" s="44"/>
      <c r="M702" s="40">
        <v>0</v>
      </c>
    </row>
    <row r="703" spans="1:13" x14ac:dyDescent="0.2">
      <c r="A703" s="4">
        <v>41360000000</v>
      </c>
      <c r="B703" s="7" t="s">
        <v>230</v>
      </c>
      <c r="C703" s="4" t="s">
        <v>1</v>
      </c>
      <c r="D703">
        <f t="shared" si="20"/>
        <v>1</v>
      </c>
      <c r="E703" s="11">
        <v>41360000000</v>
      </c>
      <c r="F703" s="7" t="s">
        <v>230</v>
      </c>
      <c r="G703" s="4" t="s">
        <v>1</v>
      </c>
      <c r="H703" s="4" t="str">
        <f t="shared" si="21"/>
        <v>Outra</v>
      </c>
      <c r="I703" s="4" t="str">
        <f>IFERROR(VLOOKUP(A703,DREM!$C$1:$G$133,5,0),"")</f>
        <v/>
      </c>
      <c r="J703" s="18" t="str">
        <f>IFERROR(VLOOKUP(A703,Tabela1[],3,0),"")</f>
        <v/>
      </c>
      <c r="K703" s="43"/>
      <c r="L703" s="44"/>
      <c r="M703" s="40">
        <v>0</v>
      </c>
    </row>
    <row r="704" spans="1:13" x14ac:dyDescent="0.2">
      <c r="D704">
        <f t="shared" si="20"/>
        <v>0</v>
      </c>
      <c r="E704" s="11">
        <v>41361000000</v>
      </c>
      <c r="F704" s="7" t="s">
        <v>230</v>
      </c>
      <c r="G704" s="4" t="s">
        <v>1</v>
      </c>
      <c r="H704" s="4" t="str">
        <f t="shared" si="21"/>
        <v>Outra</v>
      </c>
      <c r="I704" s="4" t="str">
        <f>IFERROR(VLOOKUP(A704,DREM!$C$1:$G$133,5,0),"")</f>
        <v/>
      </c>
      <c r="J704" s="18" t="str">
        <f>IFERROR(VLOOKUP(A704,Tabela1[],3,0),"")</f>
        <v/>
      </c>
      <c r="K704" s="43"/>
      <c r="L704" s="44"/>
      <c r="M704" s="40">
        <v>0</v>
      </c>
    </row>
    <row r="705" spans="1:13" x14ac:dyDescent="0.2">
      <c r="A705" s="4">
        <v>41360010000</v>
      </c>
      <c r="B705" s="7" t="s">
        <v>930</v>
      </c>
      <c r="C705" s="4" t="s">
        <v>1</v>
      </c>
      <c r="D705">
        <f t="shared" si="20"/>
        <v>0</v>
      </c>
      <c r="E705" s="11">
        <v>41361010000</v>
      </c>
      <c r="F705" s="7" t="s">
        <v>930</v>
      </c>
      <c r="G705" s="4" t="s">
        <v>1</v>
      </c>
      <c r="H705" s="4" t="str">
        <f t="shared" si="21"/>
        <v>Outra</v>
      </c>
      <c r="I705" s="4" t="str">
        <f>IFERROR(VLOOKUP(A705,DREM!$C$1:$G$133,5,0),"")</f>
        <v/>
      </c>
      <c r="J705" s="18" t="str">
        <f>IFERROR(VLOOKUP(A705,Tabela1[],3,0),"")</f>
        <v/>
      </c>
      <c r="K705" s="43"/>
      <c r="L705" s="44"/>
      <c r="M705" s="40">
        <v>0</v>
      </c>
    </row>
    <row r="706" spans="1:13" x14ac:dyDescent="0.2">
      <c r="A706" s="4">
        <v>41360011000</v>
      </c>
      <c r="B706" s="7" t="s">
        <v>930</v>
      </c>
      <c r="C706" s="4" t="s">
        <v>1</v>
      </c>
      <c r="D706">
        <f t="shared" si="20"/>
        <v>0</v>
      </c>
      <c r="E706" s="11">
        <v>41361011000</v>
      </c>
      <c r="F706" s="7" t="s">
        <v>1809</v>
      </c>
      <c r="G706" s="4" t="s">
        <v>1</v>
      </c>
      <c r="H706" s="4" t="str">
        <f t="shared" si="21"/>
        <v>Outra</v>
      </c>
      <c r="I706" s="4" t="str">
        <f>IFERROR(VLOOKUP(A706,DREM!$C$1:$G$133,5,0),"")</f>
        <v/>
      </c>
      <c r="J706" s="18" t="str">
        <f>IFERROR(VLOOKUP(A706,Tabela1[],3,0),"")</f>
        <v/>
      </c>
      <c r="K706" s="43"/>
      <c r="L706" s="44"/>
      <c r="M706" s="40">
        <v>0</v>
      </c>
    </row>
    <row r="707" spans="1:13" x14ac:dyDescent="0.2">
      <c r="A707" s="4">
        <v>41360011100</v>
      </c>
      <c r="B707" s="7" t="s">
        <v>931</v>
      </c>
      <c r="C707" s="4" t="s">
        <v>1</v>
      </c>
      <c r="D707">
        <f t="shared" ref="D707:D770" si="22">IF(A707=E707,1,0)</f>
        <v>0</v>
      </c>
      <c r="E707" s="11">
        <v>41361011100</v>
      </c>
      <c r="F707" s="7" t="s">
        <v>1810</v>
      </c>
      <c r="G707" s="4" t="s">
        <v>1</v>
      </c>
      <c r="H707" s="4" t="str">
        <f t="shared" si="21"/>
        <v>Outra</v>
      </c>
      <c r="I707" s="4" t="str">
        <f>IFERROR(VLOOKUP(A707,DREM!$C$1:$G$133,5,0),"")</f>
        <v/>
      </c>
      <c r="J707" s="18" t="str">
        <f>IFERROR(VLOOKUP(A707,Tabela1[],3,0),"")</f>
        <v/>
      </c>
      <c r="K707" s="43"/>
      <c r="L707" s="44"/>
      <c r="M707" s="40">
        <v>0</v>
      </c>
    </row>
    <row r="708" spans="1:13" x14ac:dyDescent="0.2">
      <c r="A708" s="4">
        <v>41360011101</v>
      </c>
      <c r="B708" s="7" t="s">
        <v>932</v>
      </c>
      <c r="C708" s="4" t="s">
        <v>1</v>
      </c>
      <c r="D708">
        <f t="shared" si="22"/>
        <v>0</v>
      </c>
      <c r="E708" s="11">
        <v>41361011101</v>
      </c>
      <c r="F708" s="7" t="s">
        <v>932</v>
      </c>
      <c r="G708" s="4" t="s">
        <v>1</v>
      </c>
      <c r="H708" s="4" t="str">
        <f t="shared" si="21"/>
        <v>Analítica</v>
      </c>
      <c r="I708" s="4" t="str">
        <f>IFERROR(VLOOKUP(A708,DREM!$C$1:$G$133,5,0),"")</f>
        <v/>
      </c>
      <c r="J708" s="18" t="str">
        <f>IFERROR(VLOOKUP(A708,Tabela1[],3,0),"")</f>
        <v>0.1.60</v>
      </c>
      <c r="K708" s="47">
        <v>1501160000</v>
      </c>
      <c r="L708" s="45" t="s">
        <v>2352</v>
      </c>
      <c r="M708" s="40">
        <v>1</v>
      </c>
    </row>
    <row r="709" spans="1:13" x14ac:dyDescent="0.2">
      <c r="A709" s="4">
        <v>41360011102</v>
      </c>
      <c r="B709" s="7" t="s">
        <v>933</v>
      </c>
      <c r="C709" s="4" t="s">
        <v>1</v>
      </c>
      <c r="D709">
        <f t="shared" si="22"/>
        <v>0</v>
      </c>
      <c r="E709" s="11">
        <v>41361011102</v>
      </c>
      <c r="F709" s="7" t="s">
        <v>933</v>
      </c>
      <c r="G709" s="4" t="s">
        <v>1</v>
      </c>
      <c r="H709" s="4" t="str">
        <f t="shared" si="21"/>
        <v>Analítica</v>
      </c>
      <c r="I709" s="4" t="str">
        <f>IFERROR(VLOOKUP(A709,DREM!$C$1:$G$133,5,0),"")</f>
        <v/>
      </c>
      <c r="J709" s="18" t="str">
        <f>IFERROR(VLOOKUP(A709,Tabela1[],3,0),"")</f>
        <v>0.2.60</v>
      </c>
      <c r="K709" s="47">
        <v>1501260000</v>
      </c>
      <c r="L709" s="45" t="s">
        <v>2231</v>
      </c>
      <c r="M709" s="40">
        <v>2</v>
      </c>
    </row>
    <row r="710" spans="1:13" x14ac:dyDescent="0.2">
      <c r="A710" s="4">
        <v>41360011200</v>
      </c>
      <c r="B710" s="7" t="s">
        <v>934</v>
      </c>
      <c r="C710" s="4" t="s">
        <v>1</v>
      </c>
      <c r="D710">
        <f t="shared" si="22"/>
        <v>0</v>
      </c>
      <c r="E710" s="11">
        <v>41361011200</v>
      </c>
      <c r="F710" s="7" t="s">
        <v>934</v>
      </c>
      <c r="G710" s="4" t="s">
        <v>1</v>
      </c>
      <c r="H710" s="4" t="str">
        <f t="shared" si="21"/>
        <v>Outra</v>
      </c>
      <c r="I710" s="4" t="str">
        <f>IFERROR(VLOOKUP(A710,DREM!$C$1:$G$133,5,0),"")</f>
        <v/>
      </c>
      <c r="J710" s="18" t="str">
        <f>IFERROR(VLOOKUP(A710,Tabela1[],3,0),"")</f>
        <v/>
      </c>
      <c r="K710" s="43"/>
      <c r="L710" s="44"/>
      <c r="M710" s="40">
        <v>0</v>
      </c>
    </row>
    <row r="711" spans="1:13" x14ac:dyDescent="0.2">
      <c r="A711" s="4">
        <v>41360011300</v>
      </c>
      <c r="B711" s="7" t="s">
        <v>935</v>
      </c>
      <c r="C711" s="4" t="s">
        <v>1</v>
      </c>
      <c r="D711">
        <f t="shared" si="22"/>
        <v>0</v>
      </c>
      <c r="E711" s="11">
        <v>41361011300</v>
      </c>
      <c r="F711" s="7" t="s">
        <v>935</v>
      </c>
      <c r="G711" s="4" t="s">
        <v>1</v>
      </c>
      <c r="H711" s="4" t="str">
        <f t="shared" si="21"/>
        <v>Outra</v>
      </c>
      <c r="I711" s="4" t="str">
        <f>IFERROR(VLOOKUP(A711,DREM!$C$1:$G$133,5,0),"")</f>
        <v/>
      </c>
      <c r="J711" s="18" t="str">
        <f>IFERROR(VLOOKUP(A711,Tabela1[],3,0),"")</f>
        <v/>
      </c>
      <c r="K711" s="43"/>
      <c r="L711" s="44"/>
      <c r="M711" s="40">
        <v>0</v>
      </c>
    </row>
    <row r="712" spans="1:13" x14ac:dyDescent="0.2">
      <c r="A712" s="4">
        <v>41360011400</v>
      </c>
      <c r="B712" s="7" t="s">
        <v>936</v>
      </c>
      <c r="C712" s="4" t="s">
        <v>1</v>
      </c>
      <c r="D712">
        <f t="shared" si="22"/>
        <v>0</v>
      </c>
      <c r="E712" s="11">
        <v>41361011400</v>
      </c>
      <c r="F712" s="7" t="s">
        <v>936</v>
      </c>
      <c r="G712" s="4" t="s">
        <v>1</v>
      </c>
      <c r="H712" s="4" t="str">
        <f t="shared" si="21"/>
        <v>Outra</v>
      </c>
      <c r="I712" s="4" t="str">
        <f>IFERROR(VLOOKUP(A712,DREM!$C$1:$G$133,5,0),"")</f>
        <v/>
      </c>
      <c r="J712" s="18" t="str">
        <f>IFERROR(VLOOKUP(A712,Tabela1[],3,0),"")</f>
        <v/>
      </c>
      <c r="K712" s="43"/>
      <c r="L712" s="44"/>
      <c r="M712" s="40">
        <v>0</v>
      </c>
    </row>
    <row r="713" spans="1:13" x14ac:dyDescent="0.2">
      <c r="A713" s="4">
        <v>41360012000</v>
      </c>
      <c r="B713" s="7" t="s">
        <v>937</v>
      </c>
      <c r="C713" s="4" t="s">
        <v>1</v>
      </c>
      <c r="D713">
        <f t="shared" si="22"/>
        <v>0</v>
      </c>
      <c r="E713" s="11">
        <v>41361012000</v>
      </c>
      <c r="F713" s="7" t="s">
        <v>1811</v>
      </c>
      <c r="G713" s="4" t="s">
        <v>1</v>
      </c>
      <c r="H713" s="4" t="str">
        <f t="shared" si="21"/>
        <v>Outra</v>
      </c>
      <c r="I713" s="4" t="str">
        <f>IFERROR(VLOOKUP(A713,DREM!$C$1:$G$133,5,0),"")</f>
        <v/>
      </c>
      <c r="J713" s="18" t="str">
        <f>IFERROR(VLOOKUP(A713,Tabela1[],3,0),"")</f>
        <v/>
      </c>
      <c r="K713" s="43"/>
      <c r="L713" s="44"/>
      <c r="M713" s="40">
        <v>0</v>
      </c>
    </row>
    <row r="714" spans="1:13" x14ac:dyDescent="0.2">
      <c r="A714" s="4">
        <v>41360012100</v>
      </c>
      <c r="B714" s="7" t="s">
        <v>938</v>
      </c>
      <c r="C714" s="4" t="s">
        <v>1</v>
      </c>
      <c r="D714">
        <f t="shared" si="22"/>
        <v>0</v>
      </c>
      <c r="E714" s="11">
        <v>41361012100</v>
      </c>
      <c r="F714" s="7" t="s">
        <v>1812</v>
      </c>
      <c r="G714" s="4" t="s">
        <v>1</v>
      </c>
      <c r="H714" s="4" t="str">
        <f t="shared" si="21"/>
        <v>Outra</v>
      </c>
      <c r="I714" s="4" t="str">
        <f>IFERROR(VLOOKUP(A714,DREM!$C$1:$G$133,5,0),"")</f>
        <v/>
      </c>
      <c r="J714" s="18" t="str">
        <f>IFERROR(VLOOKUP(A714,Tabela1[],3,0),"")</f>
        <v/>
      </c>
      <c r="K714" s="43"/>
      <c r="L714" s="44"/>
      <c r="M714" s="40">
        <v>0</v>
      </c>
    </row>
    <row r="715" spans="1:13" x14ac:dyDescent="0.2">
      <c r="A715" s="4">
        <v>41390000000</v>
      </c>
      <c r="B715" s="7" t="s">
        <v>231</v>
      </c>
      <c r="C715" s="4" t="s">
        <v>1</v>
      </c>
      <c r="D715">
        <f t="shared" si="22"/>
        <v>1</v>
      </c>
      <c r="E715" s="11">
        <v>41390000000</v>
      </c>
      <c r="F715" s="7" t="s">
        <v>231</v>
      </c>
      <c r="G715" s="4" t="s">
        <v>1</v>
      </c>
      <c r="H715" s="4" t="str">
        <f t="shared" si="21"/>
        <v>Outra</v>
      </c>
      <c r="I715" s="4" t="str">
        <f>IFERROR(VLOOKUP(A715,DREM!$C$1:$G$133,5,0),"")</f>
        <v/>
      </c>
      <c r="J715" s="18" t="str">
        <f>IFERROR(VLOOKUP(A715,Tabela1[],3,0),"")</f>
        <v/>
      </c>
      <c r="K715" s="43"/>
      <c r="L715" s="44"/>
      <c r="M715" s="40">
        <v>0</v>
      </c>
    </row>
    <row r="716" spans="1:13" x14ac:dyDescent="0.2">
      <c r="D716">
        <f t="shared" si="22"/>
        <v>0</v>
      </c>
      <c r="E716" s="11">
        <v>41391000000</v>
      </c>
      <c r="F716" s="7" t="s">
        <v>232</v>
      </c>
      <c r="G716" s="4" t="s">
        <v>2</v>
      </c>
      <c r="H716" s="4" t="str">
        <f t="shared" si="21"/>
        <v>Outra</v>
      </c>
      <c r="I716" s="4" t="str">
        <f>IFERROR(VLOOKUP(A716,DREM!$C$1:$G$133,5,0),"")</f>
        <v/>
      </c>
      <c r="J716" s="18" t="str">
        <f>IFERROR(VLOOKUP(A716,Tabela1[],3,0),"")</f>
        <v/>
      </c>
      <c r="K716" s="43"/>
      <c r="L716" s="44"/>
      <c r="M716" s="40">
        <v>0</v>
      </c>
    </row>
    <row r="717" spans="1:13" x14ac:dyDescent="0.2">
      <c r="D717">
        <f t="shared" si="22"/>
        <v>0</v>
      </c>
      <c r="E717" s="11">
        <v>41399000000</v>
      </c>
      <c r="F717" s="7" t="s">
        <v>233</v>
      </c>
      <c r="G717" s="4" t="s">
        <v>1</v>
      </c>
      <c r="H717" s="4" t="str">
        <f t="shared" ref="H717:H780" si="23">IF(M717&gt;0,"Analítica","Outra")</f>
        <v>Outra</v>
      </c>
      <c r="I717" s="4" t="str">
        <f>IFERROR(VLOOKUP(A717,DREM!$C$1:$G$133,5,0),"")</f>
        <v/>
      </c>
      <c r="J717" s="18" t="str">
        <f>IFERROR(VLOOKUP(A717,Tabela1[],3,0),"")</f>
        <v/>
      </c>
      <c r="K717" s="43"/>
      <c r="L717" s="44"/>
      <c r="M717" s="40">
        <v>0</v>
      </c>
    </row>
    <row r="718" spans="1:13" x14ac:dyDescent="0.2">
      <c r="A718" s="4">
        <v>41390001000</v>
      </c>
      <c r="B718" s="7" t="s">
        <v>231</v>
      </c>
      <c r="C718" s="4" t="s">
        <v>1</v>
      </c>
      <c r="D718">
        <f t="shared" si="22"/>
        <v>0</v>
      </c>
      <c r="E718" s="11">
        <v>41399990000</v>
      </c>
      <c r="F718" s="7" t="s">
        <v>233</v>
      </c>
      <c r="G718" s="4" t="s">
        <v>1</v>
      </c>
      <c r="H718" s="4" t="str">
        <f t="shared" si="23"/>
        <v>Outra</v>
      </c>
      <c r="I718" s="4" t="str">
        <f>IFERROR(VLOOKUP(A718,DREM!$C$1:$G$133,5,0),"")</f>
        <v/>
      </c>
      <c r="J718" s="18" t="str">
        <f>IFERROR(VLOOKUP(A718,Tabela1[],3,0),"")</f>
        <v/>
      </c>
      <c r="K718" s="43"/>
      <c r="L718" s="44"/>
      <c r="M718" s="40">
        <v>0</v>
      </c>
    </row>
    <row r="719" spans="1:13" x14ac:dyDescent="0.2">
      <c r="A719" s="4">
        <v>41390001100</v>
      </c>
      <c r="B719" s="7" t="s">
        <v>234</v>
      </c>
      <c r="C719" s="4" t="s">
        <v>1</v>
      </c>
      <c r="D719">
        <f t="shared" si="22"/>
        <v>0</v>
      </c>
      <c r="E719" s="11">
        <v>41399990100</v>
      </c>
      <c r="F719" s="7" t="s">
        <v>234</v>
      </c>
      <c r="G719" s="4" t="s">
        <v>1</v>
      </c>
      <c r="H719" s="4" t="str">
        <f t="shared" si="23"/>
        <v>Outra</v>
      </c>
      <c r="I719" s="4" t="str">
        <f>IFERROR(VLOOKUP(A719,DREM!$C$1:$G$133,5,0),"")</f>
        <v/>
      </c>
      <c r="J719" s="18" t="str">
        <f>IFERROR(VLOOKUP(A719,Tabela1[],3,0),"")</f>
        <v/>
      </c>
      <c r="K719" s="43"/>
      <c r="L719" s="44"/>
      <c r="M719" s="40">
        <v>0</v>
      </c>
    </row>
    <row r="720" spans="1:13" x14ac:dyDescent="0.2">
      <c r="A720" s="4">
        <v>41390001198</v>
      </c>
      <c r="B720" s="7" t="s">
        <v>235</v>
      </c>
      <c r="C720" s="4" t="s">
        <v>1</v>
      </c>
      <c r="D720">
        <f t="shared" si="22"/>
        <v>0</v>
      </c>
      <c r="E720" s="11">
        <v>41399990198</v>
      </c>
      <c r="F720" s="7" t="s">
        <v>235</v>
      </c>
      <c r="G720" s="4" t="s">
        <v>1</v>
      </c>
      <c r="H720" s="4" t="str">
        <f t="shared" si="23"/>
        <v>Analítica</v>
      </c>
      <c r="I720" s="4" t="str">
        <f>IFERROR(VLOOKUP(A720,DREM!$C$1:$G$133,5,0),"")</f>
        <v/>
      </c>
      <c r="J720" s="18" t="str">
        <f>IFERROR(VLOOKUP(A720,Tabela1[],3,0),"")</f>
        <v>0.1.60</v>
      </c>
      <c r="K720" s="47">
        <v>1501160000</v>
      </c>
      <c r="L720" s="45" t="s">
        <v>2352</v>
      </c>
      <c r="M720" s="40">
        <v>8</v>
      </c>
    </row>
    <row r="721" spans="1:13" x14ac:dyDescent="0.2">
      <c r="A721" s="4">
        <v>41390001199</v>
      </c>
      <c r="B721" s="7" t="s">
        <v>236</v>
      </c>
      <c r="C721" s="4" t="s">
        <v>1</v>
      </c>
      <c r="D721">
        <f t="shared" si="22"/>
        <v>0</v>
      </c>
      <c r="E721" s="11">
        <v>41399990199</v>
      </c>
      <c r="F721" s="7" t="s">
        <v>236</v>
      </c>
      <c r="G721" s="4" t="s">
        <v>1</v>
      </c>
      <c r="H721" s="4" t="str">
        <f t="shared" si="23"/>
        <v>Analítica</v>
      </c>
      <c r="I721" s="4" t="str">
        <f>IFERROR(VLOOKUP(A721,DREM!$C$1:$G$133,5,0),"")</f>
        <v/>
      </c>
      <c r="J721" s="18" t="str">
        <f>IFERROR(VLOOKUP(A721,Tabela1[],3,0),"")</f>
        <v>0.2.60</v>
      </c>
      <c r="K721" s="47">
        <v>1501260000</v>
      </c>
      <c r="L721" s="45" t="s">
        <v>2231</v>
      </c>
      <c r="M721" s="40">
        <v>9</v>
      </c>
    </row>
    <row r="722" spans="1:13" x14ac:dyDescent="0.2">
      <c r="A722" s="4">
        <v>41390001200</v>
      </c>
      <c r="B722" s="7" t="s">
        <v>237</v>
      </c>
      <c r="C722" s="4" t="s">
        <v>1</v>
      </c>
      <c r="D722">
        <f t="shared" si="22"/>
        <v>0</v>
      </c>
      <c r="E722" s="11">
        <v>41399990200</v>
      </c>
      <c r="F722" s="7" t="s">
        <v>237</v>
      </c>
      <c r="G722" s="4" t="s">
        <v>1</v>
      </c>
      <c r="H722" s="4" t="str">
        <f t="shared" si="23"/>
        <v>Outra</v>
      </c>
      <c r="I722" s="4" t="str">
        <f>IFERROR(VLOOKUP(A722,DREM!$C$1:$G$133,5,0),"")</f>
        <v/>
      </c>
      <c r="J722" s="18" t="str">
        <f>IFERROR(VLOOKUP(A722,Tabela1[],3,0),"")</f>
        <v/>
      </c>
      <c r="K722" s="43"/>
      <c r="L722" s="44"/>
      <c r="M722" s="40">
        <v>0</v>
      </c>
    </row>
    <row r="723" spans="1:13" x14ac:dyDescent="0.2">
      <c r="A723" s="4">
        <v>41390001300</v>
      </c>
      <c r="B723" s="7" t="s">
        <v>939</v>
      </c>
      <c r="C723" s="4" t="s">
        <v>1</v>
      </c>
      <c r="D723">
        <f t="shared" si="22"/>
        <v>0</v>
      </c>
      <c r="E723" s="11">
        <v>41399990300</v>
      </c>
      <c r="F723" s="7" t="s">
        <v>939</v>
      </c>
      <c r="G723" s="4" t="s">
        <v>1</v>
      </c>
      <c r="H723" s="4" t="str">
        <f t="shared" si="23"/>
        <v>Outra</v>
      </c>
      <c r="I723" s="4" t="str">
        <f>IFERROR(VLOOKUP(A723,DREM!$C$1:$G$133,5,0),"")</f>
        <v/>
      </c>
      <c r="J723" s="18" t="str">
        <f>IFERROR(VLOOKUP(A723,Tabela1[],3,0),"")</f>
        <v/>
      </c>
      <c r="K723" s="43"/>
      <c r="L723" s="44"/>
      <c r="M723" s="40">
        <v>0</v>
      </c>
    </row>
    <row r="724" spans="1:13" x14ac:dyDescent="0.2">
      <c r="A724" s="4">
        <v>41390001400</v>
      </c>
      <c r="B724" s="7" t="s">
        <v>940</v>
      </c>
      <c r="C724" s="4" t="s">
        <v>1</v>
      </c>
      <c r="D724">
        <f t="shared" si="22"/>
        <v>0</v>
      </c>
      <c r="E724" s="11">
        <v>41399990400</v>
      </c>
      <c r="F724" s="7" t="s">
        <v>940</v>
      </c>
      <c r="G724" s="4" t="s">
        <v>1</v>
      </c>
      <c r="H724" s="4" t="str">
        <f t="shared" si="23"/>
        <v>Outra</v>
      </c>
      <c r="I724" s="4" t="str">
        <f>IFERROR(VLOOKUP(A724,DREM!$C$1:$G$133,5,0),"")</f>
        <v/>
      </c>
      <c r="J724" s="18" t="str">
        <f>IFERROR(VLOOKUP(A724,Tabela1[],3,0),"")</f>
        <v/>
      </c>
      <c r="K724" s="43"/>
      <c r="L724" s="44"/>
      <c r="M724" s="40">
        <v>0</v>
      </c>
    </row>
    <row r="725" spans="1:13" x14ac:dyDescent="0.2">
      <c r="A725" s="4">
        <v>41400000000</v>
      </c>
      <c r="B725" s="7" t="s">
        <v>238</v>
      </c>
      <c r="C725" s="4" t="s">
        <v>1</v>
      </c>
      <c r="D725">
        <f t="shared" si="22"/>
        <v>1</v>
      </c>
      <c r="E725" s="11">
        <v>41400000000</v>
      </c>
      <c r="F725" s="7" t="s">
        <v>238</v>
      </c>
      <c r="G725" s="4" t="s">
        <v>1</v>
      </c>
      <c r="H725" s="4" t="str">
        <f t="shared" si="23"/>
        <v>Outra</v>
      </c>
      <c r="I725" s="4" t="str">
        <f>IFERROR(VLOOKUP(A725,DREM!$C$1:$G$133,5,0),"")</f>
        <v/>
      </c>
      <c r="J725" s="18" t="str">
        <f>IFERROR(VLOOKUP(A725,Tabela1[],3,0),"")</f>
        <v/>
      </c>
      <c r="K725" s="43"/>
      <c r="L725" s="44"/>
      <c r="M725" s="40">
        <v>0</v>
      </c>
    </row>
    <row r="726" spans="1:13" x14ac:dyDescent="0.2">
      <c r="A726" s="4">
        <v>41400001000</v>
      </c>
      <c r="B726" s="7" t="s">
        <v>238</v>
      </c>
      <c r="C726" s="4" t="s">
        <v>1</v>
      </c>
      <c r="D726">
        <f t="shared" si="22"/>
        <v>0</v>
      </c>
      <c r="E726" s="11">
        <v>41410000000</v>
      </c>
      <c r="F726" s="7" t="s">
        <v>238</v>
      </c>
      <c r="G726" s="4" t="s">
        <v>1</v>
      </c>
      <c r="H726" s="4" t="str">
        <f t="shared" si="23"/>
        <v>Outra</v>
      </c>
      <c r="I726" s="4" t="str">
        <f>IFERROR(VLOOKUP(A726,DREM!$C$1:$G$133,5,0),"")</f>
        <v/>
      </c>
      <c r="J726" s="18" t="str">
        <f>IFERROR(VLOOKUP(A726,Tabela1[],3,0),"")</f>
        <v/>
      </c>
      <c r="K726" s="43"/>
      <c r="L726" s="44"/>
      <c r="M726" s="40">
        <v>0</v>
      </c>
    </row>
    <row r="727" spans="1:13" x14ac:dyDescent="0.2">
      <c r="D727">
        <f t="shared" si="22"/>
        <v>0</v>
      </c>
      <c r="E727" s="11">
        <v>41411000000</v>
      </c>
      <c r="F727" s="7" t="s">
        <v>238</v>
      </c>
      <c r="G727" s="4" t="s">
        <v>1</v>
      </c>
      <c r="H727" s="4" t="str">
        <f t="shared" si="23"/>
        <v>Outra</v>
      </c>
      <c r="I727" s="4" t="str">
        <f>IFERROR(VLOOKUP(A727,DREM!$C$1:$G$133,5,0),"")</f>
        <v/>
      </c>
      <c r="J727" s="18" t="str">
        <f>IFERROR(VLOOKUP(A727,Tabela1[],3,0),"")</f>
        <v/>
      </c>
      <c r="K727" s="43"/>
      <c r="L727" s="44"/>
      <c r="M727" s="40">
        <v>0</v>
      </c>
    </row>
    <row r="728" spans="1:13" x14ac:dyDescent="0.2">
      <c r="D728">
        <f t="shared" si="22"/>
        <v>0</v>
      </c>
      <c r="E728" s="11">
        <v>41411010000</v>
      </c>
      <c r="F728" s="7" t="s">
        <v>238</v>
      </c>
      <c r="G728" s="4" t="s">
        <v>1</v>
      </c>
      <c r="H728" s="4" t="str">
        <f t="shared" si="23"/>
        <v>Outra</v>
      </c>
      <c r="I728" s="4" t="str">
        <f>IFERROR(VLOOKUP(A728,DREM!$C$1:$G$133,5,0),"")</f>
        <v/>
      </c>
      <c r="J728" s="18" t="str">
        <f>IFERROR(VLOOKUP(A728,Tabela1[],3,0),"")</f>
        <v/>
      </c>
      <c r="K728" s="43"/>
      <c r="L728" s="44"/>
      <c r="M728" s="40">
        <v>0</v>
      </c>
    </row>
    <row r="729" spans="1:13" x14ac:dyDescent="0.2">
      <c r="A729" s="4">
        <v>41400001100</v>
      </c>
      <c r="B729" s="7" t="s">
        <v>941</v>
      </c>
      <c r="C729" s="4" t="s">
        <v>1</v>
      </c>
      <c r="D729">
        <f t="shared" si="22"/>
        <v>0</v>
      </c>
      <c r="E729" s="11">
        <v>41411010100</v>
      </c>
      <c r="F729" s="7" t="s">
        <v>941</v>
      </c>
      <c r="G729" s="4" t="s">
        <v>1</v>
      </c>
      <c r="H729" s="4" t="str">
        <f t="shared" si="23"/>
        <v>Outra</v>
      </c>
      <c r="I729" s="4" t="str">
        <f>IFERROR(VLOOKUP(A729,DREM!$C$1:$G$133,5,0),"")</f>
        <v/>
      </c>
      <c r="J729" s="18" t="str">
        <f>IFERROR(VLOOKUP(A729,Tabela1[],3,0),"")</f>
        <v/>
      </c>
      <c r="K729" s="43"/>
      <c r="L729" s="44"/>
      <c r="M729" s="40">
        <v>0</v>
      </c>
    </row>
    <row r="730" spans="1:13" x14ac:dyDescent="0.2">
      <c r="A730" s="4">
        <v>41400001101</v>
      </c>
      <c r="B730" s="7" t="s">
        <v>239</v>
      </c>
      <c r="C730" s="4" t="s">
        <v>1</v>
      </c>
      <c r="D730">
        <f t="shared" si="22"/>
        <v>0</v>
      </c>
      <c r="E730" s="11">
        <v>41411010101</v>
      </c>
      <c r="F730" s="7" t="s">
        <v>239</v>
      </c>
      <c r="G730" s="4" t="s">
        <v>1</v>
      </c>
      <c r="H730" s="4" t="str">
        <f t="shared" si="23"/>
        <v>Analítica</v>
      </c>
      <c r="I730" s="4" t="str">
        <f>IFERROR(VLOOKUP(A730,DREM!$C$1:$G$133,5,0),"")</f>
        <v/>
      </c>
      <c r="J730" s="18" t="str">
        <f>IFERROR(VLOOKUP(A730,Tabela1[],3,0),"")</f>
        <v>0.2.40</v>
      </c>
      <c r="K730" s="47">
        <v>1501240000</v>
      </c>
      <c r="L730" s="45" t="s">
        <v>2229</v>
      </c>
      <c r="M730" s="40">
        <v>1</v>
      </c>
    </row>
    <row r="731" spans="1:13" x14ac:dyDescent="0.2">
      <c r="A731" s="4">
        <v>41400001102</v>
      </c>
      <c r="B731" s="7" t="s">
        <v>240</v>
      </c>
      <c r="C731" s="4" t="s">
        <v>1</v>
      </c>
      <c r="D731">
        <f t="shared" si="22"/>
        <v>0</v>
      </c>
      <c r="E731" s="11">
        <v>41411010102</v>
      </c>
      <c r="F731" s="7" t="s">
        <v>240</v>
      </c>
      <c r="G731" s="4" t="s">
        <v>1</v>
      </c>
      <c r="H731" s="4" t="str">
        <f t="shared" si="23"/>
        <v>Analítica</v>
      </c>
      <c r="I731" s="4" t="str">
        <f>IFERROR(VLOOKUP(A731,DREM!$C$1:$G$133,5,0),"")</f>
        <v/>
      </c>
      <c r="J731" s="18" t="str">
        <f>IFERROR(VLOOKUP(A731,Tabela1[],3,0),"")</f>
        <v>0.2.40</v>
      </c>
      <c r="K731" s="47">
        <v>1501240000</v>
      </c>
      <c r="L731" s="45" t="s">
        <v>2229</v>
      </c>
      <c r="M731" s="40">
        <v>2</v>
      </c>
    </row>
    <row r="732" spans="1:13" x14ac:dyDescent="0.2">
      <c r="A732" s="4">
        <v>41400001103</v>
      </c>
      <c r="B732" s="7" t="s">
        <v>942</v>
      </c>
      <c r="C732" s="4" t="s">
        <v>1</v>
      </c>
      <c r="D732">
        <f t="shared" si="22"/>
        <v>0</v>
      </c>
      <c r="E732" s="11">
        <v>41411010103</v>
      </c>
      <c r="F732" s="7" t="s">
        <v>942</v>
      </c>
      <c r="G732" s="4" t="s">
        <v>1</v>
      </c>
      <c r="H732" s="4" t="str">
        <f t="shared" si="23"/>
        <v>Analítica</v>
      </c>
      <c r="I732" s="4" t="str">
        <f>IFERROR(VLOOKUP(A732,DREM!$C$1:$G$133,5,0),"")</f>
        <v/>
      </c>
      <c r="J732" s="18" t="str">
        <f>IFERROR(VLOOKUP(A732,Tabela1[],3,0),"")</f>
        <v>0.2.40</v>
      </c>
      <c r="K732" s="47">
        <v>1501240000</v>
      </c>
      <c r="L732" s="45" t="s">
        <v>2229</v>
      </c>
      <c r="M732" s="40">
        <v>3</v>
      </c>
    </row>
    <row r="733" spans="1:13" x14ac:dyDescent="0.2">
      <c r="A733" s="4">
        <v>41400001104</v>
      </c>
      <c r="B733" s="7" t="s">
        <v>241</v>
      </c>
      <c r="C733" s="4" t="s">
        <v>1</v>
      </c>
      <c r="D733">
        <f t="shared" si="22"/>
        <v>0</v>
      </c>
      <c r="E733" s="11">
        <v>41411010104</v>
      </c>
      <c r="F733" s="7" t="s">
        <v>241</v>
      </c>
      <c r="G733" s="4" t="s">
        <v>1</v>
      </c>
      <c r="H733" s="4" t="str">
        <f t="shared" si="23"/>
        <v>Analítica</v>
      </c>
      <c r="I733" s="4" t="str">
        <f>IFERROR(VLOOKUP(A733,DREM!$C$1:$G$133,5,0),"")</f>
        <v/>
      </c>
      <c r="J733" s="18" t="str">
        <f>IFERROR(VLOOKUP(A733,Tabela1[],3,0),"")</f>
        <v>0.2.40</v>
      </c>
      <c r="K733" s="47">
        <v>1501240000</v>
      </c>
      <c r="L733" s="45" t="s">
        <v>2229</v>
      </c>
      <c r="M733" s="40">
        <v>4</v>
      </c>
    </row>
    <row r="734" spans="1:13" x14ac:dyDescent="0.2">
      <c r="A734" s="4">
        <v>41400001199</v>
      </c>
      <c r="B734" s="7" t="s">
        <v>943</v>
      </c>
      <c r="C734" s="4" t="s">
        <v>1</v>
      </c>
      <c r="D734">
        <f t="shared" si="22"/>
        <v>0</v>
      </c>
      <c r="E734" s="11">
        <v>41411010199</v>
      </c>
      <c r="F734" s="7" t="s">
        <v>943</v>
      </c>
      <c r="G734" s="4" t="s">
        <v>1</v>
      </c>
      <c r="H734" s="4" t="str">
        <f t="shared" si="23"/>
        <v>Analítica</v>
      </c>
      <c r="I734" s="4" t="str">
        <f>IFERROR(VLOOKUP(A734,DREM!$C$1:$G$133,5,0),"")</f>
        <v/>
      </c>
      <c r="J734" s="18" t="str">
        <f>IFERROR(VLOOKUP(A734,Tabela1[],3,0),"")</f>
        <v>0.2.40</v>
      </c>
      <c r="K734" s="47">
        <v>1501240000</v>
      </c>
      <c r="L734" s="45" t="s">
        <v>2229</v>
      </c>
      <c r="M734" s="40">
        <v>9</v>
      </c>
    </row>
    <row r="735" spans="1:13" x14ac:dyDescent="0.2">
      <c r="A735" s="4">
        <v>41400001200</v>
      </c>
      <c r="B735" s="7" t="s">
        <v>944</v>
      </c>
      <c r="C735" s="4" t="s">
        <v>1</v>
      </c>
      <c r="D735">
        <f t="shared" si="22"/>
        <v>0</v>
      </c>
      <c r="E735" s="11">
        <v>41411010200</v>
      </c>
      <c r="F735" s="7" t="s">
        <v>944</v>
      </c>
      <c r="G735" s="4" t="s">
        <v>1</v>
      </c>
      <c r="H735" s="4" t="str">
        <f t="shared" si="23"/>
        <v>Outra</v>
      </c>
      <c r="I735" s="4" t="str">
        <f>IFERROR(VLOOKUP(A735,DREM!$C$1:$G$133,5,0),"")</f>
        <v/>
      </c>
      <c r="J735" s="18" t="str">
        <f>IFERROR(VLOOKUP(A735,Tabela1[],3,0),"")</f>
        <v/>
      </c>
      <c r="K735" s="43"/>
      <c r="L735" s="44"/>
      <c r="M735" s="40">
        <v>0</v>
      </c>
    </row>
    <row r="736" spans="1:13" x14ac:dyDescent="0.2">
      <c r="A736" s="4">
        <v>41400001300</v>
      </c>
      <c r="B736" s="7" t="s">
        <v>945</v>
      </c>
      <c r="C736" s="4" t="s">
        <v>1</v>
      </c>
      <c r="D736">
        <f t="shared" si="22"/>
        <v>0</v>
      </c>
      <c r="E736" s="11">
        <v>41411010300</v>
      </c>
      <c r="F736" s="7" t="s">
        <v>945</v>
      </c>
      <c r="G736" s="4" t="s">
        <v>1</v>
      </c>
      <c r="H736" s="4" t="str">
        <f t="shared" si="23"/>
        <v>Outra</v>
      </c>
      <c r="I736" s="4" t="str">
        <f>IFERROR(VLOOKUP(A736,DREM!$C$1:$G$133,5,0),"")</f>
        <v/>
      </c>
      <c r="J736" s="18" t="str">
        <f>IFERROR(VLOOKUP(A736,Tabela1[],3,0),"")</f>
        <v/>
      </c>
      <c r="K736" s="43"/>
      <c r="L736" s="44"/>
      <c r="M736" s="40">
        <v>0</v>
      </c>
    </row>
    <row r="737" spans="1:13" x14ac:dyDescent="0.2">
      <c r="A737" s="4">
        <v>41400001400</v>
      </c>
      <c r="B737" s="7" t="s">
        <v>946</v>
      </c>
      <c r="C737" s="4" t="s">
        <v>1</v>
      </c>
      <c r="D737">
        <f t="shared" si="22"/>
        <v>0</v>
      </c>
      <c r="E737" s="11">
        <v>41411010400</v>
      </c>
      <c r="F737" s="7" t="s">
        <v>946</v>
      </c>
      <c r="G737" s="4" t="s">
        <v>1</v>
      </c>
      <c r="H737" s="4" t="str">
        <f t="shared" si="23"/>
        <v>Outra</v>
      </c>
      <c r="I737" s="4" t="str">
        <f>IFERROR(VLOOKUP(A737,DREM!$C$1:$G$133,5,0),"")</f>
        <v/>
      </c>
      <c r="J737" s="18" t="str">
        <f>IFERROR(VLOOKUP(A737,Tabela1[],3,0),"")</f>
        <v/>
      </c>
      <c r="K737" s="43"/>
      <c r="L737" s="44"/>
      <c r="M737" s="40">
        <v>0</v>
      </c>
    </row>
    <row r="738" spans="1:13" x14ac:dyDescent="0.2">
      <c r="A738" s="4">
        <v>41500000000</v>
      </c>
      <c r="B738" s="7" t="s">
        <v>242</v>
      </c>
      <c r="C738" s="4" t="s">
        <v>1</v>
      </c>
      <c r="D738">
        <f t="shared" si="22"/>
        <v>1</v>
      </c>
      <c r="E738" s="11">
        <v>41500000000</v>
      </c>
      <c r="F738" s="7" t="s">
        <v>242</v>
      </c>
      <c r="G738" s="4" t="s">
        <v>1</v>
      </c>
      <c r="H738" s="4" t="str">
        <f t="shared" si="23"/>
        <v>Outra</v>
      </c>
      <c r="I738" s="4" t="str">
        <f>IFERROR(VLOOKUP(A738,DREM!$C$1:$G$133,5,0),"")</f>
        <v/>
      </c>
      <c r="J738" s="18" t="str">
        <f>IFERROR(VLOOKUP(A738,Tabela1[],3,0),"")</f>
        <v/>
      </c>
      <c r="K738" s="43"/>
      <c r="L738" s="44"/>
      <c r="M738" s="40">
        <v>0</v>
      </c>
    </row>
    <row r="739" spans="1:13" x14ac:dyDescent="0.2">
      <c r="A739" s="4">
        <v>41500001000</v>
      </c>
      <c r="B739" s="7" t="s">
        <v>242</v>
      </c>
      <c r="C739" s="4" t="s">
        <v>1</v>
      </c>
      <c r="D739">
        <f t="shared" si="22"/>
        <v>0</v>
      </c>
      <c r="E739" s="11">
        <v>41510000000</v>
      </c>
      <c r="F739" s="7" t="s">
        <v>242</v>
      </c>
      <c r="G739" s="4" t="s">
        <v>1</v>
      </c>
      <c r="H739" s="4" t="str">
        <f t="shared" si="23"/>
        <v>Outra</v>
      </c>
      <c r="I739" s="4" t="str">
        <f>IFERROR(VLOOKUP(A739,DREM!$C$1:$G$133,5,0),"")</f>
        <v/>
      </c>
      <c r="J739" s="18" t="str">
        <f>IFERROR(VLOOKUP(A739,Tabela1[],3,0),"")</f>
        <v/>
      </c>
      <c r="K739" s="43"/>
      <c r="L739" s="44"/>
      <c r="M739" s="40">
        <v>0</v>
      </c>
    </row>
    <row r="740" spans="1:13" x14ac:dyDescent="0.2">
      <c r="D740">
        <f t="shared" si="22"/>
        <v>0</v>
      </c>
      <c r="E740" s="11">
        <v>41511000000</v>
      </c>
      <c r="F740" s="7" t="s">
        <v>242</v>
      </c>
      <c r="G740" s="4" t="s">
        <v>1</v>
      </c>
      <c r="H740" s="4" t="str">
        <f t="shared" si="23"/>
        <v>Outra</v>
      </c>
      <c r="I740" s="4" t="str">
        <f>IFERROR(VLOOKUP(A740,DREM!$C$1:$G$133,5,0),"")</f>
        <v/>
      </c>
      <c r="J740" s="18" t="str">
        <f>IFERROR(VLOOKUP(A740,Tabela1[],3,0),"")</f>
        <v/>
      </c>
      <c r="K740" s="43"/>
      <c r="L740" s="44"/>
      <c r="M740" s="40">
        <v>0</v>
      </c>
    </row>
    <row r="741" spans="1:13" x14ac:dyDescent="0.2">
      <c r="D741">
        <f t="shared" si="22"/>
        <v>0</v>
      </c>
      <c r="E741" s="11">
        <v>41511010000</v>
      </c>
      <c r="F741" s="7" t="s">
        <v>242</v>
      </c>
      <c r="G741" s="4" t="s">
        <v>1</v>
      </c>
      <c r="H741" s="4" t="str">
        <f t="shared" si="23"/>
        <v>Outra</v>
      </c>
      <c r="I741" s="4" t="str">
        <f>IFERROR(VLOOKUP(A741,DREM!$C$1:$G$133,5,0),"")</f>
        <v/>
      </c>
      <c r="J741" s="18" t="str">
        <f>IFERROR(VLOOKUP(A741,Tabela1[],3,0),"")</f>
        <v/>
      </c>
      <c r="K741" s="43"/>
      <c r="L741" s="44"/>
      <c r="M741" s="40">
        <v>0</v>
      </c>
    </row>
    <row r="742" spans="1:13" x14ac:dyDescent="0.2">
      <c r="A742" s="4">
        <v>41500001100</v>
      </c>
      <c r="B742" s="7" t="s">
        <v>243</v>
      </c>
      <c r="C742" s="4" t="s">
        <v>1</v>
      </c>
      <c r="D742">
        <f t="shared" si="22"/>
        <v>0</v>
      </c>
      <c r="E742" s="11">
        <v>41511010100</v>
      </c>
      <c r="F742" s="7" t="s">
        <v>243</v>
      </c>
      <c r="G742" s="4" t="s">
        <v>1</v>
      </c>
      <c r="H742" s="4" t="str">
        <f t="shared" si="23"/>
        <v>Outra</v>
      </c>
      <c r="I742" s="4" t="str">
        <f>IFERROR(VLOOKUP(A742,DREM!$C$1:$G$133,5,0),"")</f>
        <v/>
      </c>
      <c r="J742" s="18" t="str">
        <f>IFERROR(VLOOKUP(A742,Tabela1[],3,0),"")</f>
        <v/>
      </c>
      <c r="K742" s="43"/>
      <c r="L742" s="44"/>
      <c r="M742" s="40">
        <v>0</v>
      </c>
    </row>
    <row r="743" spans="1:13" x14ac:dyDescent="0.2">
      <c r="A743" s="4">
        <v>41500001101</v>
      </c>
      <c r="B743" s="7" t="s">
        <v>947</v>
      </c>
      <c r="C743" s="4" t="s">
        <v>1</v>
      </c>
      <c r="D743">
        <f t="shared" si="22"/>
        <v>0</v>
      </c>
      <c r="E743" s="11">
        <v>41511010101</v>
      </c>
      <c r="F743" s="7" t="s">
        <v>947</v>
      </c>
      <c r="G743" s="4" t="s">
        <v>1</v>
      </c>
      <c r="H743" s="4" t="str">
        <f t="shared" si="23"/>
        <v>Analítica</v>
      </c>
      <c r="I743" s="4" t="str">
        <f>IFERROR(VLOOKUP(A743,DREM!$C$1:$G$133,5,0),"")</f>
        <v/>
      </c>
      <c r="J743" s="18" t="str">
        <f>IFERROR(VLOOKUP(A743,Tabela1[],3,0),"")</f>
        <v>0.2.40</v>
      </c>
      <c r="K743" s="47">
        <v>1501240000</v>
      </c>
      <c r="L743" s="45" t="s">
        <v>2229</v>
      </c>
      <c r="M743" s="40">
        <v>1</v>
      </c>
    </row>
    <row r="744" spans="1:13" x14ac:dyDescent="0.2">
      <c r="A744" s="4">
        <v>41500001200</v>
      </c>
      <c r="B744" s="7" t="s">
        <v>244</v>
      </c>
      <c r="C744" s="4" t="s">
        <v>1</v>
      </c>
      <c r="D744">
        <f t="shared" si="22"/>
        <v>0</v>
      </c>
      <c r="E744" s="11">
        <v>41511010200</v>
      </c>
      <c r="F744" s="7" t="s">
        <v>244</v>
      </c>
      <c r="G744" s="4" t="s">
        <v>1</v>
      </c>
      <c r="H744" s="4" t="str">
        <f t="shared" si="23"/>
        <v>Outra</v>
      </c>
      <c r="I744" s="4" t="str">
        <f>IFERROR(VLOOKUP(A744,DREM!$C$1:$G$133,5,0),"")</f>
        <v/>
      </c>
      <c r="J744" s="18" t="str">
        <f>IFERROR(VLOOKUP(A744,Tabela1[],3,0),"")</f>
        <v/>
      </c>
      <c r="K744" s="43"/>
      <c r="L744" s="44"/>
      <c r="M744" s="40">
        <v>0</v>
      </c>
    </row>
    <row r="745" spans="1:13" x14ac:dyDescent="0.2">
      <c r="A745" s="4">
        <v>41500001300</v>
      </c>
      <c r="B745" s="7" t="s">
        <v>948</v>
      </c>
      <c r="C745" s="4" t="s">
        <v>1</v>
      </c>
      <c r="D745">
        <f t="shared" si="22"/>
        <v>0</v>
      </c>
      <c r="E745" s="11">
        <v>41511010300</v>
      </c>
      <c r="F745" s="7" t="s">
        <v>948</v>
      </c>
      <c r="G745" s="4" t="s">
        <v>1</v>
      </c>
      <c r="H745" s="4" t="str">
        <f t="shared" si="23"/>
        <v>Outra</v>
      </c>
      <c r="I745" s="4" t="str">
        <f>IFERROR(VLOOKUP(A745,DREM!$C$1:$G$133,5,0),"")</f>
        <v/>
      </c>
      <c r="J745" s="18" t="str">
        <f>IFERROR(VLOOKUP(A745,Tabela1[],3,0),"")</f>
        <v/>
      </c>
      <c r="K745" s="43"/>
      <c r="L745" s="44"/>
      <c r="M745" s="40">
        <v>0</v>
      </c>
    </row>
    <row r="746" spans="1:13" x14ac:dyDescent="0.2">
      <c r="A746" s="4">
        <v>41500001400</v>
      </c>
      <c r="B746" s="7" t="s">
        <v>949</v>
      </c>
      <c r="C746" s="4" t="s">
        <v>1</v>
      </c>
      <c r="D746">
        <f t="shared" si="22"/>
        <v>0</v>
      </c>
      <c r="E746" s="11">
        <v>41511010400</v>
      </c>
      <c r="F746" s="7" t="s">
        <v>949</v>
      </c>
      <c r="G746" s="4" t="s">
        <v>1</v>
      </c>
      <c r="H746" s="4" t="str">
        <f t="shared" si="23"/>
        <v>Outra</v>
      </c>
      <c r="I746" s="4" t="str">
        <f>IFERROR(VLOOKUP(A746,DREM!$C$1:$G$133,5,0),"")</f>
        <v/>
      </c>
      <c r="J746" s="18" t="str">
        <f>IFERROR(VLOOKUP(A746,Tabela1[],3,0),"")</f>
        <v/>
      </c>
      <c r="K746" s="43"/>
      <c r="L746" s="44"/>
      <c r="M746" s="40">
        <v>0</v>
      </c>
    </row>
    <row r="747" spans="1:13" x14ac:dyDescent="0.2">
      <c r="A747" s="4">
        <v>41600000000</v>
      </c>
      <c r="B747" s="7" t="s">
        <v>245</v>
      </c>
      <c r="C747" s="4" t="s">
        <v>1</v>
      </c>
      <c r="D747">
        <f t="shared" si="22"/>
        <v>1</v>
      </c>
      <c r="E747" s="11">
        <v>41600000000</v>
      </c>
      <c r="F747" s="7" t="s">
        <v>245</v>
      </c>
      <c r="G747" s="4" t="s">
        <v>1</v>
      </c>
      <c r="H747" s="4" t="str">
        <f t="shared" si="23"/>
        <v>Outra</v>
      </c>
      <c r="I747" s="4" t="str">
        <f>IFERROR(VLOOKUP(A747,DREM!$C$1:$G$133,5,0),"")</f>
        <v/>
      </c>
      <c r="J747" s="18" t="str">
        <f>IFERROR(VLOOKUP(A747,Tabela1[],3,0),"")</f>
        <v/>
      </c>
      <c r="K747" s="43"/>
      <c r="L747" s="44"/>
      <c r="M747" s="40">
        <v>0</v>
      </c>
    </row>
    <row r="748" spans="1:13" x14ac:dyDescent="0.2">
      <c r="A748" s="4">
        <v>41610000000</v>
      </c>
      <c r="B748" s="7" t="s">
        <v>246</v>
      </c>
      <c r="C748" s="4" t="s">
        <v>1</v>
      </c>
      <c r="D748">
        <f t="shared" si="22"/>
        <v>1</v>
      </c>
      <c r="E748" s="11">
        <v>41610000000</v>
      </c>
      <c r="F748" s="7" t="s">
        <v>246</v>
      </c>
      <c r="G748" s="4" t="s">
        <v>1</v>
      </c>
      <c r="H748" s="4" t="str">
        <f t="shared" si="23"/>
        <v>Outra</v>
      </c>
      <c r="I748" s="4" t="str">
        <f>IFERROR(VLOOKUP(A748,DREM!$C$1:$G$133,5,0),"")</f>
        <v/>
      </c>
      <c r="J748" s="18" t="str">
        <f>IFERROR(VLOOKUP(A748,Tabela1[],3,0),"")</f>
        <v/>
      </c>
      <c r="K748" s="43"/>
      <c r="L748" s="44"/>
      <c r="M748" s="40">
        <v>0</v>
      </c>
    </row>
    <row r="749" spans="1:13" x14ac:dyDescent="0.2">
      <c r="A749" s="4">
        <v>41610010000</v>
      </c>
      <c r="B749" s="7" t="s">
        <v>246</v>
      </c>
      <c r="C749" s="4" t="s">
        <v>1</v>
      </c>
      <c r="D749">
        <f t="shared" si="22"/>
        <v>0</v>
      </c>
      <c r="E749" s="12">
        <v>41610041101</v>
      </c>
      <c r="F749" s="8" t="s">
        <v>247</v>
      </c>
      <c r="G749" s="4" t="s">
        <v>2</v>
      </c>
      <c r="H749" s="4" t="str">
        <f t="shared" si="23"/>
        <v>Analítica</v>
      </c>
      <c r="I749" s="4" t="str">
        <f>IFERROR(VLOOKUP(A749,DREM!$C$1:$G$133,5,0),"")</f>
        <v/>
      </c>
      <c r="J749" s="18" t="str">
        <f>IFERROR(VLOOKUP(A749,Tabela1[],3,0),"")</f>
        <v/>
      </c>
      <c r="K749" s="43"/>
      <c r="L749" s="44"/>
      <c r="M749" s="40">
        <v>1</v>
      </c>
    </row>
    <row r="750" spans="1:13" x14ac:dyDescent="0.2">
      <c r="A750" s="4">
        <v>41610011000</v>
      </c>
      <c r="B750" s="7" t="s">
        <v>246</v>
      </c>
      <c r="C750" s="4" t="s">
        <v>1</v>
      </c>
      <c r="D750">
        <f t="shared" si="22"/>
        <v>0</v>
      </c>
      <c r="E750" s="11">
        <v>41611000000</v>
      </c>
      <c r="F750" s="7" t="s">
        <v>246</v>
      </c>
      <c r="G750" s="4" t="s">
        <v>1</v>
      </c>
      <c r="H750" s="4" t="str">
        <f t="shared" si="23"/>
        <v>Outra</v>
      </c>
      <c r="I750" s="4" t="str">
        <f>IFERROR(VLOOKUP(A750,DREM!$C$1:$G$133,5,0),"")</f>
        <v/>
      </c>
      <c r="J750" s="18" t="str">
        <f>IFERROR(VLOOKUP(A750,Tabela1[],3,0),"")</f>
        <v/>
      </c>
      <c r="K750" s="43"/>
      <c r="L750" s="44"/>
      <c r="M750" s="40">
        <v>0</v>
      </c>
    </row>
    <row r="751" spans="1:13" x14ac:dyDescent="0.2">
      <c r="D751">
        <f t="shared" si="22"/>
        <v>0</v>
      </c>
      <c r="E751" s="11">
        <v>41611010000</v>
      </c>
      <c r="F751" s="7" t="s">
        <v>246</v>
      </c>
      <c r="G751" s="4" t="s">
        <v>1</v>
      </c>
      <c r="H751" s="4" t="str">
        <f t="shared" si="23"/>
        <v>Outra</v>
      </c>
      <c r="I751" s="4" t="str">
        <f>IFERROR(VLOOKUP(A751,DREM!$C$1:$G$133,5,0),"")</f>
        <v/>
      </c>
      <c r="J751" s="18" t="str">
        <f>IFERROR(VLOOKUP(A751,Tabela1[],3,0),"")</f>
        <v/>
      </c>
      <c r="K751" s="43"/>
      <c r="L751" s="44"/>
      <c r="M751" s="40">
        <v>0</v>
      </c>
    </row>
    <row r="752" spans="1:13" x14ac:dyDescent="0.2">
      <c r="A752" s="4">
        <v>41610011100</v>
      </c>
      <c r="B752" s="7" t="s">
        <v>950</v>
      </c>
      <c r="C752" s="4" t="s">
        <v>1</v>
      </c>
      <c r="D752">
        <f t="shared" si="22"/>
        <v>0</v>
      </c>
      <c r="E752" s="11">
        <v>41611010100</v>
      </c>
      <c r="F752" s="7" t="s">
        <v>950</v>
      </c>
      <c r="G752" s="4" t="s">
        <v>1</v>
      </c>
      <c r="H752" s="4" t="str">
        <f t="shared" si="23"/>
        <v>Outra</v>
      </c>
      <c r="I752" s="4" t="str">
        <f>IFERROR(VLOOKUP(A752,DREM!$C$1:$G$133,5,0),"")</f>
        <v/>
      </c>
      <c r="J752" s="18" t="str">
        <f>IFERROR(VLOOKUP(A752,Tabela1[],3,0),"")</f>
        <v/>
      </c>
      <c r="K752" s="43"/>
      <c r="L752" s="44"/>
      <c r="M752" s="40">
        <v>0</v>
      </c>
    </row>
    <row r="753" spans="1:13" x14ac:dyDescent="0.2">
      <c r="A753" s="4">
        <v>41610011101</v>
      </c>
      <c r="B753" s="7" t="s">
        <v>951</v>
      </c>
      <c r="C753" s="4" t="s">
        <v>1</v>
      </c>
      <c r="D753">
        <f t="shared" si="22"/>
        <v>0</v>
      </c>
      <c r="E753" s="11">
        <v>41611010101</v>
      </c>
      <c r="F753" s="7" t="s">
        <v>951</v>
      </c>
      <c r="G753" s="4" t="s">
        <v>1</v>
      </c>
      <c r="H753" s="4" t="str">
        <f t="shared" si="23"/>
        <v>Analítica</v>
      </c>
      <c r="I753" s="4" t="str">
        <f>IFERROR(VLOOKUP(A753,DREM!$C$1:$G$133,5,0),"")</f>
        <v>SIM</v>
      </c>
      <c r="J753" s="18" t="str">
        <f>IFERROR(VLOOKUP(A753,Tabela1[],3,0),"")</f>
        <v>0.2.40</v>
      </c>
      <c r="K753" s="47">
        <v>1501240000</v>
      </c>
      <c r="L753" s="45" t="s">
        <v>2229</v>
      </c>
      <c r="M753" s="40">
        <v>1</v>
      </c>
    </row>
    <row r="754" spans="1:13" x14ac:dyDescent="0.2">
      <c r="A754" s="4">
        <v>41610011102</v>
      </c>
      <c r="B754" s="7" t="s">
        <v>952</v>
      </c>
      <c r="C754" s="4" t="s">
        <v>1</v>
      </c>
      <c r="D754">
        <f t="shared" si="22"/>
        <v>0</v>
      </c>
      <c r="E754" s="11">
        <v>41611010102</v>
      </c>
      <c r="F754" s="7" t="s">
        <v>952</v>
      </c>
      <c r="G754" s="4" t="s">
        <v>1</v>
      </c>
      <c r="H754" s="4" t="str">
        <f t="shared" si="23"/>
        <v>Analítica</v>
      </c>
      <c r="I754" s="4" t="str">
        <f>IFERROR(VLOOKUP(A754,DREM!$C$1:$G$133,5,0),"")</f>
        <v/>
      </c>
      <c r="J754" s="18" t="str">
        <f>IFERROR(VLOOKUP(A754,Tabela1[],3,0),"")</f>
        <v>0.2.40</v>
      </c>
      <c r="K754" s="47">
        <v>1501240000</v>
      </c>
      <c r="L754" s="45" t="s">
        <v>2229</v>
      </c>
      <c r="M754" s="40">
        <v>2</v>
      </c>
    </row>
    <row r="755" spans="1:13" x14ac:dyDescent="0.2">
      <c r="A755" s="4">
        <v>41610011103</v>
      </c>
      <c r="B755" s="7" t="s">
        <v>953</v>
      </c>
      <c r="C755" s="4" t="s">
        <v>1</v>
      </c>
      <c r="D755">
        <f t="shared" si="22"/>
        <v>0</v>
      </c>
      <c r="E755" s="11">
        <v>41611010103</v>
      </c>
      <c r="F755" s="7" t="s">
        <v>953</v>
      </c>
      <c r="G755" s="4" t="s">
        <v>1</v>
      </c>
      <c r="H755" s="4" t="str">
        <f t="shared" si="23"/>
        <v>Analítica</v>
      </c>
      <c r="I755" s="4" t="str">
        <f>IFERROR(VLOOKUP(A755,DREM!$C$1:$G$133,5,0),"")</f>
        <v/>
      </c>
      <c r="J755" s="18" t="str">
        <f>IFERROR(VLOOKUP(A755,Tabela1[],3,0),"")</f>
        <v>0.2.40</v>
      </c>
      <c r="K755" s="47">
        <v>1501240000</v>
      </c>
      <c r="L755" s="45" t="s">
        <v>2229</v>
      </c>
      <c r="M755" s="40">
        <v>3</v>
      </c>
    </row>
    <row r="756" spans="1:13" x14ac:dyDescent="0.2">
      <c r="A756" s="4">
        <v>41610011104</v>
      </c>
      <c r="B756" s="7" t="s">
        <v>954</v>
      </c>
      <c r="C756" s="4" t="s">
        <v>1</v>
      </c>
      <c r="D756">
        <f t="shared" si="22"/>
        <v>0</v>
      </c>
      <c r="E756" s="11">
        <v>41611010104</v>
      </c>
      <c r="F756" s="7" t="s">
        <v>954</v>
      </c>
      <c r="G756" s="4" t="s">
        <v>1</v>
      </c>
      <c r="H756" s="4" t="str">
        <f t="shared" si="23"/>
        <v>Analítica</v>
      </c>
      <c r="I756" s="4" t="str">
        <f>IFERROR(VLOOKUP(A756,DREM!$C$1:$G$133,5,0),"")</f>
        <v/>
      </c>
      <c r="J756" s="18" t="str">
        <f>IFERROR(VLOOKUP(A756,Tabela1[],3,0),"")</f>
        <v>0.2.40</v>
      </c>
      <c r="K756" s="47">
        <v>1501240000</v>
      </c>
      <c r="L756" s="45" t="s">
        <v>2229</v>
      </c>
      <c r="M756" s="40">
        <v>4</v>
      </c>
    </row>
    <row r="757" spans="1:13" x14ac:dyDescent="0.2">
      <c r="A757" s="4">
        <v>41610011105</v>
      </c>
      <c r="B757" s="7" t="s">
        <v>955</v>
      </c>
      <c r="C757" s="4" t="s">
        <v>1</v>
      </c>
      <c r="D757">
        <f t="shared" si="22"/>
        <v>0</v>
      </c>
      <c r="E757" s="11">
        <v>41611010105</v>
      </c>
      <c r="F757" s="7" t="s">
        <v>955</v>
      </c>
      <c r="G757" s="4" t="s">
        <v>1</v>
      </c>
      <c r="H757" s="4" t="str">
        <f t="shared" si="23"/>
        <v>Analítica</v>
      </c>
      <c r="I757" s="4" t="str">
        <f>IFERROR(VLOOKUP(A757,DREM!$C$1:$G$133,5,0),"")</f>
        <v>SIM</v>
      </c>
      <c r="J757" s="18" t="str">
        <f>IFERROR(VLOOKUP(A757,Tabela1[],3,0),"")</f>
        <v>0.2.40</v>
      </c>
      <c r="K757" s="47">
        <v>1501240000</v>
      </c>
      <c r="L757" s="45" t="s">
        <v>2229</v>
      </c>
      <c r="M757" s="40">
        <v>5</v>
      </c>
    </row>
    <row r="758" spans="1:13" x14ac:dyDescent="0.2">
      <c r="A758" s="4">
        <v>41610011106</v>
      </c>
      <c r="B758" s="7" t="s">
        <v>956</v>
      </c>
      <c r="C758" s="4" t="s">
        <v>1</v>
      </c>
      <c r="D758">
        <f t="shared" si="22"/>
        <v>0</v>
      </c>
      <c r="E758" s="11">
        <v>41611010106</v>
      </c>
      <c r="F758" s="7" t="s">
        <v>956</v>
      </c>
      <c r="G758" s="4" t="s">
        <v>1</v>
      </c>
      <c r="H758" s="4" t="str">
        <f t="shared" si="23"/>
        <v>Analítica</v>
      </c>
      <c r="I758" s="4" t="str">
        <f>IFERROR(VLOOKUP(A758,DREM!$C$1:$G$133,5,0),"")</f>
        <v/>
      </c>
      <c r="J758" s="18" t="str">
        <f>IFERROR(VLOOKUP(A758,Tabela1[],3,0),"")</f>
        <v>0.2.40</v>
      </c>
      <c r="K758" s="47">
        <v>1501240000</v>
      </c>
      <c r="L758" s="45" t="s">
        <v>2229</v>
      </c>
      <c r="M758" s="40">
        <v>6</v>
      </c>
    </row>
    <row r="759" spans="1:13" x14ac:dyDescent="0.2">
      <c r="A759" s="4">
        <v>41610011107</v>
      </c>
      <c r="B759" s="7" t="s">
        <v>957</v>
      </c>
      <c r="C759" s="4" t="s">
        <v>1</v>
      </c>
      <c r="D759">
        <f t="shared" si="22"/>
        <v>0</v>
      </c>
      <c r="E759" s="11">
        <v>41611010107</v>
      </c>
      <c r="F759" s="7" t="s">
        <v>957</v>
      </c>
      <c r="G759" s="4" t="s">
        <v>1</v>
      </c>
      <c r="H759" s="4" t="str">
        <f t="shared" si="23"/>
        <v>Analítica</v>
      </c>
      <c r="I759" s="4" t="str">
        <f>IFERROR(VLOOKUP(A759,DREM!$C$1:$G$133,5,0),"")</f>
        <v>SIM</v>
      </c>
      <c r="J759" s="18" t="str">
        <f>IFERROR(VLOOKUP(A759,Tabela1[],3,0),"")</f>
        <v>0.2.40</v>
      </c>
      <c r="K759" s="47">
        <v>1501240000</v>
      </c>
      <c r="L759" s="45" t="s">
        <v>2229</v>
      </c>
      <c r="M759" s="40">
        <v>7</v>
      </c>
    </row>
    <row r="760" spans="1:13" x14ac:dyDescent="0.2">
      <c r="A760" s="4">
        <v>41610011108</v>
      </c>
      <c r="B760" s="7" t="s">
        <v>958</v>
      </c>
      <c r="C760" s="4" t="s">
        <v>1</v>
      </c>
      <c r="D760">
        <f t="shared" si="22"/>
        <v>0</v>
      </c>
      <c r="E760" s="11">
        <v>41611010108</v>
      </c>
      <c r="F760" s="7" t="s">
        <v>958</v>
      </c>
      <c r="G760" s="4" t="s">
        <v>1</v>
      </c>
      <c r="H760" s="4" t="str">
        <f t="shared" si="23"/>
        <v>Analítica</v>
      </c>
      <c r="I760" s="4" t="str">
        <f>IFERROR(VLOOKUP(A760,DREM!$C$1:$G$133,5,0),"")</f>
        <v/>
      </c>
      <c r="J760" s="18" t="str">
        <f>IFERROR(VLOOKUP(A760,Tabela1[],3,0),"")</f>
        <v>0.2.40</v>
      </c>
      <c r="K760" s="47">
        <v>1501240000</v>
      </c>
      <c r="L760" s="45" t="s">
        <v>2229</v>
      </c>
      <c r="M760" s="40">
        <v>8</v>
      </c>
    </row>
    <row r="761" spans="1:13" x14ac:dyDescent="0.2">
      <c r="A761" s="4">
        <v>41610011109</v>
      </c>
      <c r="B761" s="7" t="s">
        <v>959</v>
      </c>
      <c r="C761" s="4" t="s">
        <v>1</v>
      </c>
      <c r="D761">
        <f t="shared" si="22"/>
        <v>0</v>
      </c>
      <c r="E761" s="11">
        <v>41611010109</v>
      </c>
      <c r="F761" s="7" t="s">
        <v>959</v>
      </c>
      <c r="G761" s="4" t="s">
        <v>1</v>
      </c>
      <c r="H761" s="4" t="str">
        <f t="shared" si="23"/>
        <v>Analítica</v>
      </c>
      <c r="I761" s="4" t="str">
        <f>IFERROR(VLOOKUP(A761,DREM!$C$1:$G$133,5,0),"")</f>
        <v/>
      </c>
      <c r="J761" s="18" t="str">
        <f>IFERROR(VLOOKUP(A761,Tabela1[],3,0),"")</f>
        <v>0.2.40</v>
      </c>
      <c r="K761" s="47">
        <v>1501240000</v>
      </c>
      <c r="L761" s="45" t="s">
        <v>2229</v>
      </c>
      <c r="M761" s="40">
        <v>9</v>
      </c>
    </row>
    <row r="762" spans="1:13" x14ac:dyDescent="0.2">
      <c r="A762" s="4">
        <v>41610011110</v>
      </c>
      <c r="B762" s="7" t="s">
        <v>960</v>
      </c>
      <c r="C762" s="4" t="s">
        <v>1</v>
      </c>
      <c r="D762">
        <f t="shared" si="22"/>
        <v>0</v>
      </c>
      <c r="E762" s="11">
        <v>41611010110</v>
      </c>
      <c r="F762" s="7" t="s">
        <v>960</v>
      </c>
      <c r="G762" s="4" t="s">
        <v>1</v>
      </c>
      <c r="H762" s="4" t="str">
        <f t="shared" si="23"/>
        <v>Analítica</v>
      </c>
      <c r="I762" s="4" t="str">
        <f>IFERROR(VLOOKUP(A762,DREM!$C$1:$G$133,5,0),"")</f>
        <v/>
      </c>
      <c r="J762" s="18" t="str">
        <f>IFERROR(VLOOKUP(A762,Tabela1[],3,0),"")</f>
        <v>0.2.40</v>
      </c>
      <c r="K762" s="47">
        <v>1501240000</v>
      </c>
      <c r="L762" s="45" t="s">
        <v>2229</v>
      </c>
      <c r="M762" s="40">
        <v>10</v>
      </c>
    </row>
    <row r="763" spans="1:13" x14ac:dyDescent="0.2">
      <c r="A763" s="4">
        <v>41610011111</v>
      </c>
      <c r="B763" s="7" t="s">
        <v>961</v>
      </c>
      <c r="C763" s="4" t="s">
        <v>1</v>
      </c>
      <c r="D763">
        <f t="shared" si="22"/>
        <v>0</v>
      </c>
      <c r="E763" s="11">
        <v>41611010111</v>
      </c>
      <c r="F763" s="7" t="s">
        <v>961</v>
      </c>
      <c r="G763" s="4" t="s">
        <v>1</v>
      </c>
      <c r="H763" s="4" t="str">
        <f t="shared" si="23"/>
        <v>Analítica</v>
      </c>
      <c r="I763" s="4" t="str">
        <f>IFERROR(VLOOKUP(A763,DREM!$C$1:$G$133,5,0),"")</f>
        <v/>
      </c>
      <c r="J763" s="18" t="str">
        <f>IFERROR(VLOOKUP(A763,Tabela1[],3,0),"")</f>
        <v>0.2.40</v>
      </c>
      <c r="K763" s="47">
        <v>1501240000</v>
      </c>
      <c r="L763" s="45" t="s">
        <v>2229</v>
      </c>
      <c r="M763" s="40">
        <v>1</v>
      </c>
    </row>
    <row r="764" spans="1:13" x14ac:dyDescent="0.2">
      <c r="A764" s="4">
        <v>41610011112</v>
      </c>
      <c r="B764" s="7" t="s">
        <v>962</v>
      </c>
      <c r="C764" s="4" t="s">
        <v>1</v>
      </c>
      <c r="D764">
        <f t="shared" si="22"/>
        <v>0</v>
      </c>
      <c r="E764" s="11">
        <v>41611010112</v>
      </c>
      <c r="F764" s="7" t="s">
        <v>962</v>
      </c>
      <c r="G764" s="4" t="s">
        <v>1</v>
      </c>
      <c r="H764" s="4" t="str">
        <f t="shared" si="23"/>
        <v>Analítica</v>
      </c>
      <c r="I764" s="4" t="str">
        <f>IFERROR(VLOOKUP(A764,DREM!$C$1:$G$133,5,0),"")</f>
        <v/>
      </c>
      <c r="J764" s="18" t="str">
        <f>IFERROR(VLOOKUP(A764,Tabela1[],3,0),"")</f>
        <v>0.2.40</v>
      </c>
      <c r="K764" s="47">
        <v>1501240000</v>
      </c>
      <c r="L764" s="45" t="s">
        <v>2229</v>
      </c>
      <c r="M764" s="40">
        <v>2</v>
      </c>
    </row>
    <row r="765" spans="1:13" x14ac:dyDescent="0.2">
      <c r="A765" s="4">
        <v>41610011113</v>
      </c>
      <c r="B765" s="7" t="s">
        <v>963</v>
      </c>
      <c r="C765" s="4" t="s">
        <v>1</v>
      </c>
      <c r="D765">
        <f t="shared" si="22"/>
        <v>0</v>
      </c>
      <c r="E765" s="11">
        <v>41611010113</v>
      </c>
      <c r="F765" s="7" t="s">
        <v>963</v>
      </c>
      <c r="G765" s="4" t="s">
        <v>1</v>
      </c>
      <c r="H765" s="4" t="str">
        <f t="shared" si="23"/>
        <v>Analítica</v>
      </c>
      <c r="I765" s="4" t="str">
        <f>IFERROR(VLOOKUP(A765,DREM!$C$1:$G$133,5,0),"")</f>
        <v/>
      </c>
      <c r="J765" s="18" t="str">
        <f>IFERROR(VLOOKUP(A765,Tabela1[],3,0),"")</f>
        <v>0.2.40</v>
      </c>
      <c r="K765" s="47">
        <v>1501240000</v>
      </c>
      <c r="L765" s="45" t="s">
        <v>2229</v>
      </c>
      <c r="M765" s="40">
        <v>3</v>
      </c>
    </row>
    <row r="766" spans="1:13" x14ac:dyDescent="0.2">
      <c r="A766" s="4">
        <v>41610011114</v>
      </c>
      <c r="B766" s="7" t="s">
        <v>964</v>
      </c>
      <c r="C766" s="4" t="s">
        <v>1</v>
      </c>
      <c r="D766">
        <f t="shared" si="22"/>
        <v>0</v>
      </c>
      <c r="E766" s="11">
        <v>41611010114</v>
      </c>
      <c r="F766" s="7" t="s">
        <v>964</v>
      </c>
      <c r="G766" s="4" t="s">
        <v>1</v>
      </c>
      <c r="H766" s="4" t="str">
        <f t="shared" si="23"/>
        <v>Analítica</v>
      </c>
      <c r="I766" s="4" t="str">
        <f>IFERROR(VLOOKUP(A766,DREM!$C$1:$G$133,5,0),"")</f>
        <v/>
      </c>
      <c r="J766" s="18" t="str">
        <f>IFERROR(VLOOKUP(A766,Tabela1[],3,0),"")</f>
        <v>0.2.40</v>
      </c>
      <c r="K766" s="47">
        <v>1501240000</v>
      </c>
      <c r="L766" s="45" t="s">
        <v>2229</v>
      </c>
      <c r="M766" s="40">
        <v>4</v>
      </c>
    </row>
    <row r="767" spans="1:13" x14ac:dyDescent="0.2">
      <c r="A767" s="4">
        <v>41610011115</v>
      </c>
      <c r="B767" s="7" t="s">
        <v>965</v>
      </c>
      <c r="C767" s="4" t="s">
        <v>1</v>
      </c>
      <c r="D767">
        <f t="shared" si="22"/>
        <v>0</v>
      </c>
      <c r="E767" s="11">
        <v>41611010115</v>
      </c>
      <c r="F767" s="7" t="s">
        <v>965</v>
      </c>
      <c r="G767" s="4" t="s">
        <v>1</v>
      </c>
      <c r="H767" s="4" t="str">
        <f t="shared" si="23"/>
        <v>Analítica</v>
      </c>
      <c r="I767" s="4" t="str">
        <f>IFERROR(VLOOKUP(A767,DREM!$C$1:$G$133,5,0),"")</f>
        <v/>
      </c>
      <c r="J767" s="18" t="str">
        <f>IFERROR(VLOOKUP(A767,Tabela1[],3,0),"")</f>
        <v>0.2.40</v>
      </c>
      <c r="K767" s="47">
        <v>1501240000</v>
      </c>
      <c r="L767" s="45" t="s">
        <v>2229</v>
      </c>
      <c r="M767" s="40">
        <v>5</v>
      </c>
    </row>
    <row r="768" spans="1:13" x14ac:dyDescent="0.2">
      <c r="A768" s="4">
        <v>41610011116</v>
      </c>
      <c r="B768" s="7" t="s">
        <v>966</v>
      </c>
      <c r="C768" s="4" t="s">
        <v>1</v>
      </c>
      <c r="D768">
        <f t="shared" si="22"/>
        <v>0</v>
      </c>
      <c r="E768" s="11">
        <v>41611010116</v>
      </c>
      <c r="F768" s="7" t="s">
        <v>966</v>
      </c>
      <c r="G768" s="4" t="s">
        <v>1</v>
      </c>
      <c r="H768" s="4" t="str">
        <f t="shared" si="23"/>
        <v>Analítica</v>
      </c>
      <c r="I768" s="4" t="str">
        <f>IFERROR(VLOOKUP(A768,DREM!$C$1:$G$133,5,0),"")</f>
        <v>SIM</v>
      </c>
      <c r="J768" s="18" t="str">
        <f>IFERROR(VLOOKUP(A768,Tabela1[],3,0),"")</f>
        <v/>
      </c>
      <c r="K768" s="48" t="s">
        <v>2341</v>
      </c>
      <c r="L768" s="44"/>
      <c r="M768" s="40">
        <v>6</v>
      </c>
    </row>
    <row r="769" spans="1:13" x14ac:dyDescent="0.2">
      <c r="A769" s="4">
        <v>41610011117</v>
      </c>
      <c r="B769" s="7" t="s">
        <v>967</v>
      </c>
      <c r="C769" s="4" t="s">
        <v>1</v>
      </c>
      <c r="D769">
        <f t="shared" si="22"/>
        <v>0</v>
      </c>
      <c r="E769" s="11">
        <v>41611010117</v>
      </c>
      <c r="F769" s="7" t="s">
        <v>967</v>
      </c>
      <c r="G769" s="4" t="s">
        <v>1</v>
      </c>
      <c r="H769" s="4" t="str">
        <f t="shared" si="23"/>
        <v>Analítica</v>
      </c>
      <c r="I769" s="4" t="str">
        <f>IFERROR(VLOOKUP(A769,DREM!$C$1:$G$133,5,0),"")</f>
        <v/>
      </c>
      <c r="J769" s="18" t="str">
        <f>IFERROR(VLOOKUP(A769,Tabela1[],3,0),"")</f>
        <v>0.2.40</v>
      </c>
      <c r="K769" s="47">
        <v>1501240000</v>
      </c>
      <c r="L769" s="45" t="s">
        <v>2229</v>
      </c>
      <c r="M769" s="40">
        <v>7</v>
      </c>
    </row>
    <row r="770" spans="1:13" x14ac:dyDescent="0.2">
      <c r="A770" s="4">
        <v>41610011198</v>
      </c>
      <c r="B770" s="7" t="s">
        <v>968</v>
      </c>
      <c r="C770" s="4" t="s">
        <v>1</v>
      </c>
      <c r="D770">
        <f t="shared" si="22"/>
        <v>0</v>
      </c>
      <c r="E770" s="11">
        <v>41611010198</v>
      </c>
      <c r="F770" s="7" t="s">
        <v>968</v>
      </c>
      <c r="G770" s="4" t="s">
        <v>1</v>
      </c>
      <c r="H770" s="4" t="str">
        <f t="shared" si="23"/>
        <v>Analítica</v>
      </c>
      <c r="I770" s="4" t="str">
        <f>IFERROR(VLOOKUP(A770,DREM!$C$1:$G$133,5,0),"")</f>
        <v/>
      </c>
      <c r="J770" s="18" t="str">
        <f>IFERROR(VLOOKUP(A770,Tabela1[],3,0),"")</f>
        <v>0.1.00</v>
      </c>
      <c r="K770" s="47">
        <v>1500100000</v>
      </c>
      <c r="L770" s="45" t="s">
        <v>2217</v>
      </c>
      <c r="M770" s="40">
        <v>8</v>
      </c>
    </row>
    <row r="771" spans="1:13" x14ac:dyDescent="0.2">
      <c r="A771" s="4">
        <v>41610011199</v>
      </c>
      <c r="B771" s="7" t="s">
        <v>969</v>
      </c>
      <c r="C771" s="4" t="s">
        <v>1</v>
      </c>
      <c r="D771">
        <f t="shared" ref="D771:D834" si="24">IF(A771=E771,1,0)</f>
        <v>0</v>
      </c>
      <c r="E771" s="11">
        <v>41611010199</v>
      </c>
      <c r="F771" s="7" t="s">
        <v>969</v>
      </c>
      <c r="G771" s="4" t="s">
        <v>1</v>
      </c>
      <c r="H771" s="4" t="str">
        <f t="shared" si="23"/>
        <v>Analítica</v>
      </c>
      <c r="I771" s="4" t="str">
        <f>IFERROR(VLOOKUP(A771,DREM!$C$1:$G$133,5,0),"")</f>
        <v>SIM</v>
      </c>
      <c r="J771" s="18" t="str">
        <f>IFERROR(VLOOKUP(A771,Tabela1[],3,0),"")</f>
        <v>0.2.40</v>
      </c>
      <c r="K771" s="47">
        <v>1501240000</v>
      </c>
      <c r="L771" s="45" t="s">
        <v>2229</v>
      </c>
      <c r="M771" s="40">
        <v>9</v>
      </c>
    </row>
    <row r="772" spans="1:13" x14ac:dyDescent="0.2">
      <c r="A772" s="4">
        <v>41610011200</v>
      </c>
      <c r="B772" s="7" t="s">
        <v>970</v>
      </c>
      <c r="C772" s="4" t="s">
        <v>1</v>
      </c>
      <c r="D772">
        <f t="shared" si="24"/>
        <v>0</v>
      </c>
      <c r="E772" s="11">
        <v>41611010200</v>
      </c>
      <c r="F772" s="7" t="s">
        <v>970</v>
      </c>
      <c r="G772" s="4" t="s">
        <v>1</v>
      </c>
      <c r="H772" s="4" t="str">
        <f t="shared" si="23"/>
        <v>Outra</v>
      </c>
      <c r="I772" s="4" t="str">
        <f>IFERROR(VLOOKUP(A772,DREM!$C$1:$G$133,5,0),"")</f>
        <v/>
      </c>
      <c r="J772" s="18" t="str">
        <f>IFERROR(VLOOKUP(A772,Tabela1[],3,0),"")</f>
        <v/>
      </c>
      <c r="K772" s="43"/>
      <c r="L772" s="44"/>
      <c r="M772" s="40">
        <v>0</v>
      </c>
    </row>
    <row r="773" spans="1:13" x14ac:dyDescent="0.2">
      <c r="A773" s="4">
        <v>41610011201</v>
      </c>
      <c r="B773" s="7" t="s">
        <v>971</v>
      </c>
      <c r="C773" s="4" t="s">
        <v>1</v>
      </c>
      <c r="D773">
        <f t="shared" si="24"/>
        <v>0</v>
      </c>
      <c r="E773" s="11">
        <v>41611010201</v>
      </c>
      <c r="F773" s="7" t="s">
        <v>971</v>
      </c>
      <c r="G773" s="4" t="s">
        <v>1</v>
      </c>
      <c r="H773" s="4" t="str">
        <f t="shared" si="23"/>
        <v>Analítica</v>
      </c>
      <c r="I773" s="4" t="str">
        <f>IFERROR(VLOOKUP(A773,DREM!$C$1:$G$133,5,0),"")</f>
        <v>SIM</v>
      </c>
      <c r="J773" s="18" t="str">
        <f>IFERROR(VLOOKUP(A773,Tabela1[],3,0),"")</f>
        <v>0.2.40</v>
      </c>
      <c r="K773" s="47">
        <v>1501240000</v>
      </c>
      <c r="L773" s="45" t="s">
        <v>2229</v>
      </c>
      <c r="M773" s="40">
        <v>1</v>
      </c>
    </row>
    <row r="774" spans="1:13" x14ac:dyDescent="0.2">
      <c r="A774" s="4">
        <v>41610011205</v>
      </c>
      <c r="B774" s="7" t="s">
        <v>972</v>
      </c>
      <c r="C774" s="4" t="s">
        <v>1</v>
      </c>
      <c r="D774">
        <f t="shared" si="24"/>
        <v>0</v>
      </c>
      <c r="E774" s="11">
        <v>41611010205</v>
      </c>
      <c r="F774" s="7" t="s">
        <v>972</v>
      </c>
      <c r="G774" s="4" t="s">
        <v>1</v>
      </c>
      <c r="H774" s="4" t="str">
        <f t="shared" si="23"/>
        <v>Analítica</v>
      </c>
      <c r="I774" s="4" t="str">
        <f>IFERROR(VLOOKUP(A774,DREM!$C$1:$G$133,5,0),"")</f>
        <v/>
      </c>
      <c r="J774" s="18" t="str">
        <f>IFERROR(VLOOKUP(A774,Tabela1[],3,0),"")</f>
        <v>0.2.40</v>
      </c>
      <c r="K774" s="47">
        <v>1501240000</v>
      </c>
      <c r="L774" s="45" t="s">
        <v>2229</v>
      </c>
      <c r="M774" s="40">
        <v>5</v>
      </c>
    </row>
    <row r="775" spans="1:13" x14ac:dyDescent="0.2">
      <c r="A775" s="4">
        <v>41610011207</v>
      </c>
      <c r="B775" s="7" t="s">
        <v>973</v>
      </c>
      <c r="C775" s="4" t="s">
        <v>1</v>
      </c>
      <c r="D775">
        <f t="shared" si="24"/>
        <v>0</v>
      </c>
      <c r="E775" s="11">
        <v>41611010207</v>
      </c>
      <c r="F775" s="7" t="s">
        <v>973</v>
      </c>
      <c r="G775" s="4" t="s">
        <v>1</v>
      </c>
      <c r="H775" s="4" t="str">
        <f t="shared" si="23"/>
        <v>Analítica</v>
      </c>
      <c r="I775" s="4" t="str">
        <f>IFERROR(VLOOKUP(A775,DREM!$C$1:$G$133,5,0),"")</f>
        <v/>
      </c>
      <c r="J775" s="18" t="str">
        <f>IFERROR(VLOOKUP(A775,Tabela1[],3,0),"")</f>
        <v>0.2.40</v>
      </c>
      <c r="K775" s="47">
        <v>1501240000</v>
      </c>
      <c r="L775" s="45" t="s">
        <v>2229</v>
      </c>
      <c r="M775" s="40">
        <v>7</v>
      </c>
    </row>
    <row r="776" spans="1:13" x14ac:dyDescent="0.2">
      <c r="A776" s="4">
        <v>41610011213</v>
      </c>
      <c r="B776" s="7" t="s">
        <v>974</v>
      </c>
      <c r="C776" s="4" t="s">
        <v>1</v>
      </c>
      <c r="D776">
        <f t="shared" si="24"/>
        <v>0</v>
      </c>
      <c r="E776" s="11">
        <v>41611010213</v>
      </c>
      <c r="F776" s="7" t="s">
        <v>974</v>
      </c>
      <c r="G776" s="4" t="s">
        <v>1</v>
      </c>
      <c r="H776" s="4" t="str">
        <f t="shared" si="23"/>
        <v>Analítica</v>
      </c>
      <c r="I776" s="4" t="str">
        <f>IFERROR(VLOOKUP(A776,DREM!$C$1:$G$133,5,0),"")</f>
        <v/>
      </c>
      <c r="J776" s="18" t="str">
        <f>IFERROR(VLOOKUP(A776,Tabela1[],3,0),"")</f>
        <v>0.2.40</v>
      </c>
      <c r="K776" s="47">
        <v>1501240000</v>
      </c>
      <c r="L776" s="45" t="s">
        <v>2229</v>
      </c>
      <c r="M776" s="40">
        <v>3</v>
      </c>
    </row>
    <row r="777" spans="1:13" x14ac:dyDescent="0.2">
      <c r="A777" s="4">
        <v>41610011298</v>
      </c>
      <c r="B777" s="7" t="s">
        <v>975</v>
      </c>
      <c r="C777" s="4" t="s">
        <v>1</v>
      </c>
      <c r="D777">
        <f t="shared" si="24"/>
        <v>0</v>
      </c>
      <c r="E777" s="11">
        <v>41611010298</v>
      </c>
      <c r="F777" s="7" t="s">
        <v>975</v>
      </c>
      <c r="G777" s="4" t="s">
        <v>1</v>
      </c>
      <c r="H777" s="4" t="str">
        <f t="shared" si="23"/>
        <v>Analítica</v>
      </c>
      <c r="I777" s="4" t="str">
        <f>IFERROR(VLOOKUP(A777,DREM!$C$1:$G$133,5,0),"")</f>
        <v/>
      </c>
      <c r="J777" s="18" t="str">
        <f>IFERROR(VLOOKUP(A777,Tabela1[],3,0),"")</f>
        <v>0.1.00</v>
      </c>
      <c r="K777" s="47">
        <v>1500100000</v>
      </c>
      <c r="L777" s="45" t="s">
        <v>2217</v>
      </c>
      <c r="M777" s="40">
        <v>8</v>
      </c>
    </row>
    <row r="778" spans="1:13" x14ac:dyDescent="0.2">
      <c r="A778" s="4">
        <v>41610011299</v>
      </c>
      <c r="B778" s="7" t="s">
        <v>976</v>
      </c>
      <c r="C778" s="4" t="s">
        <v>1</v>
      </c>
      <c r="D778">
        <f t="shared" si="24"/>
        <v>0</v>
      </c>
      <c r="E778" s="11">
        <v>41611010299</v>
      </c>
      <c r="F778" s="7" t="s">
        <v>976</v>
      </c>
      <c r="G778" s="4" t="s">
        <v>1</v>
      </c>
      <c r="H778" s="4" t="str">
        <f t="shared" si="23"/>
        <v>Analítica</v>
      </c>
      <c r="I778" s="4" t="str">
        <f>IFERROR(VLOOKUP(A778,DREM!$C$1:$G$133,5,0),"")</f>
        <v/>
      </c>
      <c r="J778" s="18" t="str">
        <f>IFERROR(VLOOKUP(A778,Tabela1[],3,0),"")</f>
        <v>0.2.40</v>
      </c>
      <c r="K778" s="47">
        <v>1501240000</v>
      </c>
      <c r="L778" s="45" t="s">
        <v>2229</v>
      </c>
      <c r="M778" s="40">
        <v>9</v>
      </c>
    </row>
    <row r="779" spans="1:13" x14ac:dyDescent="0.2">
      <c r="A779" s="4">
        <v>41610011300</v>
      </c>
      <c r="B779" s="7" t="s">
        <v>977</v>
      </c>
      <c r="C779" s="4" t="s">
        <v>1</v>
      </c>
      <c r="D779">
        <f t="shared" si="24"/>
        <v>0</v>
      </c>
      <c r="E779" s="11">
        <v>41611010300</v>
      </c>
      <c r="F779" s="7" t="s">
        <v>977</v>
      </c>
      <c r="G779" s="4" t="s">
        <v>1</v>
      </c>
      <c r="H779" s="4" t="str">
        <f t="shared" si="23"/>
        <v>Outra</v>
      </c>
      <c r="I779" s="4" t="str">
        <f>IFERROR(VLOOKUP(A779,DREM!$C$1:$G$133,5,0),"")</f>
        <v/>
      </c>
      <c r="J779" s="18" t="str">
        <f>IFERROR(VLOOKUP(A779,Tabela1[],3,0),"")</f>
        <v/>
      </c>
      <c r="K779" s="43"/>
      <c r="L779" s="44"/>
      <c r="M779" s="40">
        <v>0</v>
      </c>
    </row>
    <row r="780" spans="1:13" x14ac:dyDescent="0.2">
      <c r="A780" s="4">
        <v>41610011400</v>
      </c>
      <c r="B780" s="7" t="s">
        <v>978</v>
      </c>
      <c r="C780" s="4" t="s">
        <v>1</v>
      </c>
      <c r="D780">
        <f t="shared" si="24"/>
        <v>0</v>
      </c>
      <c r="E780" s="11">
        <v>41611010400</v>
      </c>
      <c r="F780" s="7" t="s">
        <v>978</v>
      </c>
      <c r="G780" s="4" t="s">
        <v>1</v>
      </c>
      <c r="H780" s="4" t="str">
        <f t="shared" si="23"/>
        <v>Outra</v>
      </c>
      <c r="I780" s="4" t="str">
        <f>IFERROR(VLOOKUP(A780,DREM!$C$1:$G$133,5,0),"")</f>
        <v/>
      </c>
      <c r="J780" s="18" t="str">
        <f>IFERROR(VLOOKUP(A780,Tabela1[],3,0),"")</f>
        <v/>
      </c>
      <c r="K780" s="43"/>
      <c r="L780" s="44"/>
      <c r="M780" s="40">
        <v>0</v>
      </c>
    </row>
    <row r="781" spans="1:13" x14ac:dyDescent="0.2">
      <c r="A781" s="4">
        <v>41610020000</v>
      </c>
      <c r="B781" s="7" t="s">
        <v>979</v>
      </c>
      <c r="C781" s="4" t="s">
        <v>1</v>
      </c>
      <c r="D781">
        <f t="shared" si="24"/>
        <v>0</v>
      </c>
      <c r="E781" s="11">
        <v>41611020000</v>
      </c>
      <c r="F781" s="7" t="s">
        <v>979</v>
      </c>
      <c r="G781" s="4" t="s">
        <v>1</v>
      </c>
      <c r="H781" s="4" t="str">
        <f t="shared" ref="H781:H844" si="25">IF(M781&gt;0,"Analítica","Outra")</f>
        <v>Outra</v>
      </c>
      <c r="I781" s="4" t="str">
        <f>IFERROR(VLOOKUP(A781,DREM!$C$1:$G$133,5,0),"")</f>
        <v/>
      </c>
      <c r="J781" s="18" t="str">
        <f>IFERROR(VLOOKUP(A781,Tabela1[],3,0),"")</f>
        <v/>
      </c>
      <c r="K781" s="43"/>
      <c r="L781" s="44"/>
      <c r="M781" s="40">
        <v>0</v>
      </c>
    </row>
    <row r="782" spans="1:13" x14ac:dyDescent="0.2">
      <c r="A782" s="18">
        <v>41610021000</v>
      </c>
      <c r="B782" t="s">
        <v>979</v>
      </c>
      <c r="C782" s="18" t="s">
        <v>1</v>
      </c>
      <c r="D782">
        <f t="shared" si="24"/>
        <v>0</v>
      </c>
      <c r="E782" s="18"/>
      <c r="F782"/>
      <c r="G782" s="18"/>
      <c r="H782" s="4" t="str">
        <f t="shared" si="25"/>
        <v>Outra</v>
      </c>
      <c r="I782" s="4" t="str">
        <f>IFERROR(VLOOKUP(A782,DREM!$C$1:$G$133,5,0),"")</f>
        <v/>
      </c>
      <c r="J782" s="18" t="str">
        <f>IFERROR(VLOOKUP(A782,Tabela1[],3,0),"")</f>
        <v/>
      </c>
      <c r="K782" s="43"/>
      <c r="L782" s="44"/>
      <c r="M782" s="4">
        <v>0</v>
      </c>
    </row>
    <row r="783" spans="1:13" x14ac:dyDescent="0.2">
      <c r="A783" s="4">
        <v>41610021100</v>
      </c>
      <c r="B783" s="7" t="s">
        <v>980</v>
      </c>
      <c r="C783" s="4" t="s">
        <v>1</v>
      </c>
      <c r="D783">
        <f t="shared" si="24"/>
        <v>0</v>
      </c>
      <c r="E783" s="11">
        <v>41611020100</v>
      </c>
      <c r="F783" s="7" t="s">
        <v>980</v>
      </c>
      <c r="G783" s="4" t="s">
        <v>1</v>
      </c>
      <c r="H783" s="4" t="str">
        <f t="shared" si="25"/>
        <v>Outra</v>
      </c>
      <c r="I783" s="4" t="str">
        <f>IFERROR(VLOOKUP(A783,DREM!$C$1:$G$133,5,0),"")</f>
        <v/>
      </c>
      <c r="J783" s="18" t="str">
        <f>IFERROR(VLOOKUP(A783,Tabela1[],3,0),"")</f>
        <v/>
      </c>
      <c r="K783" s="43"/>
      <c r="L783" s="44"/>
      <c r="M783" s="40">
        <v>0</v>
      </c>
    </row>
    <row r="784" spans="1:13" x14ac:dyDescent="0.2">
      <c r="A784" s="4">
        <v>41610021101</v>
      </c>
      <c r="B784" s="7" t="s">
        <v>981</v>
      </c>
      <c r="C784" s="4" t="s">
        <v>1</v>
      </c>
      <c r="D784">
        <f t="shared" si="24"/>
        <v>0</v>
      </c>
      <c r="E784" s="11">
        <v>41611020101</v>
      </c>
      <c r="F784" s="7" t="s">
        <v>981</v>
      </c>
      <c r="G784" s="4" t="s">
        <v>1</v>
      </c>
      <c r="H784" s="4" t="str">
        <f t="shared" si="25"/>
        <v>Analítica</v>
      </c>
      <c r="I784" s="4" t="str">
        <f>IFERROR(VLOOKUP(A784,DREM!$C$1:$G$133,5,0),"")</f>
        <v>SIM</v>
      </c>
      <c r="J784" s="55" t="str">
        <f>IFERROR(VLOOKUP(A784,Tabela1[],3,0),"")</f>
        <v>0.1.40</v>
      </c>
      <c r="K784" s="53">
        <v>1501140000</v>
      </c>
      <c r="L784" s="54" t="s">
        <v>2230</v>
      </c>
      <c r="M784" s="40">
        <v>1</v>
      </c>
    </row>
    <row r="785" spans="1:13" x14ac:dyDescent="0.2">
      <c r="A785" s="4">
        <v>41610021102</v>
      </c>
      <c r="B785" s="7" t="s">
        <v>982</v>
      </c>
      <c r="C785" s="4" t="s">
        <v>1</v>
      </c>
      <c r="D785">
        <f t="shared" si="24"/>
        <v>0</v>
      </c>
      <c r="E785" s="11">
        <v>41611020102</v>
      </c>
      <c r="F785" s="7" t="s">
        <v>982</v>
      </c>
      <c r="G785" s="4" t="s">
        <v>1</v>
      </c>
      <c r="H785" s="4" t="str">
        <f t="shared" si="25"/>
        <v>Analítica</v>
      </c>
      <c r="I785" s="4" t="str">
        <f>IFERROR(VLOOKUP(A785,DREM!$C$1:$G$133,5,0),"")</f>
        <v>SIM</v>
      </c>
      <c r="J785" s="18" t="str">
        <f>IFERROR(VLOOKUP(A785,Tabela1[],3,0),"")</f>
        <v>0.2.40</v>
      </c>
      <c r="K785" s="47">
        <v>1501240000</v>
      </c>
      <c r="L785" s="45" t="s">
        <v>2229</v>
      </c>
      <c r="M785" s="40">
        <v>2</v>
      </c>
    </row>
    <row r="786" spans="1:13" x14ac:dyDescent="0.2">
      <c r="A786" s="4">
        <v>41610021103</v>
      </c>
      <c r="B786" s="7" t="s">
        <v>983</v>
      </c>
      <c r="C786" s="4" t="s">
        <v>1</v>
      </c>
      <c r="D786">
        <f t="shared" si="24"/>
        <v>0</v>
      </c>
      <c r="E786" s="11">
        <v>41611020103</v>
      </c>
      <c r="F786" s="7" t="s">
        <v>983</v>
      </c>
      <c r="G786" s="4" t="s">
        <v>1</v>
      </c>
      <c r="H786" s="4" t="str">
        <f t="shared" si="25"/>
        <v>Analítica</v>
      </c>
      <c r="I786" s="4" t="str">
        <f>IFERROR(VLOOKUP(A786,DREM!$C$1:$G$133,5,0),"")</f>
        <v/>
      </c>
      <c r="J786" s="18" t="str">
        <f>IFERROR(VLOOKUP(A786,Tabela1[],3,0),"")</f>
        <v>0.2.40</v>
      </c>
      <c r="K786" s="47">
        <v>1501240000</v>
      </c>
      <c r="L786" s="45" t="s">
        <v>2229</v>
      </c>
      <c r="M786" s="40">
        <v>3</v>
      </c>
    </row>
    <row r="787" spans="1:13" x14ac:dyDescent="0.2">
      <c r="A787" s="4">
        <v>41610021200</v>
      </c>
      <c r="B787" s="7" t="s">
        <v>984</v>
      </c>
      <c r="C787" s="4" t="s">
        <v>1</v>
      </c>
      <c r="D787">
        <f t="shared" si="24"/>
        <v>0</v>
      </c>
      <c r="E787" s="11">
        <v>41611020200</v>
      </c>
      <c r="F787" s="7" t="s">
        <v>984</v>
      </c>
      <c r="G787" s="4" t="s">
        <v>1</v>
      </c>
      <c r="H787" s="4" t="str">
        <f t="shared" si="25"/>
        <v>Outra</v>
      </c>
      <c r="I787" s="4" t="str">
        <f>IFERROR(VLOOKUP(A787,DREM!$C$1:$G$133,5,0),"")</f>
        <v/>
      </c>
      <c r="J787" s="18" t="str">
        <f>IFERROR(VLOOKUP(A787,Tabela1[],3,0),"")</f>
        <v/>
      </c>
      <c r="K787" s="43"/>
      <c r="L787" s="44"/>
      <c r="M787" s="40">
        <v>0</v>
      </c>
    </row>
    <row r="788" spans="1:13" x14ac:dyDescent="0.2">
      <c r="A788" s="4">
        <v>41610021300</v>
      </c>
      <c r="B788" s="7" t="s">
        <v>985</v>
      </c>
      <c r="C788" s="4" t="s">
        <v>1</v>
      </c>
      <c r="D788">
        <f t="shared" si="24"/>
        <v>0</v>
      </c>
      <c r="E788" s="11">
        <v>41611020300</v>
      </c>
      <c r="F788" s="7" t="s">
        <v>985</v>
      </c>
      <c r="G788" s="4" t="s">
        <v>1</v>
      </c>
      <c r="H788" s="4" t="str">
        <f t="shared" si="25"/>
        <v>Outra</v>
      </c>
      <c r="I788" s="4" t="str">
        <f>IFERROR(VLOOKUP(A788,DREM!$C$1:$G$133,5,0),"")</f>
        <v/>
      </c>
      <c r="J788" s="18" t="str">
        <f>IFERROR(VLOOKUP(A788,Tabela1[],3,0),"")</f>
        <v/>
      </c>
      <c r="K788" s="43"/>
      <c r="L788" s="44"/>
      <c r="M788" s="40">
        <v>0</v>
      </c>
    </row>
    <row r="789" spans="1:13" x14ac:dyDescent="0.2">
      <c r="A789" s="4">
        <v>41610021400</v>
      </c>
      <c r="B789" s="7" t="s">
        <v>986</v>
      </c>
      <c r="C789" s="4" t="s">
        <v>1</v>
      </c>
      <c r="D789">
        <f t="shared" si="24"/>
        <v>0</v>
      </c>
      <c r="E789" s="11">
        <v>41611020400</v>
      </c>
      <c r="F789" s="7" t="s">
        <v>986</v>
      </c>
      <c r="G789" s="4" t="s">
        <v>1</v>
      </c>
      <c r="H789" s="4" t="str">
        <f t="shared" si="25"/>
        <v>Outra</v>
      </c>
      <c r="I789" s="4" t="str">
        <f>IFERROR(VLOOKUP(A789,DREM!$C$1:$G$133,5,0),"")</f>
        <v/>
      </c>
      <c r="J789" s="18" t="str">
        <f>IFERROR(VLOOKUP(A789,Tabela1[],3,0),"")</f>
        <v/>
      </c>
      <c r="K789" s="43"/>
      <c r="L789" s="44"/>
      <c r="M789" s="40">
        <v>0</v>
      </c>
    </row>
    <row r="790" spans="1:13" x14ac:dyDescent="0.2">
      <c r="A790" s="4">
        <v>41610030000</v>
      </c>
      <c r="B790" s="7" t="s">
        <v>987</v>
      </c>
      <c r="C790" s="4" t="s">
        <v>1</v>
      </c>
      <c r="D790">
        <f t="shared" si="24"/>
        <v>0</v>
      </c>
      <c r="E790" s="11">
        <v>41611030000</v>
      </c>
      <c r="F790" s="7" t="s">
        <v>987</v>
      </c>
      <c r="G790" s="4" t="s">
        <v>1</v>
      </c>
      <c r="H790" s="4" t="str">
        <f t="shared" si="25"/>
        <v>Outra</v>
      </c>
      <c r="I790" s="4" t="str">
        <f>IFERROR(VLOOKUP(A790,DREM!$C$1:$G$133,5,0),"")</f>
        <v/>
      </c>
      <c r="J790" s="18" t="str">
        <f>IFERROR(VLOOKUP(A790,Tabela1[],3,0),"")</f>
        <v/>
      </c>
      <c r="K790" s="43"/>
      <c r="L790" s="44"/>
      <c r="M790" s="40">
        <v>0</v>
      </c>
    </row>
    <row r="791" spans="1:13" x14ac:dyDescent="0.2">
      <c r="A791" s="18">
        <v>41610031000</v>
      </c>
      <c r="B791" t="s">
        <v>987</v>
      </c>
      <c r="C791" s="18" t="s">
        <v>1</v>
      </c>
      <c r="D791">
        <f t="shared" si="24"/>
        <v>0</v>
      </c>
      <c r="E791" s="18"/>
      <c r="F791"/>
      <c r="G791" s="18"/>
      <c r="H791" s="4" t="str">
        <f t="shared" si="25"/>
        <v>Outra</v>
      </c>
      <c r="I791" s="4" t="str">
        <f>IFERROR(VLOOKUP(A791,DREM!$C$1:$G$133,5,0),"")</f>
        <v/>
      </c>
      <c r="J791" s="18" t="str">
        <f>IFERROR(VLOOKUP(A791,Tabela1[],3,0),"")</f>
        <v/>
      </c>
      <c r="K791" s="43"/>
      <c r="L791" s="44"/>
      <c r="M791" s="4">
        <v>0</v>
      </c>
    </row>
    <row r="792" spans="1:13" x14ac:dyDescent="0.2">
      <c r="A792" s="4">
        <v>41610031100</v>
      </c>
      <c r="B792" s="7" t="s">
        <v>988</v>
      </c>
      <c r="C792" s="4" t="s">
        <v>1</v>
      </c>
      <c r="D792">
        <f t="shared" si="24"/>
        <v>0</v>
      </c>
      <c r="E792" s="11">
        <v>41611030100</v>
      </c>
      <c r="F792" s="7" t="s">
        <v>988</v>
      </c>
      <c r="G792" s="4" t="s">
        <v>1</v>
      </c>
      <c r="H792" s="4" t="str">
        <f t="shared" si="25"/>
        <v>Outra</v>
      </c>
      <c r="I792" s="4" t="str">
        <f>IFERROR(VLOOKUP(A792,DREM!$C$1:$G$133,5,0),"")</f>
        <v/>
      </c>
      <c r="J792" s="18" t="str">
        <f>IFERROR(VLOOKUP(A792,Tabela1[],3,0),"")</f>
        <v/>
      </c>
      <c r="K792" s="43"/>
      <c r="L792" s="44"/>
      <c r="M792" s="40">
        <v>0</v>
      </c>
    </row>
    <row r="793" spans="1:13" x14ac:dyDescent="0.2">
      <c r="A793" s="4">
        <v>41610031101</v>
      </c>
      <c r="B793" s="7" t="s">
        <v>989</v>
      </c>
      <c r="C793" s="4" t="s">
        <v>1</v>
      </c>
      <c r="D793">
        <f t="shared" si="24"/>
        <v>0</v>
      </c>
      <c r="E793" s="11">
        <v>41611030101</v>
      </c>
      <c r="F793" s="7" t="s">
        <v>989</v>
      </c>
      <c r="G793" s="4" t="s">
        <v>1</v>
      </c>
      <c r="H793" s="4" t="str">
        <f t="shared" si="25"/>
        <v>Analítica</v>
      </c>
      <c r="I793" s="4" t="str">
        <f>IFERROR(VLOOKUP(A793,DREM!$C$1:$G$133,5,0),"")</f>
        <v>SIM</v>
      </c>
      <c r="J793" s="18" t="str">
        <f>IFERROR(VLOOKUP(A793,Tabela1[],3,0),"")</f>
        <v>0.2.40</v>
      </c>
      <c r="K793" s="47">
        <v>1501240000</v>
      </c>
      <c r="L793" s="45" t="s">
        <v>2229</v>
      </c>
      <c r="M793" s="40">
        <v>1</v>
      </c>
    </row>
    <row r="794" spans="1:13" x14ac:dyDescent="0.2">
      <c r="A794" s="4">
        <v>41610031102</v>
      </c>
      <c r="B794" s="7" t="s">
        <v>990</v>
      </c>
      <c r="C794" s="4" t="s">
        <v>1</v>
      </c>
      <c r="D794">
        <f t="shared" si="24"/>
        <v>0</v>
      </c>
      <c r="E794" s="11">
        <v>41611030102</v>
      </c>
      <c r="F794" s="7" t="s">
        <v>990</v>
      </c>
      <c r="G794" s="4" t="s">
        <v>1</v>
      </c>
      <c r="H794" s="4" t="str">
        <f t="shared" si="25"/>
        <v>Analítica</v>
      </c>
      <c r="I794" s="4" t="str">
        <f>IFERROR(VLOOKUP(A794,DREM!$C$1:$G$133,5,0),"")</f>
        <v>SIM</v>
      </c>
      <c r="J794" s="18" t="str">
        <f>IFERROR(VLOOKUP(A794,Tabela1[],3,0),"")</f>
        <v>0.2.40</v>
      </c>
      <c r="K794" s="47">
        <v>1501240000</v>
      </c>
      <c r="L794" s="45" t="s">
        <v>2229</v>
      </c>
      <c r="M794" s="40">
        <v>2</v>
      </c>
    </row>
    <row r="795" spans="1:13" x14ac:dyDescent="0.2">
      <c r="A795" s="4">
        <v>41610031103</v>
      </c>
      <c r="B795" s="7" t="s">
        <v>991</v>
      </c>
      <c r="C795" s="4" t="s">
        <v>1</v>
      </c>
      <c r="D795">
        <f t="shared" si="24"/>
        <v>0</v>
      </c>
      <c r="E795" s="11">
        <v>41611030103</v>
      </c>
      <c r="F795" s="7" t="s">
        <v>991</v>
      </c>
      <c r="G795" s="4" t="s">
        <v>1</v>
      </c>
      <c r="H795" s="4" t="str">
        <f t="shared" si="25"/>
        <v>Analítica</v>
      </c>
      <c r="I795" s="4" t="str">
        <f>IFERROR(VLOOKUP(A795,DREM!$C$1:$G$133,5,0),"")</f>
        <v/>
      </c>
      <c r="J795" s="18" t="str">
        <f>IFERROR(VLOOKUP(A795,Tabela1[],3,0),"")</f>
        <v>0.2.40</v>
      </c>
      <c r="K795" s="47">
        <v>1501240000</v>
      </c>
      <c r="L795" s="45" t="s">
        <v>2229</v>
      </c>
      <c r="M795" s="40">
        <v>3</v>
      </c>
    </row>
    <row r="796" spans="1:13" x14ac:dyDescent="0.2">
      <c r="A796" s="4">
        <v>41610031104</v>
      </c>
      <c r="B796" s="7" t="s">
        <v>992</v>
      </c>
      <c r="C796" s="4" t="s">
        <v>1</v>
      </c>
      <c r="D796">
        <f t="shared" si="24"/>
        <v>0</v>
      </c>
      <c r="E796" s="11">
        <v>41611030104</v>
      </c>
      <c r="F796" s="7" t="s">
        <v>992</v>
      </c>
      <c r="G796" s="4" t="s">
        <v>1</v>
      </c>
      <c r="H796" s="4" t="str">
        <f t="shared" si="25"/>
        <v>Analítica</v>
      </c>
      <c r="I796" s="4" t="str">
        <f>IFERROR(VLOOKUP(A796,DREM!$C$1:$G$133,5,0),"")</f>
        <v/>
      </c>
      <c r="J796" s="18" t="str">
        <f>IFERROR(VLOOKUP(A796,Tabela1[],3,0),"")</f>
        <v>0.2.40</v>
      </c>
      <c r="K796" s="47">
        <v>1501240000</v>
      </c>
      <c r="L796" s="45" t="s">
        <v>2229</v>
      </c>
      <c r="M796" s="40">
        <v>4</v>
      </c>
    </row>
    <row r="797" spans="1:13" x14ac:dyDescent="0.2">
      <c r="A797" s="4">
        <v>41610031105</v>
      </c>
      <c r="B797" s="7" t="s">
        <v>993</v>
      </c>
      <c r="C797" s="4" t="s">
        <v>1</v>
      </c>
      <c r="D797">
        <f t="shared" si="24"/>
        <v>0</v>
      </c>
      <c r="E797" s="11">
        <v>41611030105</v>
      </c>
      <c r="F797" s="7" t="s">
        <v>993</v>
      </c>
      <c r="G797" s="4" t="s">
        <v>1</v>
      </c>
      <c r="H797" s="4" t="str">
        <f t="shared" si="25"/>
        <v>Analítica</v>
      </c>
      <c r="I797" s="4" t="str">
        <f>IFERROR(VLOOKUP(A797,DREM!$C$1:$G$133,5,0),"")</f>
        <v/>
      </c>
      <c r="J797" s="18" t="str">
        <f>IFERROR(VLOOKUP(A797,Tabela1[],3,0),"")</f>
        <v>0.2.40</v>
      </c>
      <c r="K797" s="47">
        <v>1501240000</v>
      </c>
      <c r="L797" s="45" t="s">
        <v>2229</v>
      </c>
      <c r="M797" s="40">
        <v>5</v>
      </c>
    </row>
    <row r="798" spans="1:13" x14ac:dyDescent="0.2">
      <c r="A798" s="4">
        <v>41610031106</v>
      </c>
      <c r="B798" s="7" t="s">
        <v>994</v>
      </c>
      <c r="C798" s="4" t="s">
        <v>1</v>
      </c>
      <c r="D798">
        <f t="shared" si="24"/>
        <v>0</v>
      </c>
      <c r="E798" s="11">
        <v>41611030106</v>
      </c>
      <c r="F798" s="7" t="s">
        <v>994</v>
      </c>
      <c r="G798" s="4" t="s">
        <v>1</v>
      </c>
      <c r="H798" s="4" t="str">
        <f t="shared" si="25"/>
        <v>Analítica</v>
      </c>
      <c r="I798" s="4" t="str">
        <f>IFERROR(VLOOKUP(A798,DREM!$C$1:$G$133,5,0),"")</f>
        <v>SIM</v>
      </c>
      <c r="J798" s="18" t="str">
        <f>IFERROR(VLOOKUP(A798,Tabela1[],3,0),"")</f>
        <v>0.2.40</v>
      </c>
      <c r="K798" s="47">
        <v>1501240000</v>
      </c>
      <c r="L798" s="45" t="s">
        <v>2229</v>
      </c>
      <c r="M798" s="40">
        <v>6</v>
      </c>
    </row>
    <row r="799" spans="1:13" x14ac:dyDescent="0.2">
      <c r="A799" s="4">
        <v>41610031107</v>
      </c>
      <c r="B799" s="7" t="s">
        <v>995</v>
      </c>
      <c r="C799" s="4" t="s">
        <v>1</v>
      </c>
      <c r="D799">
        <f t="shared" si="24"/>
        <v>0</v>
      </c>
      <c r="E799" s="11">
        <v>41611030107</v>
      </c>
      <c r="F799" s="7" t="s">
        <v>995</v>
      </c>
      <c r="G799" s="4" t="s">
        <v>1</v>
      </c>
      <c r="H799" s="4" t="str">
        <f t="shared" si="25"/>
        <v>Analítica</v>
      </c>
      <c r="I799" s="4" t="str">
        <f>IFERROR(VLOOKUP(A799,DREM!$C$1:$G$133,5,0),"")</f>
        <v/>
      </c>
      <c r="J799" s="18" t="str">
        <f>IFERROR(VLOOKUP(A799,Tabela1[],3,0),"")</f>
        <v>0.2.40</v>
      </c>
      <c r="K799" s="47">
        <v>1501240000</v>
      </c>
      <c r="L799" s="45" t="s">
        <v>2229</v>
      </c>
      <c r="M799" s="40">
        <v>7</v>
      </c>
    </row>
    <row r="800" spans="1:13" x14ac:dyDescent="0.2">
      <c r="A800" s="4">
        <v>41610031199</v>
      </c>
      <c r="B800" s="7" t="s">
        <v>996</v>
      </c>
      <c r="C800" s="4" t="s">
        <v>1</v>
      </c>
      <c r="D800">
        <f t="shared" si="24"/>
        <v>0</v>
      </c>
      <c r="E800" s="11">
        <v>41611030199</v>
      </c>
      <c r="F800" s="7" t="s">
        <v>996</v>
      </c>
      <c r="G800" s="4" t="s">
        <v>1</v>
      </c>
      <c r="H800" s="4" t="str">
        <f t="shared" si="25"/>
        <v>Analítica</v>
      </c>
      <c r="I800" s="4" t="str">
        <f>IFERROR(VLOOKUP(A800,DREM!$C$1:$G$133,5,0),"")</f>
        <v>SIM</v>
      </c>
      <c r="J800" s="18" t="str">
        <f>IFERROR(VLOOKUP(A800,Tabela1[],3,0),"")</f>
        <v>0.2.40</v>
      </c>
      <c r="K800" s="47">
        <v>1501240000</v>
      </c>
      <c r="L800" s="45" t="s">
        <v>2229</v>
      </c>
      <c r="M800" s="40">
        <v>9</v>
      </c>
    </row>
    <row r="801" spans="1:13" x14ac:dyDescent="0.2">
      <c r="A801" s="4">
        <v>41610031200</v>
      </c>
      <c r="B801" s="7" t="s">
        <v>997</v>
      </c>
      <c r="C801" s="4" t="s">
        <v>1</v>
      </c>
      <c r="D801">
        <f t="shared" si="24"/>
        <v>0</v>
      </c>
      <c r="E801" s="11">
        <v>41611030200</v>
      </c>
      <c r="F801" s="7" t="s">
        <v>997</v>
      </c>
      <c r="G801" s="4" t="s">
        <v>1</v>
      </c>
      <c r="H801" s="4" t="str">
        <f t="shared" si="25"/>
        <v>Outra</v>
      </c>
      <c r="I801" s="4" t="str">
        <f>IFERROR(VLOOKUP(A801,DREM!$C$1:$G$133,5,0),"")</f>
        <v/>
      </c>
      <c r="J801" s="18" t="str">
        <f>IFERROR(VLOOKUP(A801,Tabela1[],3,0),"")</f>
        <v/>
      </c>
      <c r="K801" s="43"/>
      <c r="L801" s="44"/>
      <c r="M801" s="40">
        <v>0</v>
      </c>
    </row>
    <row r="802" spans="1:13" x14ac:dyDescent="0.2">
      <c r="A802" s="4">
        <v>41610031201</v>
      </c>
      <c r="B802" s="7" t="s">
        <v>998</v>
      </c>
      <c r="C802" s="4" t="s">
        <v>1</v>
      </c>
      <c r="D802">
        <f t="shared" si="24"/>
        <v>0</v>
      </c>
      <c r="E802" s="11">
        <v>41611030201</v>
      </c>
      <c r="F802" s="7" t="s">
        <v>998</v>
      </c>
      <c r="G802" s="4" t="s">
        <v>1</v>
      </c>
      <c r="H802" s="4" t="str">
        <f t="shared" si="25"/>
        <v>Analítica</v>
      </c>
      <c r="I802" s="4" t="str">
        <f>IFERROR(VLOOKUP(A802,DREM!$C$1:$G$133,5,0),"")</f>
        <v/>
      </c>
      <c r="J802" s="18" t="str">
        <f>IFERROR(VLOOKUP(A802,Tabela1[],3,0),"")</f>
        <v>0.2.40</v>
      </c>
      <c r="K802" s="47">
        <v>1501240000</v>
      </c>
      <c r="L802" s="45" t="s">
        <v>2229</v>
      </c>
      <c r="M802" s="40">
        <v>1</v>
      </c>
    </row>
    <row r="803" spans="1:13" x14ac:dyDescent="0.2">
      <c r="A803" s="4">
        <v>41610031202</v>
      </c>
      <c r="B803" s="7" t="s">
        <v>999</v>
      </c>
      <c r="C803" s="4" t="s">
        <v>1</v>
      </c>
      <c r="D803">
        <f t="shared" si="24"/>
        <v>0</v>
      </c>
      <c r="E803" s="11">
        <v>41611030202</v>
      </c>
      <c r="F803" s="7" t="s">
        <v>999</v>
      </c>
      <c r="G803" s="4" t="s">
        <v>1</v>
      </c>
      <c r="H803" s="4" t="str">
        <f t="shared" si="25"/>
        <v>Analítica</v>
      </c>
      <c r="I803" s="4" t="str">
        <f>IFERROR(VLOOKUP(A803,DREM!$C$1:$G$133,5,0),"")</f>
        <v/>
      </c>
      <c r="J803" s="18" t="str">
        <f>IFERROR(VLOOKUP(A803,Tabela1[],3,0),"")</f>
        <v>0.2.40</v>
      </c>
      <c r="K803" s="47">
        <v>1501240000</v>
      </c>
      <c r="L803" s="45" t="s">
        <v>2229</v>
      </c>
      <c r="M803" s="40">
        <v>2</v>
      </c>
    </row>
    <row r="804" spans="1:13" x14ac:dyDescent="0.2">
      <c r="A804" s="4">
        <v>41610031300</v>
      </c>
      <c r="B804" s="7" t="s">
        <v>1000</v>
      </c>
      <c r="C804" s="4" t="s">
        <v>1</v>
      </c>
      <c r="D804">
        <f t="shared" si="24"/>
        <v>0</v>
      </c>
      <c r="E804" s="11">
        <v>41611030300</v>
      </c>
      <c r="F804" s="7" t="s">
        <v>1000</v>
      </c>
      <c r="G804" s="4" t="s">
        <v>1</v>
      </c>
      <c r="H804" s="4" t="str">
        <f t="shared" si="25"/>
        <v>Outra</v>
      </c>
      <c r="I804" s="4" t="str">
        <f>IFERROR(VLOOKUP(A804,DREM!$C$1:$G$133,5,0),"")</f>
        <v/>
      </c>
      <c r="J804" s="18" t="str">
        <f>IFERROR(VLOOKUP(A804,Tabela1[],3,0),"")</f>
        <v/>
      </c>
      <c r="K804" s="43"/>
      <c r="L804" s="44"/>
      <c r="M804" s="40">
        <v>0</v>
      </c>
    </row>
    <row r="805" spans="1:13" x14ac:dyDescent="0.2">
      <c r="A805" s="4">
        <v>41610031400</v>
      </c>
      <c r="B805" s="7" t="s">
        <v>1001</v>
      </c>
      <c r="C805" s="4" t="s">
        <v>1</v>
      </c>
      <c r="D805">
        <f t="shared" si="24"/>
        <v>0</v>
      </c>
      <c r="E805" s="11">
        <v>41611030400</v>
      </c>
      <c r="F805" s="7" t="s">
        <v>1001</v>
      </c>
      <c r="G805" s="4" t="s">
        <v>1</v>
      </c>
      <c r="H805" s="4" t="str">
        <f t="shared" si="25"/>
        <v>Outra</v>
      </c>
      <c r="I805" s="4" t="str">
        <f>IFERROR(VLOOKUP(A805,DREM!$C$1:$G$133,5,0),"")</f>
        <v/>
      </c>
      <c r="J805" s="18" t="str">
        <f>IFERROR(VLOOKUP(A805,Tabela1[],3,0),"")</f>
        <v/>
      </c>
      <c r="K805" s="43"/>
      <c r="L805" s="44"/>
      <c r="M805" s="40">
        <v>0</v>
      </c>
    </row>
    <row r="806" spans="1:13" x14ac:dyDescent="0.2">
      <c r="A806" s="4">
        <v>41610040000</v>
      </c>
      <c r="B806" s="7" t="s">
        <v>1002</v>
      </c>
      <c r="C806" s="4" t="s">
        <v>1</v>
      </c>
      <c r="D806">
        <f t="shared" si="24"/>
        <v>0</v>
      </c>
      <c r="E806" s="11">
        <v>41611040000</v>
      </c>
      <c r="F806" s="7" t="s">
        <v>1002</v>
      </c>
      <c r="G806" s="4" t="s">
        <v>1</v>
      </c>
      <c r="H806" s="4" t="str">
        <f t="shared" si="25"/>
        <v>Outra</v>
      </c>
      <c r="I806" s="4" t="str">
        <f>IFERROR(VLOOKUP(A806,DREM!$C$1:$G$133,5,0),"")</f>
        <v/>
      </c>
      <c r="J806" s="18" t="str">
        <f>IFERROR(VLOOKUP(A806,Tabela1[],3,0),"")</f>
        <v/>
      </c>
      <c r="K806" s="43"/>
      <c r="L806" s="44"/>
      <c r="M806" s="40">
        <v>0</v>
      </c>
    </row>
    <row r="807" spans="1:13" x14ac:dyDescent="0.2">
      <c r="A807" s="18">
        <v>41610041000</v>
      </c>
      <c r="B807" t="s">
        <v>1002</v>
      </c>
      <c r="C807" s="18" t="s">
        <v>1</v>
      </c>
      <c r="D807">
        <f t="shared" si="24"/>
        <v>0</v>
      </c>
      <c r="E807" s="18"/>
      <c r="F807"/>
      <c r="G807" s="18"/>
      <c r="H807" s="4" t="str">
        <f t="shared" si="25"/>
        <v>Outra</v>
      </c>
      <c r="I807" s="4" t="str">
        <f>IFERROR(VLOOKUP(A807,DREM!$C$1:$G$133,5,0),"")</f>
        <v/>
      </c>
      <c r="J807" s="18" t="str">
        <f>IFERROR(VLOOKUP(A807,Tabela1[],3,0),"")</f>
        <v/>
      </c>
      <c r="K807" s="43"/>
      <c r="L807" s="44"/>
      <c r="M807" s="4">
        <v>0</v>
      </c>
    </row>
    <row r="808" spans="1:13" x14ac:dyDescent="0.2">
      <c r="A808" s="4">
        <v>41610041100</v>
      </c>
      <c r="B808" s="7" t="s">
        <v>1003</v>
      </c>
      <c r="C808" s="4" t="s">
        <v>1</v>
      </c>
      <c r="D808">
        <f t="shared" si="24"/>
        <v>0</v>
      </c>
      <c r="E808" s="11">
        <v>41611040100</v>
      </c>
      <c r="F808" s="7" t="s">
        <v>1003</v>
      </c>
      <c r="G808" s="4" t="s">
        <v>1</v>
      </c>
      <c r="H808" s="4" t="str">
        <f t="shared" si="25"/>
        <v>Outra</v>
      </c>
      <c r="I808" s="4" t="str">
        <f>IFERROR(VLOOKUP(A808,DREM!$C$1:$G$133,5,0),"")</f>
        <v/>
      </c>
      <c r="J808" s="18" t="str">
        <f>IFERROR(VLOOKUP(A808,Tabela1[],3,0),"")</f>
        <v/>
      </c>
      <c r="K808" s="43"/>
      <c r="L808" s="44"/>
      <c r="M808" s="40">
        <v>0</v>
      </c>
    </row>
    <row r="809" spans="1:13" x14ac:dyDescent="0.2">
      <c r="A809" s="5">
        <v>41610041101</v>
      </c>
      <c r="B809" s="8" t="s">
        <v>247</v>
      </c>
      <c r="C809" s="5" t="s">
        <v>1</v>
      </c>
      <c r="D809">
        <f t="shared" si="24"/>
        <v>0</v>
      </c>
      <c r="E809" s="12">
        <v>41611040101</v>
      </c>
      <c r="F809" s="8" t="s">
        <v>247</v>
      </c>
      <c r="G809" s="4" t="s">
        <v>1</v>
      </c>
      <c r="H809" s="4" t="str">
        <f t="shared" si="25"/>
        <v>Analítica</v>
      </c>
      <c r="I809" s="4" t="str">
        <f>IFERROR(VLOOKUP(A809,DREM!$C$1:$G$133,5,0),"")</f>
        <v/>
      </c>
      <c r="J809" s="18" t="str">
        <f>IFERROR(VLOOKUP(A809,Tabela1[],3,0),"")</f>
        <v>0.1.40</v>
      </c>
      <c r="K809" s="47">
        <v>1501140000</v>
      </c>
      <c r="L809" s="45" t="s">
        <v>2230</v>
      </c>
      <c r="M809" s="40">
        <v>1</v>
      </c>
    </row>
    <row r="810" spans="1:13" x14ac:dyDescent="0.2">
      <c r="A810" s="4">
        <v>41610041200</v>
      </c>
      <c r="B810" s="7" t="s">
        <v>1004</v>
      </c>
      <c r="C810" s="4" t="s">
        <v>1</v>
      </c>
      <c r="D810">
        <f t="shared" si="24"/>
        <v>0</v>
      </c>
      <c r="E810" s="11">
        <v>41611040200</v>
      </c>
      <c r="F810" s="7" t="s">
        <v>1004</v>
      </c>
      <c r="G810" s="4" t="s">
        <v>1</v>
      </c>
      <c r="H810" s="4" t="str">
        <f t="shared" si="25"/>
        <v>Outra</v>
      </c>
      <c r="I810" s="4" t="str">
        <f>IFERROR(VLOOKUP(A810,DREM!$C$1:$G$133,5,0),"")</f>
        <v/>
      </c>
      <c r="J810" s="18" t="str">
        <f>IFERROR(VLOOKUP(A810,Tabela1[],3,0),"")</f>
        <v/>
      </c>
      <c r="K810" s="43"/>
      <c r="L810" s="44"/>
      <c r="M810" s="40">
        <v>0</v>
      </c>
    </row>
    <row r="811" spans="1:13" x14ac:dyDescent="0.2">
      <c r="A811" s="4">
        <v>41610041300</v>
      </c>
      <c r="B811" s="7" t="s">
        <v>1005</v>
      </c>
      <c r="C811" s="4" t="s">
        <v>1</v>
      </c>
      <c r="D811">
        <f t="shared" si="24"/>
        <v>0</v>
      </c>
      <c r="E811" s="11">
        <v>41611040300</v>
      </c>
      <c r="F811" s="7" t="s">
        <v>1005</v>
      </c>
      <c r="G811" s="4" t="s">
        <v>1</v>
      </c>
      <c r="H811" s="4" t="str">
        <f t="shared" si="25"/>
        <v>Outra</v>
      </c>
      <c r="I811" s="4" t="str">
        <f>IFERROR(VLOOKUP(A811,DREM!$C$1:$G$133,5,0),"")</f>
        <v/>
      </c>
      <c r="J811" s="18" t="str">
        <f>IFERROR(VLOOKUP(A811,Tabela1[],3,0),"")</f>
        <v/>
      </c>
      <c r="K811" s="43"/>
      <c r="L811" s="44"/>
      <c r="M811" s="40">
        <v>0</v>
      </c>
    </row>
    <row r="812" spans="1:13" x14ac:dyDescent="0.2">
      <c r="A812" s="4">
        <v>41610041400</v>
      </c>
      <c r="B812" s="7" t="s">
        <v>1006</v>
      </c>
      <c r="C812" s="4" t="s">
        <v>1</v>
      </c>
      <c r="D812">
        <f t="shared" si="24"/>
        <v>0</v>
      </c>
      <c r="E812" s="11">
        <v>41611040400</v>
      </c>
      <c r="F812" s="7" t="s">
        <v>1006</v>
      </c>
      <c r="G812" s="4" t="s">
        <v>1</v>
      </c>
      <c r="H812" s="4" t="str">
        <f t="shared" si="25"/>
        <v>Outra</v>
      </c>
      <c r="I812" s="4" t="str">
        <f>IFERROR(VLOOKUP(A812,DREM!$C$1:$G$133,5,0),"")</f>
        <v/>
      </c>
      <c r="J812" s="18" t="str">
        <f>IFERROR(VLOOKUP(A812,Tabela1[],3,0),"")</f>
        <v/>
      </c>
      <c r="K812" s="43"/>
      <c r="L812" s="44"/>
      <c r="M812" s="40">
        <v>0</v>
      </c>
    </row>
    <row r="813" spans="1:13" x14ac:dyDescent="0.2">
      <c r="A813" s="4">
        <v>41620000000</v>
      </c>
      <c r="B813" s="7" t="s">
        <v>248</v>
      </c>
      <c r="C813" s="4" t="s">
        <v>1</v>
      </c>
      <c r="D813">
        <f t="shared" si="24"/>
        <v>1</v>
      </c>
      <c r="E813" s="11">
        <v>41620000000</v>
      </c>
      <c r="F813" s="7" t="s">
        <v>248</v>
      </c>
      <c r="G813" s="4" t="s">
        <v>1</v>
      </c>
      <c r="H813" s="4" t="str">
        <f t="shared" si="25"/>
        <v>Outra</v>
      </c>
      <c r="I813" s="4" t="str">
        <f>IFERROR(VLOOKUP(A813,DREM!$C$1:$G$133,5,0),"")</f>
        <v/>
      </c>
      <c r="J813" s="18" t="str">
        <f>IFERROR(VLOOKUP(A813,Tabela1[],3,0),"")</f>
        <v/>
      </c>
      <c r="K813" s="43"/>
      <c r="L813" s="44"/>
      <c r="M813" s="40">
        <v>0</v>
      </c>
    </row>
    <row r="814" spans="1:13" x14ac:dyDescent="0.2">
      <c r="D814">
        <f t="shared" si="24"/>
        <v>0</v>
      </c>
      <c r="E814" s="11">
        <v>41621000000</v>
      </c>
      <c r="F814" s="7" t="s">
        <v>248</v>
      </c>
      <c r="G814" s="4" t="s">
        <v>1</v>
      </c>
      <c r="H814" s="4" t="str">
        <f t="shared" si="25"/>
        <v>Outra</v>
      </c>
      <c r="I814" s="4" t="str">
        <f>IFERROR(VLOOKUP(A814,DREM!$C$1:$G$133,5,0),"")</f>
        <v/>
      </c>
      <c r="J814" s="18" t="str">
        <f>IFERROR(VLOOKUP(A814,Tabela1[],3,0),"")</f>
        <v/>
      </c>
      <c r="K814" s="43"/>
      <c r="L814" s="44"/>
      <c r="M814" s="40">
        <v>0</v>
      </c>
    </row>
    <row r="815" spans="1:13" x14ac:dyDescent="0.2">
      <c r="A815" s="4">
        <v>41620010000</v>
      </c>
      <c r="B815" s="7" t="s">
        <v>1007</v>
      </c>
      <c r="C815" s="4" t="s">
        <v>1</v>
      </c>
      <c r="D815">
        <f t="shared" si="24"/>
        <v>0</v>
      </c>
      <c r="E815" s="11">
        <v>41621010000</v>
      </c>
      <c r="F815" s="7" t="s">
        <v>1007</v>
      </c>
      <c r="G815" s="4" t="s">
        <v>1</v>
      </c>
      <c r="H815" s="4" t="str">
        <f t="shared" si="25"/>
        <v>Outra</v>
      </c>
      <c r="I815" s="4" t="str">
        <f>IFERROR(VLOOKUP(A815,DREM!$C$1:$G$133,5,0),"")</f>
        <v/>
      </c>
      <c r="J815" s="18" t="str">
        <f>IFERROR(VLOOKUP(A815,Tabela1[],3,0),"")</f>
        <v/>
      </c>
      <c r="K815" s="43"/>
      <c r="L815" s="44"/>
      <c r="M815" s="40">
        <v>0</v>
      </c>
    </row>
    <row r="816" spans="1:13" ht="24" x14ac:dyDescent="0.2">
      <c r="A816" s="4">
        <v>41620011000</v>
      </c>
      <c r="B816" s="7" t="s">
        <v>1007</v>
      </c>
      <c r="C816" s="4" t="s">
        <v>1</v>
      </c>
      <c r="D816">
        <f t="shared" si="24"/>
        <v>0</v>
      </c>
      <c r="E816" s="13" t="s">
        <v>1686</v>
      </c>
      <c r="F816" s="9" t="s">
        <v>1687</v>
      </c>
      <c r="G816" s="4" t="s">
        <v>1</v>
      </c>
      <c r="H816" s="4" t="str">
        <f t="shared" si="25"/>
        <v>Outra</v>
      </c>
      <c r="I816" s="4" t="str">
        <f>IFERROR(VLOOKUP(A816,DREM!$C$1:$G$133,5,0),"")</f>
        <v/>
      </c>
      <c r="J816" s="18" t="str">
        <f>IFERROR(VLOOKUP(A816,Tabela1[],3,0),"")</f>
        <v/>
      </c>
      <c r="K816" s="43"/>
      <c r="L816" s="44"/>
      <c r="M816" s="40">
        <v>0</v>
      </c>
    </row>
    <row r="817" spans="1:13" x14ac:dyDescent="0.2">
      <c r="A817" s="18">
        <v>41620011100</v>
      </c>
      <c r="B817" t="s">
        <v>1008</v>
      </c>
      <c r="C817" s="18" t="s">
        <v>1</v>
      </c>
      <c r="D817">
        <f t="shared" si="24"/>
        <v>0</v>
      </c>
      <c r="E817" s="18"/>
      <c r="F817"/>
      <c r="G817" s="18"/>
      <c r="H817" s="4" t="str">
        <f t="shared" si="25"/>
        <v>Outra</v>
      </c>
      <c r="I817" s="4" t="str">
        <f>IFERROR(VLOOKUP(A817,DREM!$C$1:$G$133,5,0),"")</f>
        <v/>
      </c>
      <c r="J817" s="18" t="str">
        <f>IFERROR(VLOOKUP(A817,Tabela1[],3,0),"")</f>
        <v/>
      </c>
      <c r="K817" s="43"/>
      <c r="L817" s="44"/>
      <c r="M817" s="4">
        <v>0</v>
      </c>
    </row>
    <row r="818" spans="1:13" x14ac:dyDescent="0.2">
      <c r="A818" s="18">
        <v>41620011200</v>
      </c>
      <c r="B818" t="s">
        <v>1009</v>
      </c>
      <c r="C818" s="18" t="s">
        <v>1</v>
      </c>
      <c r="D818">
        <f t="shared" si="24"/>
        <v>0</v>
      </c>
      <c r="E818" s="18"/>
      <c r="F818"/>
      <c r="G818" s="18"/>
      <c r="H818" s="4" t="str">
        <f t="shared" si="25"/>
        <v>Outra</v>
      </c>
      <c r="I818" s="4" t="str">
        <f>IFERROR(VLOOKUP(A818,DREM!$C$1:$G$133,5,0),"")</f>
        <v/>
      </c>
      <c r="J818" s="18" t="str">
        <f>IFERROR(VLOOKUP(A818,Tabela1[],3,0),"")</f>
        <v/>
      </c>
      <c r="K818" s="43"/>
      <c r="L818" s="44"/>
      <c r="M818" s="4">
        <v>0</v>
      </c>
    </row>
    <row r="819" spans="1:13" x14ac:dyDescent="0.2">
      <c r="A819" s="18">
        <v>41620011300</v>
      </c>
      <c r="B819" t="s">
        <v>1010</v>
      </c>
      <c r="C819" s="18" t="s">
        <v>1</v>
      </c>
      <c r="D819">
        <f t="shared" si="24"/>
        <v>0</v>
      </c>
      <c r="E819" s="18"/>
      <c r="F819"/>
      <c r="G819" s="18"/>
      <c r="H819" s="4" t="str">
        <f t="shared" si="25"/>
        <v>Outra</v>
      </c>
      <c r="I819" s="4" t="str">
        <f>IFERROR(VLOOKUP(A819,DREM!$C$1:$G$133,5,0),"")</f>
        <v/>
      </c>
      <c r="J819" s="18" t="str">
        <f>IFERROR(VLOOKUP(A819,Tabela1[],3,0),"")</f>
        <v/>
      </c>
      <c r="K819" s="43"/>
      <c r="L819" s="44"/>
      <c r="M819" s="4">
        <v>0</v>
      </c>
    </row>
    <row r="820" spans="1:13" x14ac:dyDescent="0.2">
      <c r="A820" s="18">
        <v>41620011400</v>
      </c>
      <c r="B820" t="s">
        <v>1011</v>
      </c>
      <c r="C820" s="18" t="s">
        <v>1</v>
      </c>
      <c r="D820">
        <f t="shared" si="24"/>
        <v>0</v>
      </c>
      <c r="E820" s="18"/>
      <c r="F820"/>
      <c r="G820" s="18"/>
      <c r="H820" s="4" t="str">
        <f t="shared" si="25"/>
        <v>Outra</v>
      </c>
      <c r="I820" s="4" t="str">
        <f>IFERROR(VLOOKUP(A820,DREM!$C$1:$G$133,5,0),"")</f>
        <v/>
      </c>
      <c r="J820" s="18" t="str">
        <f>IFERROR(VLOOKUP(A820,Tabela1[],3,0),"")</f>
        <v/>
      </c>
      <c r="K820" s="43"/>
      <c r="L820" s="44"/>
      <c r="M820" s="4">
        <v>0</v>
      </c>
    </row>
    <row r="821" spans="1:13" x14ac:dyDescent="0.2">
      <c r="A821" s="4">
        <v>41620020000</v>
      </c>
      <c r="B821" s="7" t="s">
        <v>1012</v>
      </c>
      <c r="C821" s="4" t="s">
        <v>1</v>
      </c>
      <c r="D821">
        <f t="shared" si="24"/>
        <v>0</v>
      </c>
      <c r="E821" s="11">
        <v>41621020000</v>
      </c>
      <c r="F821" s="7" t="s">
        <v>1757</v>
      </c>
      <c r="G821" s="4" t="s">
        <v>1</v>
      </c>
      <c r="H821" s="4" t="str">
        <f t="shared" si="25"/>
        <v>Outra</v>
      </c>
      <c r="I821" s="4" t="str">
        <f>IFERROR(VLOOKUP(A821,DREM!$C$1:$G$133,5,0),"")</f>
        <v/>
      </c>
      <c r="J821" s="18" t="str">
        <f>IFERROR(VLOOKUP(A821,Tabela1[],3,0),"")</f>
        <v/>
      </c>
      <c r="K821" s="43"/>
      <c r="L821" s="44"/>
      <c r="M821" s="40">
        <v>0</v>
      </c>
    </row>
    <row r="822" spans="1:13" x14ac:dyDescent="0.2">
      <c r="A822" s="18">
        <v>41620021000</v>
      </c>
      <c r="B822" t="s">
        <v>1012</v>
      </c>
      <c r="C822" s="18" t="s">
        <v>1</v>
      </c>
      <c r="D822">
        <f t="shared" si="24"/>
        <v>0</v>
      </c>
      <c r="E822" s="18"/>
      <c r="F822"/>
      <c r="G822" s="18"/>
      <c r="H822" s="4" t="str">
        <f t="shared" si="25"/>
        <v>Outra</v>
      </c>
      <c r="I822" s="4" t="str">
        <f>IFERROR(VLOOKUP(A822,DREM!$C$1:$G$133,5,0),"")</f>
        <v/>
      </c>
      <c r="J822" s="18" t="str">
        <f>IFERROR(VLOOKUP(A822,Tabela1[],3,0),"")</f>
        <v/>
      </c>
      <c r="K822" s="43"/>
      <c r="L822" s="44"/>
      <c r="M822" s="4">
        <v>0</v>
      </c>
    </row>
    <row r="823" spans="1:13" x14ac:dyDescent="0.2">
      <c r="A823" s="4">
        <v>41620021100</v>
      </c>
      <c r="B823" s="7" t="s">
        <v>1013</v>
      </c>
      <c r="C823" s="4" t="s">
        <v>1</v>
      </c>
      <c r="D823">
        <f t="shared" si="24"/>
        <v>0</v>
      </c>
      <c r="E823" s="11">
        <v>41621020100</v>
      </c>
      <c r="F823" s="7" t="s">
        <v>1013</v>
      </c>
      <c r="G823" s="4" t="s">
        <v>1</v>
      </c>
      <c r="H823" s="4" t="str">
        <f t="shared" si="25"/>
        <v>Outra</v>
      </c>
      <c r="I823" s="4" t="str">
        <f>IFERROR(VLOOKUP(A823,DREM!$C$1:$G$133,5,0),"")</f>
        <v/>
      </c>
      <c r="J823" s="18" t="str">
        <f>IFERROR(VLOOKUP(A823,Tabela1[],3,0),"")</f>
        <v/>
      </c>
      <c r="K823" s="43"/>
      <c r="L823" s="44"/>
      <c r="M823" s="40">
        <v>0</v>
      </c>
    </row>
    <row r="824" spans="1:13" x14ac:dyDescent="0.2">
      <c r="A824" s="4">
        <v>41620021101</v>
      </c>
      <c r="B824" s="7" t="s">
        <v>1014</v>
      </c>
      <c r="C824" s="4" t="s">
        <v>1</v>
      </c>
      <c r="D824">
        <f t="shared" si="24"/>
        <v>0</v>
      </c>
      <c r="E824" s="11">
        <v>41621020101</v>
      </c>
      <c r="F824" s="7" t="s">
        <v>1014</v>
      </c>
      <c r="G824" s="4" t="s">
        <v>1</v>
      </c>
      <c r="H824" s="4" t="str">
        <f t="shared" si="25"/>
        <v>Analítica</v>
      </c>
      <c r="I824" s="4" t="str">
        <f>IFERROR(VLOOKUP(A824,DREM!$C$1:$G$133,5,0),"")</f>
        <v>SIM</v>
      </c>
      <c r="J824" s="18" t="str">
        <f>IFERROR(VLOOKUP(A824,Tabela1[],3,0),"")</f>
        <v>0.2.40</v>
      </c>
      <c r="K824" s="47">
        <v>1501240000</v>
      </c>
      <c r="L824" s="45" t="s">
        <v>2229</v>
      </c>
      <c r="M824" s="40">
        <v>1</v>
      </c>
    </row>
    <row r="825" spans="1:13" x14ac:dyDescent="0.2">
      <c r="A825" s="4">
        <v>41620021102</v>
      </c>
      <c r="B825" s="7" t="s">
        <v>1015</v>
      </c>
      <c r="C825" s="4" t="s">
        <v>1</v>
      </c>
      <c r="D825">
        <f t="shared" si="24"/>
        <v>0</v>
      </c>
      <c r="E825" s="11">
        <v>41621020102</v>
      </c>
      <c r="F825" s="7" t="s">
        <v>1015</v>
      </c>
      <c r="G825" s="4" t="s">
        <v>1</v>
      </c>
      <c r="H825" s="4" t="str">
        <f t="shared" si="25"/>
        <v>Analítica</v>
      </c>
      <c r="I825" s="4" t="str">
        <f>IFERROR(VLOOKUP(A825,DREM!$C$1:$G$133,5,0),"")</f>
        <v/>
      </c>
      <c r="J825" s="55" t="str">
        <f>IFERROR(VLOOKUP(A825,Tabela1[],3,0),"")</f>
        <v>0.1.40</v>
      </c>
      <c r="K825" s="53">
        <v>1501140000</v>
      </c>
      <c r="L825" s="54" t="s">
        <v>2230</v>
      </c>
      <c r="M825" s="40">
        <v>2</v>
      </c>
    </row>
    <row r="826" spans="1:13" x14ac:dyDescent="0.2">
      <c r="A826" s="4">
        <v>41620021200</v>
      </c>
      <c r="B826" s="7" t="s">
        <v>1016</v>
      </c>
      <c r="C826" s="4" t="s">
        <v>1</v>
      </c>
      <c r="D826">
        <f t="shared" si="24"/>
        <v>0</v>
      </c>
      <c r="E826" s="11">
        <v>41621020200</v>
      </c>
      <c r="F826" s="7" t="s">
        <v>1016</v>
      </c>
      <c r="G826" s="4" t="s">
        <v>1</v>
      </c>
      <c r="H826" s="4" t="str">
        <f t="shared" si="25"/>
        <v>Outra</v>
      </c>
      <c r="I826" s="4" t="str">
        <f>IFERROR(VLOOKUP(A826,DREM!$C$1:$G$133,5,0),"")</f>
        <v/>
      </c>
      <c r="J826" s="18" t="str">
        <f>IFERROR(VLOOKUP(A826,Tabela1[],3,0),"")</f>
        <v/>
      </c>
      <c r="K826" s="43"/>
      <c r="L826" s="44"/>
      <c r="M826" s="40">
        <v>0</v>
      </c>
    </row>
    <row r="827" spans="1:13" x14ac:dyDescent="0.2">
      <c r="A827" s="4">
        <v>41620021201</v>
      </c>
      <c r="B827" s="7" t="s">
        <v>1017</v>
      </c>
      <c r="C827" s="4" t="s">
        <v>1</v>
      </c>
      <c r="D827">
        <f t="shared" si="24"/>
        <v>0</v>
      </c>
      <c r="E827" s="11">
        <v>41621020201</v>
      </c>
      <c r="F827" s="7" t="s">
        <v>1017</v>
      </c>
      <c r="G827" s="4" t="s">
        <v>1</v>
      </c>
      <c r="H827" s="4" t="str">
        <f t="shared" si="25"/>
        <v>Analítica</v>
      </c>
      <c r="I827" s="4" t="str">
        <f>IFERROR(VLOOKUP(A827,DREM!$C$1:$G$133,5,0),"")</f>
        <v/>
      </c>
      <c r="J827" s="18" t="str">
        <f>IFERROR(VLOOKUP(A827,Tabela1[],3,0),"")</f>
        <v>0.2.40</v>
      </c>
      <c r="K827" s="47">
        <v>1501240000</v>
      </c>
      <c r="L827" s="45" t="s">
        <v>2229</v>
      </c>
      <c r="M827" s="40">
        <v>1</v>
      </c>
    </row>
    <row r="828" spans="1:13" x14ac:dyDescent="0.2">
      <c r="A828" s="4">
        <v>41620021202</v>
      </c>
      <c r="B828" s="7" t="s">
        <v>1018</v>
      </c>
      <c r="C828" s="4" t="s">
        <v>1</v>
      </c>
      <c r="D828">
        <f t="shared" si="24"/>
        <v>0</v>
      </c>
      <c r="E828" s="11">
        <v>41621020202</v>
      </c>
      <c r="F828" s="7" t="s">
        <v>1018</v>
      </c>
      <c r="G828" s="4" t="s">
        <v>1</v>
      </c>
      <c r="H828" s="4" t="str">
        <f t="shared" si="25"/>
        <v>Analítica</v>
      </c>
      <c r="I828" s="4" t="str">
        <f>IFERROR(VLOOKUP(A828,DREM!$C$1:$G$133,5,0),"")</f>
        <v/>
      </c>
      <c r="J828" s="55" t="str">
        <f>IFERROR(VLOOKUP(A828,Tabela1[],3,0),"")</f>
        <v>0.1.40</v>
      </c>
      <c r="K828" s="53">
        <v>1501140000</v>
      </c>
      <c r="L828" s="54" t="s">
        <v>2230</v>
      </c>
      <c r="M828" s="40">
        <v>2</v>
      </c>
    </row>
    <row r="829" spans="1:13" x14ac:dyDescent="0.2">
      <c r="A829" s="4">
        <v>41620021300</v>
      </c>
      <c r="B829" s="7" t="s">
        <v>1019</v>
      </c>
      <c r="C829" s="4" t="s">
        <v>1</v>
      </c>
      <c r="D829">
        <f t="shared" si="24"/>
        <v>0</v>
      </c>
      <c r="E829" s="11">
        <v>41621020300</v>
      </c>
      <c r="F829" s="7" t="s">
        <v>1019</v>
      </c>
      <c r="G829" s="4" t="s">
        <v>1</v>
      </c>
      <c r="H829" s="4" t="str">
        <f t="shared" si="25"/>
        <v>Outra</v>
      </c>
      <c r="I829" s="4" t="str">
        <f>IFERROR(VLOOKUP(A829,DREM!$C$1:$G$133,5,0),"")</f>
        <v/>
      </c>
      <c r="J829" s="18" t="str">
        <f>IFERROR(VLOOKUP(A829,Tabela1[],3,0),"")</f>
        <v/>
      </c>
      <c r="K829" s="43"/>
      <c r="L829" s="44"/>
      <c r="M829" s="40">
        <v>0</v>
      </c>
    </row>
    <row r="830" spans="1:13" x14ac:dyDescent="0.2">
      <c r="A830" s="4">
        <v>41620021301</v>
      </c>
      <c r="B830" s="7" t="s">
        <v>1020</v>
      </c>
      <c r="C830" s="4" t="s">
        <v>1</v>
      </c>
      <c r="D830">
        <f t="shared" si="24"/>
        <v>0</v>
      </c>
      <c r="E830" s="11">
        <v>41621020301</v>
      </c>
      <c r="F830" s="7" t="s">
        <v>1020</v>
      </c>
      <c r="G830" s="4" t="s">
        <v>1</v>
      </c>
      <c r="H830" s="4" t="str">
        <f t="shared" si="25"/>
        <v>Analítica</v>
      </c>
      <c r="I830" s="4" t="str">
        <f>IFERROR(VLOOKUP(A830,DREM!$C$1:$G$133,5,0),"")</f>
        <v/>
      </c>
      <c r="J830" s="18" t="str">
        <f>IFERROR(VLOOKUP(A830,Tabela1[],3,0),"")</f>
        <v>0.2.40</v>
      </c>
      <c r="K830" s="47">
        <v>1501240000</v>
      </c>
      <c r="L830" s="45" t="s">
        <v>2229</v>
      </c>
      <c r="M830" s="40">
        <v>1</v>
      </c>
    </row>
    <row r="831" spans="1:13" x14ac:dyDescent="0.2">
      <c r="A831" s="4">
        <v>41620021302</v>
      </c>
      <c r="B831" s="7" t="s">
        <v>1021</v>
      </c>
      <c r="C831" s="4" t="s">
        <v>1</v>
      </c>
      <c r="D831">
        <f t="shared" si="24"/>
        <v>0</v>
      </c>
      <c r="E831" s="11">
        <v>41621020302</v>
      </c>
      <c r="F831" s="7" t="s">
        <v>1021</v>
      </c>
      <c r="G831" s="4" t="s">
        <v>1</v>
      </c>
      <c r="H831" s="4" t="str">
        <f t="shared" si="25"/>
        <v>Analítica</v>
      </c>
      <c r="I831" s="4" t="str">
        <f>IFERROR(VLOOKUP(A831,DREM!$C$1:$G$133,5,0),"")</f>
        <v/>
      </c>
      <c r="J831" s="55" t="str">
        <f>IFERROR(VLOOKUP(A831,Tabela1[],3,0),"")</f>
        <v>0.1.40</v>
      </c>
      <c r="K831" s="53">
        <v>1501140000</v>
      </c>
      <c r="L831" s="54" t="s">
        <v>2230</v>
      </c>
      <c r="M831" s="40">
        <v>2</v>
      </c>
    </row>
    <row r="832" spans="1:13" x14ac:dyDescent="0.2">
      <c r="A832" s="4">
        <v>41620021400</v>
      </c>
      <c r="B832" s="7" t="s">
        <v>1022</v>
      </c>
      <c r="C832" s="4" t="s">
        <v>1</v>
      </c>
      <c r="D832">
        <f t="shared" si="24"/>
        <v>0</v>
      </c>
      <c r="E832" s="11">
        <v>41621020400</v>
      </c>
      <c r="F832" s="7" t="s">
        <v>1022</v>
      </c>
      <c r="G832" s="4" t="s">
        <v>1</v>
      </c>
      <c r="H832" s="4" t="str">
        <f t="shared" si="25"/>
        <v>Outra</v>
      </c>
      <c r="I832" s="4" t="str">
        <f>IFERROR(VLOOKUP(A832,DREM!$C$1:$G$133,5,0),"")</f>
        <v/>
      </c>
      <c r="J832" s="18" t="str">
        <f>IFERROR(VLOOKUP(A832,Tabela1[],3,0),"")</f>
        <v/>
      </c>
      <c r="K832" s="43"/>
      <c r="L832" s="44"/>
      <c r="M832" s="40">
        <v>0</v>
      </c>
    </row>
    <row r="833" spans="1:13" x14ac:dyDescent="0.2">
      <c r="A833" s="4">
        <v>41620021401</v>
      </c>
      <c r="B833" s="7" t="s">
        <v>1023</v>
      </c>
      <c r="C833" s="4" t="s">
        <v>1</v>
      </c>
      <c r="D833">
        <f t="shared" si="24"/>
        <v>0</v>
      </c>
      <c r="E833" s="11">
        <v>41621020401</v>
      </c>
      <c r="F833" s="7" t="s">
        <v>1023</v>
      </c>
      <c r="G833" s="4" t="s">
        <v>1</v>
      </c>
      <c r="H833" s="4" t="str">
        <f t="shared" si="25"/>
        <v>Analítica</v>
      </c>
      <c r="I833" s="4" t="str">
        <f>IFERROR(VLOOKUP(A833,DREM!$C$1:$G$133,5,0),"")</f>
        <v/>
      </c>
      <c r="J833" s="18" t="str">
        <f>IFERROR(VLOOKUP(A833,Tabela1[],3,0),"")</f>
        <v>0.2.40</v>
      </c>
      <c r="K833" s="47">
        <v>1501240000</v>
      </c>
      <c r="L833" s="45" t="s">
        <v>2229</v>
      </c>
      <c r="M833" s="40">
        <v>1</v>
      </c>
    </row>
    <row r="834" spans="1:13" x14ac:dyDescent="0.2">
      <c r="A834" s="4">
        <v>41620021402</v>
      </c>
      <c r="B834" s="7" t="s">
        <v>1024</v>
      </c>
      <c r="C834" s="4" t="s">
        <v>1</v>
      </c>
      <c r="D834">
        <f t="shared" si="24"/>
        <v>0</v>
      </c>
      <c r="E834" s="11">
        <v>41621020402</v>
      </c>
      <c r="F834" s="7" t="s">
        <v>1024</v>
      </c>
      <c r="G834" s="4" t="s">
        <v>1</v>
      </c>
      <c r="H834" s="4" t="str">
        <f t="shared" si="25"/>
        <v>Analítica</v>
      </c>
      <c r="I834" s="4" t="str">
        <f>IFERROR(VLOOKUP(A834,DREM!$C$1:$G$133,5,0),"")</f>
        <v/>
      </c>
      <c r="J834" s="55" t="str">
        <f>IFERROR(VLOOKUP(A834,Tabela1[],3,0),"")</f>
        <v>0.1.40</v>
      </c>
      <c r="K834" s="53">
        <v>1501140000</v>
      </c>
      <c r="L834" s="54" t="s">
        <v>2230</v>
      </c>
      <c r="M834" s="40">
        <v>2</v>
      </c>
    </row>
    <row r="835" spans="1:13" x14ac:dyDescent="0.2">
      <c r="A835" s="4">
        <v>41620030000</v>
      </c>
      <c r="B835" s="7" t="s">
        <v>1025</v>
      </c>
      <c r="C835" s="4" t="s">
        <v>1</v>
      </c>
      <c r="D835">
        <f t="shared" ref="D835:D898" si="26">IF(A835=E835,1,0)</f>
        <v>0</v>
      </c>
      <c r="E835" s="11">
        <v>41621030000</v>
      </c>
      <c r="F835" s="7" t="s">
        <v>1025</v>
      </c>
      <c r="G835" s="4" t="s">
        <v>1</v>
      </c>
      <c r="H835" s="4" t="str">
        <f t="shared" si="25"/>
        <v>Outra</v>
      </c>
      <c r="I835" s="4" t="str">
        <f>IFERROR(VLOOKUP(A835,DREM!$C$1:$G$133,5,0),"")</f>
        <v/>
      </c>
      <c r="J835" s="18" t="str">
        <f>IFERROR(VLOOKUP(A835,Tabela1[],3,0),"")</f>
        <v/>
      </c>
      <c r="K835" s="43"/>
      <c r="L835" s="44"/>
      <c r="M835" s="40">
        <v>0</v>
      </c>
    </row>
    <row r="836" spans="1:13" x14ac:dyDescent="0.2">
      <c r="A836" s="18">
        <v>41620031000</v>
      </c>
      <c r="B836" t="s">
        <v>1025</v>
      </c>
      <c r="C836" s="18" t="s">
        <v>1</v>
      </c>
      <c r="D836">
        <f t="shared" si="26"/>
        <v>0</v>
      </c>
      <c r="E836" s="18"/>
      <c r="F836"/>
      <c r="G836" s="18"/>
      <c r="H836" s="4" t="str">
        <f t="shared" si="25"/>
        <v>Outra</v>
      </c>
      <c r="I836" s="4" t="str">
        <f>IFERROR(VLOOKUP(A836,DREM!$C$1:$G$133,5,0),"")</f>
        <v/>
      </c>
      <c r="J836" s="18" t="str">
        <f>IFERROR(VLOOKUP(A836,Tabela1[],3,0),"")</f>
        <v/>
      </c>
      <c r="K836" s="43"/>
      <c r="L836" s="44"/>
      <c r="M836" s="4">
        <v>0</v>
      </c>
    </row>
    <row r="837" spans="1:13" x14ac:dyDescent="0.2">
      <c r="A837" s="4">
        <v>41620031100</v>
      </c>
      <c r="B837" s="7" t="s">
        <v>1026</v>
      </c>
      <c r="C837" s="4" t="s">
        <v>1</v>
      </c>
      <c r="D837">
        <f t="shared" si="26"/>
        <v>0</v>
      </c>
      <c r="E837" s="11">
        <v>41621030100</v>
      </c>
      <c r="F837" s="7" t="s">
        <v>1026</v>
      </c>
      <c r="G837" s="4" t="s">
        <v>1</v>
      </c>
      <c r="H837" s="4" t="str">
        <f t="shared" si="25"/>
        <v>Outra</v>
      </c>
      <c r="I837" s="4" t="str">
        <f>IFERROR(VLOOKUP(A837,DREM!$C$1:$G$133,5,0),"")</f>
        <v/>
      </c>
      <c r="J837" s="18" t="str">
        <f>IFERROR(VLOOKUP(A837,Tabela1[],3,0),"")</f>
        <v/>
      </c>
      <c r="K837" s="43"/>
      <c r="L837" s="44"/>
      <c r="M837" s="40">
        <v>0</v>
      </c>
    </row>
    <row r="838" spans="1:13" x14ac:dyDescent="0.2">
      <c r="A838" s="4">
        <v>41620031101</v>
      </c>
      <c r="B838" s="7" t="s">
        <v>1025</v>
      </c>
      <c r="C838" s="4" t="s">
        <v>1</v>
      </c>
      <c r="D838">
        <f t="shared" si="26"/>
        <v>0</v>
      </c>
      <c r="E838" s="11">
        <v>41621030101</v>
      </c>
      <c r="F838" s="7" t="s">
        <v>1025</v>
      </c>
      <c r="G838" s="4" t="s">
        <v>1</v>
      </c>
      <c r="H838" s="4" t="str">
        <f t="shared" si="25"/>
        <v>Analítica</v>
      </c>
      <c r="I838" s="4" t="str">
        <f>IFERROR(VLOOKUP(A838,DREM!$C$1:$G$133,5,0),"")</f>
        <v/>
      </c>
      <c r="J838" s="18" t="str">
        <f>IFERROR(VLOOKUP(A838,Tabela1[],3,0),"")</f>
        <v>0.2.40</v>
      </c>
      <c r="K838" s="47">
        <v>1501240000</v>
      </c>
      <c r="L838" s="45" t="s">
        <v>2229</v>
      </c>
      <c r="M838" s="40">
        <v>1</v>
      </c>
    </row>
    <row r="839" spans="1:13" x14ac:dyDescent="0.2">
      <c r="A839" s="4">
        <v>41620031200</v>
      </c>
      <c r="B839" s="7" t="s">
        <v>1027</v>
      </c>
      <c r="C839" s="4" t="s">
        <v>1</v>
      </c>
      <c r="D839">
        <f t="shared" si="26"/>
        <v>0</v>
      </c>
      <c r="E839" s="11">
        <v>41621030200</v>
      </c>
      <c r="F839" s="7" t="s">
        <v>1027</v>
      </c>
      <c r="G839" s="4" t="s">
        <v>1</v>
      </c>
      <c r="H839" s="4" t="str">
        <f t="shared" si="25"/>
        <v>Outra</v>
      </c>
      <c r="I839" s="4" t="str">
        <f>IFERROR(VLOOKUP(A839,DREM!$C$1:$G$133,5,0),"")</f>
        <v/>
      </c>
      <c r="J839" s="18" t="str">
        <f>IFERROR(VLOOKUP(A839,Tabela1[],3,0),"")</f>
        <v/>
      </c>
      <c r="K839" s="43"/>
      <c r="L839" s="44"/>
      <c r="M839" s="40">
        <v>0</v>
      </c>
    </row>
    <row r="840" spans="1:13" x14ac:dyDescent="0.2">
      <c r="A840" s="4">
        <v>41620031201</v>
      </c>
      <c r="B840" s="7" t="s">
        <v>1028</v>
      </c>
      <c r="C840" s="4" t="s">
        <v>1</v>
      </c>
      <c r="D840">
        <f t="shared" si="26"/>
        <v>0</v>
      </c>
      <c r="E840" s="11">
        <v>41621030201</v>
      </c>
      <c r="F840" s="7" t="s">
        <v>1028</v>
      </c>
      <c r="G840" s="4" t="s">
        <v>1</v>
      </c>
      <c r="H840" s="4" t="str">
        <f t="shared" si="25"/>
        <v>Analítica</v>
      </c>
      <c r="I840" s="4" t="str">
        <f>IFERROR(VLOOKUP(A840,DREM!$C$1:$G$133,5,0),"")</f>
        <v/>
      </c>
      <c r="J840" s="18" t="str">
        <f>IFERROR(VLOOKUP(A840,Tabela1[],3,0),"")</f>
        <v>0.2.40</v>
      </c>
      <c r="K840" s="47">
        <v>1501240000</v>
      </c>
      <c r="L840" s="45" t="s">
        <v>2229</v>
      </c>
      <c r="M840" s="40">
        <v>1</v>
      </c>
    </row>
    <row r="841" spans="1:13" x14ac:dyDescent="0.2">
      <c r="A841" s="4">
        <v>41620031300</v>
      </c>
      <c r="B841" s="7" t="s">
        <v>1029</v>
      </c>
      <c r="C841" s="4" t="s">
        <v>1</v>
      </c>
      <c r="D841">
        <f t="shared" si="26"/>
        <v>0</v>
      </c>
      <c r="E841" s="11">
        <v>41621030300</v>
      </c>
      <c r="F841" s="7" t="s">
        <v>1029</v>
      </c>
      <c r="G841" s="4" t="s">
        <v>1</v>
      </c>
      <c r="H841" s="4" t="str">
        <f t="shared" si="25"/>
        <v>Outra</v>
      </c>
      <c r="I841" s="4" t="str">
        <f>IFERROR(VLOOKUP(A841,DREM!$C$1:$G$133,5,0),"")</f>
        <v/>
      </c>
      <c r="J841" s="18" t="str">
        <f>IFERROR(VLOOKUP(A841,Tabela1[],3,0),"")</f>
        <v/>
      </c>
      <c r="K841" s="43"/>
      <c r="L841" s="44"/>
      <c r="M841" s="40">
        <v>0</v>
      </c>
    </row>
    <row r="842" spans="1:13" x14ac:dyDescent="0.2">
      <c r="A842" s="4">
        <v>41620031400</v>
      </c>
      <c r="B842" s="7" t="s">
        <v>1030</v>
      </c>
      <c r="C842" s="4" t="s">
        <v>1</v>
      </c>
      <c r="D842">
        <f t="shared" si="26"/>
        <v>0</v>
      </c>
      <c r="E842" s="11">
        <v>41621030400</v>
      </c>
      <c r="F842" s="7" t="s">
        <v>1030</v>
      </c>
      <c r="G842" s="4" t="s">
        <v>1</v>
      </c>
      <c r="H842" s="4" t="str">
        <f t="shared" si="25"/>
        <v>Outra</v>
      </c>
      <c r="I842" s="4" t="str">
        <f>IFERROR(VLOOKUP(A842,DREM!$C$1:$G$133,5,0),"")</f>
        <v/>
      </c>
      <c r="J842" s="18" t="str">
        <f>IFERROR(VLOOKUP(A842,Tabela1[],3,0),"")</f>
        <v/>
      </c>
      <c r="K842" s="43"/>
      <c r="L842" s="44"/>
      <c r="M842" s="40">
        <v>0</v>
      </c>
    </row>
    <row r="843" spans="1:13" x14ac:dyDescent="0.2">
      <c r="A843" s="4">
        <v>41630000000</v>
      </c>
      <c r="B843" s="7" t="s">
        <v>249</v>
      </c>
      <c r="C843" s="4" t="s">
        <v>1</v>
      </c>
      <c r="D843">
        <f t="shared" si="26"/>
        <v>1</v>
      </c>
      <c r="E843" s="11">
        <v>41630000000</v>
      </c>
      <c r="F843" s="7" t="s">
        <v>249</v>
      </c>
      <c r="G843" s="4" t="s">
        <v>1</v>
      </c>
      <c r="H843" s="4" t="str">
        <f t="shared" si="25"/>
        <v>Outra</v>
      </c>
      <c r="I843" s="4" t="str">
        <f>IFERROR(VLOOKUP(A843,DREM!$C$1:$G$133,5,0),"")</f>
        <v/>
      </c>
      <c r="J843" s="18" t="str">
        <f>IFERROR(VLOOKUP(A843,Tabela1[],3,0),"")</f>
        <v/>
      </c>
      <c r="K843" s="43"/>
      <c r="L843" s="44"/>
      <c r="M843" s="40">
        <v>0</v>
      </c>
    </row>
    <row r="844" spans="1:13" x14ac:dyDescent="0.2">
      <c r="A844" s="4">
        <v>41630010000</v>
      </c>
      <c r="B844" s="7" t="s">
        <v>1031</v>
      </c>
      <c r="C844" s="4" t="s">
        <v>1</v>
      </c>
      <c r="D844">
        <f t="shared" si="26"/>
        <v>0</v>
      </c>
      <c r="E844" s="11">
        <v>41631000000</v>
      </c>
      <c r="F844" s="7" t="s">
        <v>1031</v>
      </c>
      <c r="G844" s="4" t="s">
        <v>1</v>
      </c>
      <c r="H844" s="4" t="str">
        <f t="shared" si="25"/>
        <v>Outra</v>
      </c>
      <c r="I844" s="4" t="str">
        <f>IFERROR(VLOOKUP(A844,DREM!$C$1:$G$133,5,0),"")</f>
        <v/>
      </c>
      <c r="J844" s="18" t="str">
        <f>IFERROR(VLOOKUP(A844,Tabela1[],3,0),"")</f>
        <v/>
      </c>
      <c r="K844" s="43"/>
      <c r="L844" s="44"/>
      <c r="M844" s="40">
        <v>0</v>
      </c>
    </row>
    <row r="845" spans="1:13" x14ac:dyDescent="0.2">
      <c r="A845" s="4">
        <v>41630011000</v>
      </c>
      <c r="B845" s="7" t="s">
        <v>1031</v>
      </c>
      <c r="C845" s="4" t="s">
        <v>1</v>
      </c>
      <c r="D845">
        <f t="shared" si="26"/>
        <v>0</v>
      </c>
      <c r="E845" s="11">
        <v>41631010000</v>
      </c>
      <c r="F845" s="7" t="s">
        <v>1831</v>
      </c>
      <c r="G845" s="4" t="s">
        <v>2</v>
      </c>
      <c r="H845" s="4" t="str">
        <f t="shared" ref="H845:H908" si="27">IF(M845&gt;0,"Analítica","Outra")</f>
        <v>Outra</v>
      </c>
      <c r="I845" s="4" t="str">
        <f>IFERROR(VLOOKUP(A845,DREM!$C$1:$G$133,5,0),"")</f>
        <v/>
      </c>
      <c r="J845" s="18" t="str">
        <f>IFERROR(VLOOKUP(A845,Tabela1[],3,0),"")</f>
        <v/>
      </c>
      <c r="K845" s="43"/>
      <c r="L845" s="44"/>
      <c r="M845" s="40">
        <v>0</v>
      </c>
    </row>
    <row r="846" spans="1:13" s="2" customFormat="1" x14ac:dyDescent="0.2">
      <c r="A846" s="5">
        <v>41630011100</v>
      </c>
      <c r="B846" s="8" t="s">
        <v>1032</v>
      </c>
      <c r="C846" s="5" t="s">
        <v>1</v>
      </c>
      <c r="D846" s="2">
        <f t="shared" si="26"/>
        <v>0</v>
      </c>
      <c r="E846" s="12">
        <v>41631010100</v>
      </c>
      <c r="F846" s="8" t="s">
        <v>1832</v>
      </c>
      <c r="G846" s="5" t="s">
        <v>2</v>
      </c>
      <c r="H846" s="4" t="str">
        <f t="shared" si="27"/>
        <v>Outra</v>
      </c>
      <c r="I846" s="4" t="str">
        <f>IFERROR(VLOOKUP(A846,DREM!$C$1:$G$133,5,0),"")</f>
        <v/>
      </c>
      <c r="J846" s="18" t="str">
        <f>IFERROR(VLOOKUP(A846,Tabela1[],3,0),"")</f>
        <v/>
      </c>
      <c r="K846" s="43"/>
      <c r="L846" s="44"/>
      <c r="M846" s="40">
        <v>0</v>
      </c>
    </row>
    <row r="847" spans="1:13" s="2" customFormat="1" x14ac:dyDescent="0.2">
      <c r="A847" s="5">
        <v>41630011101</v>
      </c>
      <c r="B847" s="8" t="s">
        <v>1033</v>
      </c>
      <c r="C847" s="5" t="s">
        <v>1</v>
      </c>
      <c r="D847" s="2">
        <f t="shared" si="26"/>
        <v>0</v>
      </c>
      <c r="E847" s="12">
        <v>41631010101</v>
      </c>
      <c r="F847" s="8" t="s">
        <v>1033</v>
      </c>
      <c r="G847" s="5" t="s">
        <v>2</v>
      </c>
      <c r="H847" s="4" t="str">
        <f t="shared" si="27"/>
        <v>Analítica</v>
      </c>
      <c r="I847" s="4" t="str">
        <f>IFERROR(VLOOKUP(A847,DREM!$C$1:$G$133,5,0),"")</f>
        <v/>
      </c>
      <c r="J847" s="18" t="str">
        <f>IFERROR(VLOOKUP(A847,Tabela1[],3,0),"")</f>
        <v>0.2.40</v>
      </c>
      <c r="K847" s="43"/>
      <c r="L847" s="44"/>
      <c r="M847" s="40">
        <v>1</v>
      </c>
    </row>
    <row r="848" spans="1:13" s="2" customFormat="1" x14ac:dyDescent="0.2">
      <c r="A848" s="5">
        <v>41630011102</v>
      </c>
      <c r="B848" s="8" t="s">
        <v>1034</v>
      </c>
      <c r="C848" s="5" t="s">
        <v>1</v>
      </c>
      <c r="D848" s="2">
        <f t="shared" si="26"/>
        <v>0</v>
      </c>
      <c r="E848" s="12">
        <v>41631010102</v>
      </c>
      <c r="F848" s="8" t="s">
        <v>1034</v>
      </c>
      <c r="G848" s="5" t="s">
        <v>2</v>
      </c>
      <c r="H848" s="4" t="str">
        <f t="shared" si="27"/>
        <v>Analítica</v>
      </c>
      <c r="I848" s="4" t="str">
        <f>IFERROR(VLOOKUP(A848,DREM!$C$1:$G$133,5,0),"")</f>
        <v/>
      </c>
      <c r="J848" s="18" t="str">
        <f>IFERROR(VLOOKUP(A848,Tabela1[],3,0),"")</f>
        <v>0.2.40</v>
      </c>
      <c r="K848" s="43"/>
      <c r="L848" s="44"/>
      <c r="M848" s="40">
        <v>2</v>
      </c>
    </row>
    <row r="849" spans="1:13" s="2" customFormat="1" x14ac:dyDescent="0.2">
      <c r="A849" s="5">
        <v>41630011200</v>
      </c>
      <c r="B849" s="8" t="s">
        <v>1035</v>
      </c>
      <c r="C849" s="5" t="s">
        <v>1</v>
      </c>
      <c r="D849" s="2">
        <f t="shared" si="26"/>
        <v>0</v>
      </c>
      <c r="E849" s="12">
        <v>41631010200</v>
      </c>
      <c r="F849" s="8" t="s">
        <v>1035</v>
      </c>
      <c r="G849" s="5" t="s">
        <v>2</v>
      </c>
      <c r="H849" s="4" t="str">
        <f t="shared" si="27"/>
        <v>Outra</v>
      </c>
      <c r="I849" s="4" t="str">
        <f>IFERROR(VLOOKUP(A849,DREM!$C$1:$G$133,5,0),"")</f>
        <v/>
      </c>
      <c r="J849" s="18" t="str">
        <f>IFERROR(VLOOKUP(A849,Tabela1[],3,0),"")</f>
        <v/>
      </c>
      <c r="K849" s="43"/>
      <c r="L849" s="44"/>
      <c r="M849" s="40">
        <v>0</v>
      </c>
    </row>
    <row r="850" spans="1:13" s="2" customFormat="1" x14ac:dyDescent="0.2">
      <c r="A850" s="5">
        <v>41630011300</v>
      </c>
      <c r="B850" s="8" t="s">
        <v>1036</v>
      </c>
      <c r="C850" s="5" t="s">
        <v>1</v>
      </c>
      <c r="D850" s="2">
        <f t="shared" si="26"/>
        <v>0</v>
      </c>
      <c r="E850" s="12">
        <v>41631010300</v>
      </c>
      <c r="F850" s="8" t="s">
        <v>1036</v>
      </c>
      <c r="G850" s="5" t="s">
        <v>2</v>
      </c>
      <c r="H850" s="4" t="str">
        <f t="shared" si="27"/>
        <v>Outra</v>
      </c>
      <c r="I850" s="4" t="str">
        <f>IFERROR(VLOOKUP(A850,DREM!$C$1:$G$133,5,0),"")</f>
        <v/>
      </c>
      <c r="J850" s="18" t="str">
        <f>IFERROR(VLOOKUP(A850,Tabela1[],3,0),"")</f>
        <v/>
      </c>
      <c r="K850" s="43"/>
      <c r="L850" s="44"/>
      <c r="M850" s="40">
        <v>0</v>
      </c>
    </row>
    <row r="851" spans="1:13" s="2" customFormat="1" x14ac:dyDescent="0.2">
      <c r="A851" s="5">
        <v>41630011400</v>
      </c>
      <c r="B851" s="8" t="s">
        <v>1037</v>
      </c>
      <c r="C851" s="5" t="s">
        <v>1</v>
      </c>
      <c r="D851" s="2">
        <f t="shared" si="26"/>
        <v>0</v>
      </c>
      <c r="E851" s="12">
        <v>41631010400</v>
      </c>
      <c r="F851" s="8" t="s">
        <v>1037</v>
      </c>
      <c r="G851" s="5" t="s">
        <v>2</v>
      </c>
      <c r="H851" s="4" t="str">
        <f t="shared" si="27"/>
        <v>Outra</v>
      </c>
      <c r="I851" s="4" t="str">
        <f>IFERROR(VLOOKUP(A851,DREM!$C$1:$G$133,5,0),"")</f>
        <v/>
      </c>
      <c r="J851" s="18" t="str">
        <f>IFERROR(VLOOKUP(A851,Tabela1[],3,0),"")</f>
        <v/>
      </c>
      <c r="K851" s="43"/>
      <c r="L851" s="44"/>
      <c r="M851" s="40">
        <v>0</v>
      </c>
    </row>
    <row r="852" spans="1:13" s="2" customFormat="1" x14ac:dyDescent="0.2">
      <c r="A852" s="5">
        <v>41630020000</v>
      </c>
      <c r="B852" s="8" t="s">
        <v>1038</v>
      </c>
      <c r="C852" s="5" t="s">
        <v>1</v>
      </c>
      <c r="D852" s="2">
        <f t="shared" si="26"/>
        <v>0</v>
      </c>
      <c r="E852" s="12">
        <v>41632000000</v>
      </c>
      <c r="F852" s="8" t="s">
        <v>1038</v>
      </c>
      <c r="G852" s="5" t="s">
        <v>1</v>
      </c>
      <c r="H852" s="4" t="str">
        <f t="shared" si="27"/>
        <v>Outra</v>
      </c>
      <c r="I852" s="4" t="str">
        <f>IFERROR(VLOOKUP(A852,DREM!$C$1:$G$133,5,0),"")</f>
        <v/>
      </c>
      <c r="J852" s="18" t="str">
        <f>IFERROR(VLOOKUP(A852,Tabela1[],3,0),"")</f>
        <v/>
      </c>
      <c r="K852" s="43"/>
      <c r="L852" s="44"/>
      <c r="M852" s="40">
        <v>0</v>
      </c>
    </row>
    <row r="853" spans="1:13" x14ac:dyDescent="0.2">
      <c r="A853" s="4">
        <v>41630021000</v>
      </c>
      <c r="B853" s="7" t="s">
        <v>1039</v>
      </c>
      <c r="C853" s="4" t="s">
        <v>1</v>
      </c>
      <c r="D853">
        <f t="shared" si="26"/>
        <v>0</v>
      </c>
      <c r="E853" s="11">
        <v>41632010000</v>
      </c>
      <c r="F853" s="7" t="s">
        <v>1758</v>
      </c>
      <c r="G853" s="4" t="s">
        <v>1</v>
      </c>
      <c r="H853" s="4" t="str">
        <f t="shared" si="27"/>
        <v>Outra</v>
      </c>
      <c r="I853" s="4" t="str">
        <f>IFERROR(VLOOKUP(A853,DREM!$C$1:$G$133,5,0),"")</f>
        <v/>
      </c>
      <c r="J853" s="18" t="str">
        <f>IFERROR(VLOOKUP(A853,Tabela1[],3,0),"")</f>
        <v/>
      </c>
      <c r="K853" s="43"/>
      <c r="L853" s="44"/>
      <c r="M853" s="40">
        <v>0</v>
      </c>
    </row>
    <row r="854" spans="1:13" x14ac:dyDescent="0.2">
      <c r="A854" s="4">
        <v>41630021100</v>
      </c>
      <c r="B854" s="7" t="s">
        <v>1040</v>
      </c>
      <c r="C854" s="4" t="s">
        <v>1</v>
      </c>
      <c r="D854">
        <f t="shared" si="26"/>
        <v>0</v>
      </c>
      <c r="E854" s="11">
        <v>41632010100</v>
      </c>
      <c r="F854" s="7" t="s">
        <v>1040</v>
      </c>
      <c r="G854" s="4" t="s">
        <v>1</v>
      </c>
      <c r="H854" s="4" t="str">
        <f t="shared" si="27"/>
        <v>Outra</v>
      </c>
      <c r="I854" s="4" t="str">
        <f>IFERROR(VLOOKUP(A854,DREM!$C$1:$G$133,5,0),"")</f>
        <v/>
      </c>
      <c r="J854" s="18" t="str">
        <f>IFERROR(VLOOKUP(A854,Tabela1[],3,0),"")</f>
        <v/>
      </c>
      <c r="K854" s="43"/>
      <c r="L854" s="44"/>
      <c r="M854" s="40">
        <v>0</v>
      </c>
    </row>
    <row r="855" spans="1:13" x14ac:dyDescent="0.2">
      <c r="A855" s="4">
        <v>41630021101</v>
      </c>
      <c r="B855" s="7" t="s">
        <v>1041</v>
      </c>
      <c r="C855" s="4" t="s">
        <v>1</v>
      </c>
      <c r="D855">
        <f t="shared" si="26"/>
        <v>0</v>
      </c>
      <c r="E855" s="11">
        <v>41632010101</v>
      </c>
      <c r="F855" s="7" t="s">
        <v>1041</v>
      </c>
      <c r="G855" s="4" t="s">
        <v>1</v>
      </c>
      <c r="H855" s="4" t="str">
        <f t="shared" si="27"/>
        <v>Analítica</v>
      </c>
      <c r="I855" s="4" t="str">
        <f>IFERROR(VLOOKUP(A855,DREM!$C$1:$G$133,5,0),"")</f>
        <v/>
      </c>
      <c r="J855" s="18" t="str">
        <f>IFERROR(VLOOKUP(A855,Tabela1[],3,0),"")</f>
        <v>0.2.40</v>
      </c>
      <c r="K855" s="47">
        <v>1501240000</v>
      </c>
      <c r="L855" s="45" t="s">
        <v>2229</v>
      </c>
      <c r="M855" s="40">
        <v>1</v>
      </c>
    </row>
    <row r="856" spans="1:13" x14ac:dyDescent="0.2">
      <c r="A856" s="4">
        <v>41630021102</v>
      </c>
      <c r="B856" s="7" t="s">
        <v>1042</v>
      </c>
      <c r="C856" s="4" t="s">
        <v>1</v>
      </c>
      <c r="D856">
        <f t="shared" si="26"/>
        <v>0</v>
      </c>
      <c r="E856" s="11">
        <v>41632010102</v>
      </c>
      <c r="F856" s="7" t="s">
        <v>1042</v>
      </c>
      <c r="G856" s="4" t="s">
        <v>1</v>
      </c>
      <c r="H856" s="4" t="str">
        <f t="shared" si="27"/>
        <v>Analítica</v>
      </c>
      <c r="I856" s="4" t="str">
        <f>IFERROR(VLOOKUP(A856,DREM!$C$1:$G$133,5,0),"")</f>
        <v/>
      </c>
      <c r="J856" s="18" t="str">
        <f>IFERROR(VLOOKUP(A856,Tabela1[],3,0),"")</f>
        <v>0.2.40</v>
      </c>
      <c r="K856" s="47">
        <v>1501240000</v>
      </c>
      <c r="L856" s="45" t="s">
        <v>2229</v>
      </c>
      <c r="M856" s="40">
        <v>2</v>
      </c>
    </row>
    <row r="857" spans="1:13" x14ac:dyDescent="0.2">
      <c r="A857" s="4">
        <v>41630021103</v>
      </c>
      <c r="B857" s="7" t="s">
        <v>1043</v>
      </c>
      <c r="C857" s="4" t="s">
        <v>1</v>
      </c>
      <c r="D857">
        <f t="shared" si="26"/>
        <v>0</v>
      </c>
      <c r="E857" s="11">
        <v>41632010103</v>
      </c>
      <c r="F857" s="7" t="s">
        <v>1043</v>
      </c>
      <c r="G857" s="4" t="s">
        <v>1</v>
      </c>
      <c r="H857" s="4" t="str">
        <f t="shared" si="27"/>
        <v>Analítica</v>
      </c>
      <c r="I857" s="4" t="str">
        <f>IFERROR(VLOOKUP(A857,DREM!$C$1:$G$133,5,0),"")</f>
        <v/>
      </c>
      <c r="J857" s="18" t="str">
        <f>IFERROR(VLOOKUP(A857,Tabela1[],3,0),"")</f>
        <v>0.2.40</v>
      </c>
      <c r="K857" s="47">
        <v>1501240000</v>
      </c>
      <c r="L857" s="45" t="s">
        <v>2229</v>
      </c>
      <c r="M857" s="40">
        <v>3</v>
      </c>
    </row>
    <row r="858" spans="1:13" x14ac:dyDescent="0.2">
      <c r="A858" s="4">
        <v>41630021104</v>
      </c>
      <c r="B858" s="7" t="s">
        <v>1044</v>
      </c>
      <c r="C858" s="4" t="s">
        <v>1</v>
      </c>
      <c r="D858">
        <f t="shared" si="26"/>
        <v>0</v>
      </c>
      <c r="E858" s="11">
        <v>41632010104</v>
      </c>
      <c r="F858" s="7" t="s">
        <v>1044</v>
      </c>
      <c r="G858" s="4" t="s">
        <v>1</v>
      </c>
      <c r="H858" s="4" t="str">
        <f t="shared" si="27"/>
        <v>Analítica</v>
      </c>
      <c r="I858" s="4" t="str">
        <f>IFERROR(VLOOKUP(A858,DREM!$C$1:$G$133,5,0),"")</f>
        <v/>
      </c>
      <c r="J858" s="18" t="str">
        <f>IFERROR(VLOOKUP(A858,Tabela1[],3,0),"")</f>
        <v>0.2.40</v>
      </c>
      <c r="K858" s="47">
        <v>1501240000</v>
      </c>
      <c r="L858" s="45" t="s">
        <v>2229</v>
      </c>
      <c r="M858" s="40">
        <v>4</v>
      </c>
    </row>
    <row r="859" spans="1:13" x14ac:dyDescent="0.2">
      <c r="A859" s="4">
        <v>41630021105</v>
      </c>
      <c r="B859" s="7" t="s">
        <v>1045</v>
      </c>
      <c r="C859" s="4" t="s">
        <v>1</v>
      </c>
      <c r="D859">
        <f t="shared" si="26"/>
        <v>0</v>
      </c>
      <c r="E859" s="11">
        <v>41632010105</v>
      </c>
      <c r="F859" s="7" t="s">
        <v>1045</v>
      </c>
      <c r="G859" s="4" t="s">
        <v>1</v>
      </c>
      <c r="H859" s="4" t="str">
        <f t="shared" si="27"/>
        <v>Analítica</v>
      </c>
      <c r="I859" s="4" t="str">
        <f>IFERROR(VLOOKUP(A859,DREM!$C$1:$G$133,5,0),"")</f>
        <v/>
      </c>
      <c r="J859" s="18" t="str">
        <f>IFERROR(VLOOKUP(A859,Tabela1[],3,0),"")</f>
        <v>0.2.40</v>
      </c>
      <c r="K859" s="47">
        <v>1501240000</v>
      </c>
      <c r="L859" s="45" t="s">
        <v>2229</v>
      </c>
      <c r="M859" s="40">
        <v>5</v>
      </c>
    </row>
    <row r="860" spans="1:13" x14ac:dyDescent="0.2">
      <c r="A860" s="4">
        <v>41630021106</v>
      </c>
      <c r="B860" s="7" t="s">
        <v>1046</v>
      </c>
      <c r="C860" s="4" t="s">
        <v>1</v>
      </c>
      <c r="D860">
        <f t="shared" si="26"/>
        <v>0</v>
      </c>
      <c r="E860" s="11">
        <v>41632010106</v>
      </c>
      <c r="F860" s="7" t="s">
        <v>1046</v>
      </c>
      <c r="G860" s="4" t="s">
        <v>1</v>
      </c>
      <c r="H860" s="4" t="str">
        <f t="shared" si="27"/>
        <v>Analítica</v>
      </c>
      <c r="I860" s="4" t="str">
        <f>IFERROR(VLOOKUP(A860,DREM!$C$1:$G$133,5,0),"")</f>
        <v/>
      </c>
      <c r="J860" s="18" t="str">
        <f>IFERROR(VLOOKUP(A860,Tabela1[],3,0),"")</f>
        <v>0.2.40</v>
      </c>
      <c r="K860" s="47">
        <v>1501240000</v>
      </c>
      <c r="L860" s="45" t="s">
        <v>2229</v>
      </c>
      <c r="M860" s="40">
        <v>6</v>
      </c>
    </row>
    <row r="861" spans="1:13" x14ac:dyDescent="0.2">
      <c r="A861" s="4">
        <v>41630021107</v>
      </c>
      <c r="B861" s="7" t="s">
        <v>1047</v>
      </c>
      <c r="C861" s="4" t="s">
        <v>1</v>
      </c>
      <c r="D861">
        <f t="shared" si="26"/>
        <v>0</v>
      </c>
      <c r="E861" s="11">
        <v>41632010107</v>
      </c>
      <c r="F861" s="7" t="s">
        <v>1047</v>
      </c>
      <c r="G861" s="4" t="s">
        <v>1</v>
      </c>
      <c r="H861" s="4" t="str">
        <f t="shared" si="27"/>
        <v>Analítica</v>
      </c>
      <c r="I861" s="4" t="str">
        <f>IFERROR(VLOOKUP(A861,DREM!$C$1:$G$133,5,0),"")</f>
        <v/>
      </c>
      <c r="J861" s="18" t="str">
        <f>IFERROR(VLOOKUP(A861,Tabela1[],3,0),"")</f>
        <v>0.2.40</v>
      </c>
      <c r="K861" s="47">
        <v>1501240000</v>
      </c>
      <c r="L861" s="45" t="s">
        <v>2229</v>
      </c>
      <c r="M861" s="40">
        <v>7</v>
      </c>
    </row>
    <row r="862" spans="1:13" x14ac:dyDescent="0.2">
      <c r="A862" s="4">
        <v>41630021110</v>
      </c>
      <c r="B862" s="7" t="s">
        <v>1048</v>
      </c>
      <c r="C862" s="4" t="s">
        <v>1</v>
      </c>
      <c r="D862">
        <f t="shared" si="26"/>
        <v>0</v>
      </c>
      <c r="E862" s="11">
        <v>41632010110</v>
      </c>
      <c r="F862" s="7" t="s">
        <v>1048</v>
      </c>
      <c r="G862" s="4" t="s">
        <v>1</v>
      </c>
      <c r="H862" s="4" t="str">
        <f t="shared" si="27"/>
        <v>Analítica</v>
      </c>
      <c r="I862" s="4" t="str">
        <f>IFERROR(VLOOKUP(A862,DREM!$C$1:$G$133,5,0),"")</f>
        <v/>
      </c>
      <c r="J862" s="18" t="str">
        <f>IFERROR(VLOOKUP(A862,Tabela1[],3,0),"")</f>
        <v>0.2.40</v>
      </c>
      <c r="K862" s="47">
        <v>1501240000</v>
      </c>
      <c r="L862" s="45" t="s">
        <v>2229</v>
      </c>
      <c r="M862" s="40">
        <v>10</v>
      </c>
    </row>
    <row r="863" spans="1:13" x14ac:dyDescent="0.2">
      <c r="A863" s="4">
        <v>41630021111</v>
      </c>
      <c r="B863" s="7" t="s">
        <v>1049</v>
      </c>
      <c r="C863" s="4" t="s">
        <v>1</v>
      </c>
      <c r="D863">
        <f t="shared" si="26"/>
        <v>0</v>
      </c>
      <c r="E863" s="11">
        <v>41632010111</v>
      </c>
      <c r="F863" s="7" t="s">
        <v>1049</v>
      </c>
      <c r="G863" s="4" t="s">
        <v>1</v>
      </c>
      <c r="H863" s="4" t="str">
        <f t="shared" si="27"/>
        <v>Analítica</v>
      </c>
      <c r="I863" s="4" t="str">
        <f>IFERROR(VLOOKUP(A863,DREM!$C$1:$G$133,5,0),"")</f>
        <v/>
      </c>
      <c r="J863" s="18" t="str">
        <f>IFERROR(VLOOKUP(A863,Tabela1[],3,0),"")</f>
        <v>0.2.40</v>
      </c>
      <c r="K863" s="47">
        <v>1501240000</v>
      </c>
      <c r="L863" s="45" t="s">
        <v>2229</v>
      </c>
      <c r="M863" s="40">
        <v>1</v>
      </c>
    </row>
    <row r="864" spans="1:13" x14ac:dyDescent="0.2">
      <c r="A864" s="4">
        <v>41630021112</v>
      </c>
      <c r="B864" s="7" t="s">
        <v>1050</v>
      </c>
      <c r="C864" s="4" t="s">
        <v>1</v>
      </c>
      <c r="D864">
        <f t="shared" si="26"/>
        <v>0</v>
      </c>
      <c r="E864" s="11">
        <v>41632010112</v>
      </c>
      <c r="F864" s="7" t="s">
        <v>1050</v>
      </c>
      <c r="G864" s="4" t="s">
        <v>1</v>
      </c>
      <c r="H864" s="4" t="str">
        <f t="shared" si="27"/>
        <v>Analítica</v>
      </c>
      <c r="I864" s="4" t="str">
        <f>IFERROR(VLOOKUP(A864,DREM!$C$1:$G$133,5,0),"")</f>
        <v/>
      </c>
      <c r="J864" s="18" t="str">
        <f>IFERROR(VLOOKUP(A864,Tabela1[],3,0),"")</f>
        <v>0.2.40</v>
      </c>
      <c r="K864" s="47">
        <v>1501240000</v>
      </c>
      <c r="L864" s="45" t="s">
        <v>2229</v>
      </c>
      <c r="M864" s="40">
        <v>2</v>
      </c>
    </row>
    <row r="865" spans="1:13" x14ac:dyDescent="0.2">
      <c r="A865" s="4">
        <v>41630021113</v>
      </c>
      <c r="B865" s="7" t="s">
        <v>1051</v>
      </c>
      <c r="C865" s="4" t="s">
        <v>1</v>
      </c>
      <c r="D865">
        <f t="shared" si="26"/>
        <v>0</v>
      </c>
      <c r="E865" s="11">
        <v>41632010113</v>
      </c>
      <c r="F865" s="7" t="s">
        <v>1051</v>
      </c>
      <c r="G865" s="4" t="s">
        <v>1</v>
      </c>
      <c r="H865" s="4" t="str">
        <f t="shared" si="27"/>
        <v>Analítica</v>
      </c>
      <c r="I865" s="4" t="str">
        <f>IFERROR(VLOOKUP(A865,DREM!$C$1:$G$133,5,0),"")</f>
        <v/>
      </c>
      <c r="J865" s="18" t="str">
        <f>IFERROR(VLOOKUP(A865,Tabela1[],3,0),"")</f>
        <v>0.2.40</v>
      </c>
      <c r="K865" s="47">
        <v>1501240000</v>
      </c>
      <c r="L865" s="45" t="s">
        <v>2229</v>
      </c>
      <c r="M865" s="40">
        <v>3</v>
      </c>
    </row>
    <row r="866" spans="1:13" x14ac:dyDescent="0.2">
      <c r="A866" s="4">
        <v>41630021114</v>
      </c>
      <c r="B866" s="7" t="s">
        <v>1052</v>
      </c>
      <c r="C866" s="4" t="s">
        <v>1</v>
      </c>
      <c r="D866">
        <f t="shared" si="26"/>
        <v>0</v>
      </c>
      <c r="E866" s="11">
        <v>41632010114</v>
      </c>
      <c r="F866" s="7" t="s">
        <v>1052</v>
      </c>
      <c r="G866" s="4" t="s">
        <v>1</v>
      </c>
      <c r="H866" s="4" t="str">
        <f t="shared" si="27"/>
        <v>Analítica</v>
      </c>
      <c r="I866" s="4" t="str">
        <f>IFERROR(VLOOKUP(A866,DREM!$C$1:$G$133,5,0),"")</f>
        <v/>
      </c>
      <c r="J866" s="18" t="str">
        <f>IFERROR(VLOOKUP(A866,Tabela1[],3,0),"")</f>
        <v>0.2.40</v>
      </c>
      <c r="K866" s="47">
        <v>1501240000</v>
      </c>
      <c r="L866" s="45" t="s">
        <v>2229</v>
      </c>
      <c r="M866" s="40">
        <v>4</v>
      </c>
    </row>
    <row r="867" spans="1:13" x14ac:dyDescent="0.2">
      <c r="A867" s="4">
        <v>41630021115</v>
      </c>
      <c r="B867" s="7" t="s">
        <v>1053</v>
      </c>
      <c r="C867" s="4" t="s">
        <v>1</v>
      </c>
      <c r="D867">
        <f t="shared" si="26"/>
        <v>0</v>
      </c>
      <c r="E867" s="11">
        <v>41632010115</v>
      </c>
      <c r="F867" s="7" t="s">
        <v>1053</v>
      </c>
      <c r="G867" s="4" t="s">
        <v>1</v>
      </c>
      <c r="H867" s="4" t="str">
        <f t="shared" si="27"/>
        <v>Analítica</v>
      </c>
      <c r="I867" s="4" t="str">
        <f>IFERROR(VLOOKUP(A867,DREM!$C$1:$G$133,5,0),"")</f>
        <v/>
      </c>
      <c r="J867" s="18" t="str">
        <f>IFERROR(VLOOKUP(A867,Tabela1[],3,0),"")</f>
        <v>0.2.40</v>
      </c>
      <c r="K867" s="47">
        <v>1501240000</v>
      </c>
      <c r="L867" s="45" t="s">
        <v>2229</v>
      </c>
      <c r="M867" s="40">
        <v>5</v>
      </c>
    </row>
    <row r="868" spans="1:13" x14ac:dyDescent="0.2">
      <c r="A868" s="4">
        <v>41630021120</v>
      </c>
      <c r="B868" s="7" t="s">
        <v>1054</v>
      </c>
      <c r="C868" s="4" t="s">
        <v>1</v>
      </c>
      <c r="D868">
        <f t="shared" si="26"/>
        <v>0</v>
      </c>
      <c r="E868" s="11">
        <v>41632010120</v>
      </c>
      <c r="F868" s="7" t="s">
        <v>1054</v>
      </c>
      <c r="G868" s="4" t="s">
        <v>1</v>
      </c>
      <c r="H868" s="4" t="str">
        <f t="shared" si="27"/>
        <v>Analítica</v>
      </c>
      <c r="I868" s="4" t="str">
        <f>IFERROR(VLOOKUP(A868,DREM!$C$1:$G$133,5,0),"")</f>
        <v/>
      </c>
      <c r="J868" s="18" t="str">
        <f>IFERROR(VLOOKUP(A868,Tabela1[],3,0),"")</f>
        <v>0.2.40</v>
      </c>
      <c r="K868" s="47">
        <v>1501240000</v>
      </c>
      <c r="L868" s="45" t="s">
        <v>2229</v>
      </c>
      <c r="M868" s="40">
        <v>20</v>
      </c>
    </row>
    <row r="869" spans="1:13" x14ac:dyDescent="0.2">
      <c r="A869" s="4">
        <v>41630021121</v>
      </c>
      <c r="B869" s="7" t="s">
        <v>1055</v>
      </c>
      <c r="C869" s="4" t="s">
        <v>1</v>
      </c>
      <c r="D869">
        <f t="shared" si="26"/>
        <v>0</v>
      </c>
      <c r="E869" s="11">
        <v>41632010121</v>
      </c>
      <c r="F869" s="7" t="s">
        <v>1055</v>
      </c>
      <c r="G869" s="4" t="s">
        <v>1</v>
      </c>
      <c r="H869" s="4" t="str">
        <f t="shared" si="27"/>
        <v>Analítica</v>
      </c>
      <c r="I869" s="4" t="str">
        <f>IFERROR(VLOOKUP(A869,DREM!$C$1:$G$133,5,0),"")</f>
        <v/>
      </c>
      <c r="J869" s="18" t="str">
        <f>IFERROR(VLOOKUP(A869,Tabela1[],3,0),"")</f>
        <v>0.2.40</v>
      </c>
      <c r="K869" s="47">
        <v>1501240000</v>
      </c>
      <c r="L869" s="45" t="s">
        <v>2229</v>
      </c>
      <c r="M869" s="40">
        <v>1</v>
      </c>
    </row>
    <row r="870" spans="1:13" x14ac:dyDescent="0.2">
      <c r="A870" s="4">
        <v>41630021122</v>
      </c>
      <c r="B870" s="7" t="s">
        <v>1056</v>
      </c>
      <c r="C870" s="4" t="s">
        <v>1</v>
      </c>
      <c r="D870">
        <f t="shared" si="26"/>
        <v>0</v>
      </c>
      <c r="E870" s="11">
        <v>41632010122</v>
      </c>
      <c r="F870" s="7" t="s">
        <v>1056</v>
      </c>
      <c r="G870" s="4" t="s">
        <v>1</v>
      </c>
      <c r="H870" s="4" t="str">
        <f t="shared" si="27"/>
        <v>Analítica</v>
      </c>
      <c r="I870" s="4" t="str">
        <f>IFERROR(VLOOKUP(A870,DREM!$C$1:$G$133,5,0),"")</f>
        <v/>
      </c>
      <c r="J870" s="18" t="str">
        <f>IFERROR(VLOOKUP(A870,Tabela1[],3,0),"")</f>
        <v>0.2.40</v>
      </c>
      <c r="K870" s="47">
        <v>1501240000</v>
      </c>
      <c r="L870" s="45" t="s">
        <v>2229</v>
      </c>
      <c r="M870" s="40">
        <v>2</v>
      </c>
    </row>
    <row r="871" spans="1:13" x14ac:dyDescent="0.2">
      <c r="A871" s="4">
        <v>41630021123</v>
      </c>
      <c r="B871" s="7" t="s">
        <v>1057</v>
      </c>
      <c r="C871" s="4" t="s">
        <v>1</v>
      </c>
      <c r="D871">
        <f t="shared" si="26"/>
        <v>0</v>
      </c>
      <c r="E871" s="11">
        <v>41632010123</v>
      </c>
      <c r="F871" s="7" t="s">
        <v>1057</v>
      </c>
      <c r="G871" s="4" t="s">
        <v>1</v>
      </c>
      <c r="H871" s="4" t="str">
        <f t="shared" si="27"/>
        <v>Analítica</v>
      </c>
      <c r="I871" s="4" t="str">
        <f>IFERROR(VLOOKUP(A871,DREM!$C$1:$G$133,5,0),"")</f>
        <v/>
      </c>
      <c r="J871" s="18" t="str">
        <f>IFERROR(VLOOKUP(A871,Tabela1[],3,0),"")</f>
        <v>0.2.40</v>
      </c>
      <c r="K871" s="47">
        <v>1501240000</v>
      </c>
      <c r="L871" s="45" t="s">
        <v>2229</v>
      </c>
      <c r="M871" s="40">
        <v>3</v>
      </c>
    </row>
    <row r="872" spans="1:13" x14ac:dyDescent="0.2">
      <c r="A872" s="4">
        <v>41630021124</v>
      </c>
      <c r="B872" s="7" t="s">
        <v>1058</v>
      </c>
      <c r="C872" s="4" t="s">
        <v>1</v>
      </c>
      <c r="D872">
        <f t="shared" si="26"/>
        <v>0</v>
      </c>
      <c r="E872" s="11">
        <v>41632010124</v>
      </c>
      <c r="F872" s="7" t="s">
        <v>1058</v>
      </c>
      <c r="G872" s="4" t="s">
        <v>1</v>
      </c>
      <c r="H872" s="4" t="str">
        <f t="shared" si="27"/>
        <v>Analítica</v>
      </c>
      <c r="I872" s="4" t="str">
        <f>IFERROR(VLOOKUP(A872,DREM!$C$1:$G$133,5,0),"")</f>
        <v/>
      </c>
      <c r="J872" s="18" t="str">
        <f>IFERROR(VLOOKUP(A872,Tabela1[],3,0),"")</f>
        <v>0.2.40</v>
      </c>
      <c r="K872" s="47">
        <v>1501240000</v>
      </c>
      <c r="L872" s="45" t="s">
        <v>2229</v>
      </c>
      <c r="M872" s="40">
        <v>4</v>
      </c>
    </row>
    <row r="873" spans="1:13" x14ac:dyDescent="0.2">
      <c r="A873" s="4">
        <v>41630021125</v>
      </c>
      <c r="B873" s="7" t="s">
        <v>1059</v>
      </c>
      <c r="C873" s="4" t="s">
        <v>1</v>
      </c>
      <c r="D873">
        <f t="shared" si="26"/>
        <v>0</v>
      </c>
      <c r="E873" s="11">
        <v>41632010125</v>
      </c>
      <c r="F873" s="7" t="s">
        <v>1059</v>
      </c>
      <c r="G873" s="4" t="s">
        <v>1</v>
      </c>
      <c r="H873" s="4" t="str">
        <f t="shared" si="27"/>
        <v>Analítica</v>
      </c>
      <c r="I873" s="4" t="str">
        <f>IFERROR(VLOOKUP(A873,DREM!$C$1:$G$133,5,0),"")</f>
        <v/>
      </c>
      <c r="J873" s="18" t="str">
        <f>IFERROR(VLOOKUP(A873,Tabela1[],3,0),"")</f>
        <v>0.2.40</v>
      </c>
      <c r="K873" s="47">
        <v>1501240000</v>
      </c>
      <c r="L873" s="45" t="s">
        <v>2229</v>
      </c>
      <c r="M873" s="40">
        <v>5</v>
      </c>
    </row>
    <row r="874" spans="1:13" x14ac:dyDescent="0.2">
      <c r="A874" s="4">
        <v>41630021130</v>
      </c>
      <c r="B874" s="7" t="s">
        <v>1060</v>
      </c>
      <c r="C874" s="4" t="s">
        <v>1</v>
      </c>
      <c r="D874">
        <f t="shared" si="26"/>
        <v>0</v>
      </c>
      <c r="E874" s="11">
        <v>41632010130</v>
      </c>
      <c r="F874" s="7" t="s">
        <v>1060</v>
      </c>
      <c r="G874" s="4" t="s">
        <v>1</v>
      </c>
      <c r="H874" s="4" t="str">
        <f t="shared" si="27"/>
        <v>Analítica</v>
      </c>
      <c r="I874" s="4" t="str">
        <f>IFERROR(VLOOKUP(A874,DREM!$C$1:$G$133,5,0),"")</f>
        <v/>
      </c>
      <c r="J874" s="18" t="str">
        <f>IFERROR(VLOOKUP(A874,Tabela1[],3,0),"")</f>
        <v>0.2.40</v>
      </c>
      <c r="K874" s="47">
        <v>1501240000</v>
      </c>
      <c r="L874" s="45" t="s">
        <v>2229</v>
      </c>
      <c r="M874" s="40">
        <v>30</v>
      </c>
    </row>
    <row r="875" spans="1:13" x14ac:dyDescent="0.2">
      <c r="A875" s="4">
        <v>41630021131</v>
      </c>
      <c r="B875" s="7" t="s">
        <v>1061</v>
      </c>
      <c r="C875" s="4" t="s">
        <v>1</v>
      </c>
      <c r="D875">
        <f t="shared" si="26"/>
        <v>0</v>
      </c>
      <c r="E875" s="11">
        <v>41632010131</v>
      </c>
      <c r="F875" s="7" t="s">
        <v>1061</v>
      </c>
      <c r="G875" s="4" t="s">
        <v>1</v>
      </c>
      <c r="H875" s="4" t="str">
        <f t="shared" si="27"/>
        <v>Analítica</v>
      </c>
      <c r="I875" s="4" t="str">
        <f>IFERROR(VLOOKUP(A875,DREM!$C$1:$G$133,5,0),"")</f>
        <v/>
      </c>
      <c r="J875" s="18" t="str">
        <f>IFERROR(VLOOKUP(A875,Tabela1[],3,0),"")</f>
        <v>0.2.40</v>
      </c>
      <c r="K875" s="47">
        <v>1501240000</v>
      </c>
      <c r="L875" s="45" t="s">
        <v>2229</v>
      </c>
      <c r="M875" s="40">
        <v>1</v>
      </c>
    </row>
    <row r="876" spans="1:13" x14ac:dyDescent="0.2">
      <c r="A876" s="4">
        <v>41630021132</v>
      </c>
      <c r="B876" s="7" t="s">
        <v>1062</v>
      </c>
      <c r="C876" s="4" t="s">
        <v>1</v>
      </c>
      <c r="D876">
        <f t="shared" si="26"/>
        <v>0</v>
      </c>
      <c r="E876" s="11">
        <v>41632010132</v>
      </c>
      <c r="F876" s="7" t="s">
        <v>1062</v>
      </c>
      <c r="G876" s="4" t="s">
        <v>1</v>
      </c>
      <c r="H876" s="4" t="str">
        <f t="shared" si="27"/>
        <v>Analítica</v>
      </c>
      <c r="I876" s="4" t="str">
        <f>IFERROR(VLOOKUP(A876,DREM!$C$1:$G$133,5,0),"")</f>
        <v/>
      </c>
      <c r="J876" s="18" t="str">
        <f>IFERROR(VLOOKUP(A876,Tabela1[],3,0),"")</f>
        <v>0.2.40</v>
      </c>
      <c r="K876" s="47">
        <v>1501240000</v>
      </c>
      <c r="L876" s="45" t="s">
        <v>2229</v>
      </c>
      <c r="M876" s="40">
        <v>2</v>
      </c>
    </row>
    <row r="877" spans="1:13" x14ac:dyDescent="0.2">
      <c r="A877" s="4">
        <v>41630021133</v>
      </c>
      <c r="B877" s="7" t="s">
        <v>1063</v>
      </c>
      <c r="C877" s="4" t="s">
        <v>1</v>
      </c>
      <c r="D877">
        <f t="shared" si="26"/>
        <v>0</v>
      </c>
      <c r="E877" s="11">
        <v>41632010133</v>
      </c>
      <c r="F877" s="7" t="s">
        <v>1063</v>
      </c>
      <c r="G877" s="4" t="s">
        <v>1</v>
      </c>
      <c r="H877" s="4" t="str">
        <f t="shared" si="27"/>
        <v>Analítica</v>
      </c>
      <c r="I877" s="4" t="str">
        <f>IFERROR(VLOOKUP(A877,DREM!$C$1:$G$133,5,0),"")</f>
        <v/>
      </c>
      <c r="J877" s="18" t="str">
        <f>IFERROR(VLOOKUP(A877,Tabela1[],3,0),"")</f>
        <v>0.2.40</v>
      </c>
      <c r="K877" s="47">
        <v>1501240000</v>
      </c>
      <c r="L877" s="45" t="s">
        <v>2229</v>
      </c>
      <c r="M877" s="40">
        <v>3</v>
      </c>
    </row>
    <row r="878" spans="1:13" x14ac:dyDescent="0.2">
      <c r="A878" s="4">
        <v>41630021134</v>
      </c>
      <c r="B878" s="7" t="s">
        <v>1064</v>
      </c>
      <c r="C878" s="4" t="s">
        <v>1</v>
      </c>
      <c r="D878">
        <f t="shared" si="26"/>
        <v>0</v>
      </c>
      <c r="E878" s="11">
        <v>41632010134</v>
      </c>
      <c r="F878" s="7" t="s">
        <v>1064</v>
      </c>
      <c r="G878" s="4" t="s">
        <v>1</v>
      </c>
      <c r="H878" s="4" t="str">
        <f t="shared" si="27"/>
        <v>Analítica</v>
      </c>
      <c r="I878" s="4" t="str">
        <f>IFERROR(VLOOKUP(A878,DREM!$C$1:$G$133,5,0),"")</f>
        <v/>
      </c>
      <c r="J878" s="18" t="str">
        <f>IFERROR(VLOOKUP(A878,Tabela1[],3,0),"")</f>
        <v>0.2.40</v>
      </c>
      <c r="K878" s="47">
        <v>1501240000</v>
      </c>
      <c r="L878" s="45" t="s">
        <v>2229</v>
      </c>
      <c r="M878" s="40">
        <v>4</v>
      </c>
    </row>
    <row r="879" spans="1:13" x14ac:dyDescent="0.2">
      <c r="A879" s="4">
        <v>41630021135</v>
      </c>
      <c r="B879" s="7" t="s">
        <v>1065</v>
      </c>
      <c r="C879" s="4" t="s">
        <v>1</v>
      </c>
      <c r="D879">
        <f t="shared" si="26"/>
        <v>0</v>
      </c>
      <c r="E879" s="11">
        <v>41632010135</v>
      </c>
      <c r="F879" s="7" t="s">
        <v>1065</v>
      </c>
      <c r="G879" s="4" t="s">
        <v>1</v>
      </c>
      <c r="H879" s="4" t="str">
        <f t="shared" si="27"/>
        <v>Analítica</v>
      </c>
      <c r="I879" s="4" t="str">
        <f>IFERROR(VLOOKUP(A879,DREM!$C$1:$G$133,5,0),"")</f>
        <v/>
      </c>
      <c r="J879" s="18" t="str">
        <f>IFERROR(VLOOKUP(A879,Tabela1[],3,0),"")</f>
        <v>0.2.40</v>
      </c>
      <c r="K879" s="47">
        <v>1501240000</v>
      </c>
      <c r="L879" s="45" t="s">
        <v>2229</v>
      </c>
      <c r="M879" s="40">
        <v>5</v>
      </c>
    </row>
    <row r="880" spans="1:13" x14ac:dyDescent="0.2">
      <c r="A880" s="4">
        <v>41630021140</v>
      </c>
      <c r="B880" s="7" t="s">
        <v>1066</v>
      </c>
      <c r="C880" s="4" t="s">
        <v>1</v>
      </c>
      <c r="D880">
        <f t="shared" si="26"/>
        <v>0</v>
      </c>
      <c r="E880" s="11">
        <v>41632010140</v>
      </c>
      <c r="F880" s="7" t="s">
        <v>1066</v>
      </c>
      <c r="G880" s="4" t="s">
        <v>1</v>
      </c>
      <c r="H880" s="4" t="str">
        <f t="shared" si="27"/>
        <v>Analítica</v>
      </c>
      <c r="I880" s="4" t="str">
        <f>IFERROR(VLOOKUP(A880,DREM!$C$1:$G$133,5,0),"")</f>
        <v/>
      </c>
      <c r="J880" s="18" t="str">
        <f>IFERROR(VLOOKUP(A880,Tabela1[],3,0),"")</f>
        <v>0.2.40</v>
      </c>
      <c r="K880" s="47">
        <v>1501240000</v>
      </c>
      <c r="L880" s="45" t="s">
        <v>2229</v>
      </c>
      <c r="M880" s="40">
        <v>40</v>
      </c>
    </row>
    <row r="881" spans="1:13" x14ac:dyDescent="0.2">
      <c r="A881" s="4">
        <v>41630021141</v>
      </c>
      <c r="B881" s="7" t="s">
        <v>1067</v>
      </c>
      <c r="C881" s="4" t="s">
        <v>1</v>
      </c>
      <c r="D881">
        <f t="shared" si="26"/>
        <v>0</v>
      </c>
      <c r="E881" s="11">
        <v>41632010141</v>
      </c>
      <c r="F881" s="7" t="s">
        <v>1067</v>
      </c>
      <c r="G881" s="4" t="s">
        <v>1</v>
      </c>
      <c r="H881" s="4" t="str">
        <f t="shared" si="27"/>
        <v>Analítica</v>
      </c>
      <c r="I881" s="4" t="str">
        <f>IFERROR(VLOOKUP(A881,DREM!$C$1:$G$133,5,0),"")</f>
        <v/>
      </c>
      <c r="J881" s="18" t="str">
        <f>IFERROR(VLOOKUP(A881,Tabela1[],3,0),"")</f>
        <v>0.2.40</v>
      </c>
      <c r="K881" s="47">
        <v>1501240000</v>
      </c>
      <c r="L881" s="45" t="s">
        <v>2229</v>
      </c>
      <c r="M881" s="40">
        <v>1</v>
      </c>
    </row>
    <row r="882" spans="1:13" x14ac:dyDescent="0.2">
      <c r="A882" s="4">
        <v>41630021142</v>
      </c>
      <c r="B882" s="7" t="s">
        <v>1068</v>
      </c>
      <c r="C882" s="4" t="s">
        <v>1</v>
      </c>
      <c r="D882">
        <f t="shared" si="26"/>
        <v>0</v>
      </c>
      <c r="E882" s="11">
        <v>41632010142</v>
      </c>
      <c r="F882" s="7" t="s">
        <v>1068</v>
      </c>
      <c r="G882" s="4" t="s">
        <v>1</v>
      </c>
      <c r="H882" s="4" t="str">
        <f t="shared" si="27"/>
        <v>Analítica</v>
      </c>
      <c r="I882" s="4" t="str">
        <f>IFERROR(VLOOKUP(A882,DREM!$C$1:$G$133,5,0),"")</f>
        <v/>
      </c>
      <c r="J882" s="18" t="str">
        <f>IFERROR(VLOOKUP(A882,Tabela1[],3,0),"")</f>
        <v>0.2.40</v>
      </c>
      <c r="K882" s="47">
        <v>1501240000</v>
      </c>
      <c r="L882" s="45" t="s">
        <v>2229</v>
      </c>
      <c r="M882" s="40">
        <v>2</v>
      </c>
    </row>
    <row r="883" spans="1:13" x14ac:dyDescent="0.2">
      <c r="A883" s="4">
        <v>41630021143</v>
      </c>
      <c r="B883" s="7" t="s">
        <v>1069</v>
      </c>
      <c r="C883" s="4" t="s">
        <v>1</v>
      </c>
      <c r="D883">
        <f t="shared" si="26"/>
        <v>0</v>
      </c>
      <c r="E883" s="11">
        <v>41632010143</v>
      </c>
      <c r="F883" s="7" t="s">
        <v>1069</v>
      </c>
      <c r="G883" s="4" t="s">
        <v>1</v>
      </c>
      <c r="H883" s="4" t="str">
        <f t="shared" si="27"/>
        <v>Analítica</v>
      </c>
      <c r="I883" s="4" t="str">
        <f>IFERROR(VLOOKUP(A883,DREM!$C$1:$G$133,5,0),"")</f>
        <v/>
      </c>
      <c r="J883" s="18" t="str">
        <f>IFERROR(VLOOKUP(A883,Tabela1[],3,0),"")</f>
        <v>0.2.40</v>
      </c>
      <c r="K883" s="47">
        <v>1501240000</v>
      </c>
      <c r="L883" s="45" t="s">
        <v>2229</v>
      </c>
      <c r="M883" s="40">
        <v>3</v>
      </c>
    </row>
    <row r="884" spans="1:13" x14ac:dyDescent="0.2">
      <c r="A884" s="4">
        <v>41630021144</v>
      </c>
      <c r="B884" s="7" t="s">
        <v>1070</v>
      </c>
      <c r="C884" s="4" t="s">
        <v>1</v>
      </c>
      <c r="D884">
        <f t="shared" si="26"/>
        <v>0</v>
      </c>
      <c r="E884" s="11">
        <v>41632010144</v>
      </c>
      <c r="F884" s="7" t="s">
        <v>1070</v>
      </c>
      <c r="G884" s="4" t="s">
        <v>1</v>
      </c>
      <c r="H884" s="4" t="str">
        <f t="shared" si="27"/>
        <v>Analítica</v>
      </c>
      <c r="I884" s="4" t="str">
        <f>IFERROR(VLOOKUP(A884,DREM!$C$1:$G$133,5,0),"")</f>
        <v/>
      </c>
      <c r="J884" s="18" t="str">
        <f>IFERROR(VLOOKUP(A884,Tabela1[],3,0),"")</f>
        <v>0.2.40</v>
      </c>
      <c r="K884" s="47">
        <v>1501240000</v>
      </c>
      <c r="L884" s="45" t="s">
        <v>2229</v>
      </c>
      <c r="M884" s="40">
        <v>4</v>
      </c>
    </row>
    <row r="885" spans="1:13" x14ac:dyDescent="0.2">
      <c r="A885" s="4">
        <v>41630021145</v>
      </c>
      <c r="B885" s="7" t="s">
        <v>1071</v>
      </c>
      <c r="C885" s="4" t="s">
        <v>1</v>
      </c>
      <c r="D885">
        <f t="shared" si="26"/>
        <v>0</v>
      </c>
      <c r="E885" s="11">
        <v>41632010145</v>
      </c>
      <c r="F885" s="7" t="s">
        <v>1071</v>
      </c>
      <c r="G885" s="4" t="s">
        <v>1</v>
      </c>
      <c r="H885" s="4" t="str">
        <f t="shared" si="27"/>
        <v>Analítica</v>
      </c>
      <c r="I885" s="4" t="str">
        <f>IFERROR(VLOOKUP(A885,DREM!$C$1:$G$133,5,0),"")</f>
        <v/>
      </c>
      <c r="J885" s="18" t="str">
        <f>IFERROR(VLOOKUP(A885,Tabela1[],3,0),"")</f>
        <v>0.2.40</v>
      </c>
      <c r="K885" s="47">
        <v>1501240000</v>
      </c>
      <c r="L885" s="45" t="s">
        <v>2229</v>
      </c>
      <c r="M885" s="40">
        <v>5</v>
      </c>
    </row>
    <row r="886" spans="1:13" x14ac:dyDescent="0.2">
      <c r="A886" s="4">
        <v>41630021150</v>
      </c>
      <c r="B886" s="7" t="s">
        <v>1072</v>
      </c>
      <c r="C886" s="4" t="s">
        <v>1</v>
      </c>
      <c r="D886">
        <f t="shared" si="26"/>
        <v>0</v>
      </c>
      <c r="E886" s="11">
        <v>41632010150</v>
      </c>
      <c r="F886" s="7" t="s">
        <v>1072</v>
      </c>
      <c r="G886" s="4" t="s">
        <v>1</v>
      </c>
      <c r="H886" s="4" t="str">
        <f t="shared" si="27"/>
        <v>Analítica</v>
      </c>
      <c r="I886" s="4" t="str">
        <f>IFERROR(VLOOKUP(A886,DREM!$C$1:$G$133,5,0),"")</f>
        <v/>
      </c>
      <c r="J886" s="18" t="str">
        <f>IFERROR(VLOOKUP(A886,Tabela1[],3,0),"")</f>
        <v>0.2.40</v>
      </c>
      <c r="K886" s="47">
        <v>1501240000</v>
      </c>
      <c r="L886" s="45" t="s">
        <v>2229</v>
      </c>
      <c r="M886" s="40">
        <v>50</v>
      </c>
    </row>
    <row r="887" spans="1:13" x14ac:dyDescent="0.2">
      <c r="A887" s="4">
        <v>41630021160</v>
      </c>
      <c r="B887" s="7" t="s">
        <v>1073</v>
      </c>
      <c r="C887" s="4" t="s">
        <v>1</v>
      </c>
      <c r="D887">
        <f t="shared" si="26"/>
        <v>0</v>
      </c>
      <c r="E887" s="11">
        <v>41632010160</v>
      </c>
      <c r="F887" s="7" t="s">
        <v>1073</v>
      </c>
      <c r="G887" s="4" t="s">
        <v>1</v>
      </c>
      <c r="H887" s="4" t="str">
        <f t="shared" si="27"/>
        <v>Analítica</v>
      </c>
      <c r="I887" s="4" t="str">
        <f>IFERROR(VLOOKUP(A887,DREM!$C$1:$G$133,5,0),"")</f>
        <v/>
      </c>
      <c r="J887" s="18" t="str">
        <f>IFERROR(VLOOKUP(A887,Tabela1[],3,0),"")</f>
        <v>0.2.40</v>
      </c>
      <c r="K887" s="47">
        <v>1501240000</v>
      </c>
      <c r="L887" s="45" t="s">
        <v>2229</v>
      </c>
      <c r="M887" s="40">
        <v>60</v>
      </c>
    </row>
    <row r="888" spans="1:13" x14ac:dyDescent="0.2">
      <c r="A888" s="4">
        <v>41630021161</v>
      </c>
      <c r="B888" s="7" t="s">
        <v>1074</v>
      </c>
      <c r="C888" s="4" t="s">
        <v>1</v>
      </c>
      <c r="D888">
        <f t="shared" si="26"/>
        <v>0</v>
      </c>
      <c r="E888" s="11">
        <v>41632010161</v>
      </c>
      <c r="F888" s="7" t="s">
        <v>1074</v>
      </c>
      <c r="G888" s="4" t="s">
        <v>1</v>
      </c>
      <c r="H888" s="4" t="str">
        <f t="shared" si="27"/>
        <v>Analítica</v>
      </c>
      <c r="I888" s="4" t="str">
        <f>IFERROR(VLOOKUP(A888,DREM!$C$1:$G$133,5,0),"")</f>
        <v>SIM</v>
      </c>
      <c r="J888" s="18" t="str">
        <f>IFERROR(VLOOKUP(A888,Tabela1[],3,0),"")</f>
        <v>0.2.40</v>
      </c>
      <c r="K888" s="47">
        <v>1501240000</v>
      </c>
      <c r="L888" s="45" t="s">
        <v>2229</v>
      </c>
      <c r="M888" s="40">
        <v>1</v>
      </c>
    </row>
    <row r="889" spans="1:13" x14ac:dyDescent="0.2">
      <c r="A889" s="4">
        <v>41630021162</v>
      </c>
      <c r="B889" s="7" t="s">
        <v>1075</v>
      </c>
      <c r="C889" s="4" t="s">
        <v>1</v>
      </c>
      <c r="D889">
        <f t="shared" si="26"/>
        <v>0</v>
      </c>
      <c r="E889" s="11">
        <v>41632010162</v>
      </c>
      <c r="F889" s="7" t="s">
        <v>1075</v>
      </c>
      <c r="G889" s="4" t="s">
        <v>1</v>
      </c>
      <c r="H889" s="4" t="str">
        <f t="shared" si="27"/>
        <v>Analítica</v>
      </c>
      <c r="I889" s="4" t="str">
        <f>IFERROR(VLOOKUP(A889,DREM!$C$1:$G$133,5,0),"")</f>
        <v/>
      </c>
      <c r="J889" s="18" t="str">
        <f>IFERROR(VLOOKUP(A889,Tabela1[],3,0),"")</f>
        <v>0.2.40</v>
      </c>
      <c r="K889" s="47">
        <v>1501240000</v>
      </c>
      <c r="L889" s="45" t="s">
        <v>2229</v>
      </c>
      <c r="M889" s="40">
        <v>2</v>
      </c>
    </row>
    <row r="890" spans="1:13" x14ac:dyDescent="0.2">
      <c r="A890" s="4">
        <v>41630021163</v>
      </c>
      <c r="B890" s="7" t="s">
        <v>1076</v>
      </c>
      <c r="C890" s="4" t="s">
        <v>1</v>
      </c>
      <c r="D890">
        <f t="shared" si="26"/>
        <v>0</v>
      </c>
      <c r="E890" s="11">
        <v>41632010163</v>
      </c>
      <c r="F890" s="7" t="s">
        <v>1076</v>
      </c>
      <c r="G890" s="4" t="s">
        <v>1</v>
      </c>
      <c r="H890" s="4" t="str">
        <f t="shared" si="27"/>
        <v>Analítica</v>
      </c>
      <c r="I890" s="4" t="str">
        <f>IFERROR(VLOOKUP(A890,DREM!$C$1:$G$133,5,0),"")</f>
        <v/>
      </c>
      <c r="J890" s="18" t="str">
        <f>IFERROR(VLOOKUP(A890,Tabela1[],3,0),"")</f>
        <v>0.2.40</v>
      </c>
      <c r="K890" s="47">
        <v>1501240000</v>
      </c>
      <c r="L890" s="45" t="s">
        <v>2229</v>
      </c>
      <c r="M890" s="40">
        <v>3</v>
      </c>
    </row>
    <row r="891" spans="1:13" x14ac:dyDescent="0.2">
      <c r="A891" s="4">
        <v>41630021164</v>
      </c>
      <c r="B891" s="7" t="s">
        <v>1077</v>
      </c>
      <c r="C891" s="4" t="s">
        <v>1</v>
      </c>
      <c r="D891">
        <f t="shared" si="26"/>
        <v>0</v>
      </c>
      <c r="E891" s="11">
        <v>41632010164</v>
      </c>
      <c r="F891" s="7" t="s">
        <v>1077</v>
      </c>
      <c r="G891" s="4" t="s">
        <v>1</v>
      </c>
      <c r="H891" s="4" t="str">
        <f t="shared" si="27"/>
        <v>Analítica</v>
      </c>
      <c r="I891" s="4" t="str">
        <f>IFERROR(VLOOKUP(A891,DREM!$C$1:$G$133,5,0),"")</f>
        <v/>
      </c>
      <c r="J891" s="18" t="str">
        <f>IFERROR(VLOOKUP(A891,Tabela1[],3,0),"")</f>
        <v>0.2.40</v>
      </c>
      <c r="K891" s="47">
        <v>1501240000</v>
      </c>
      <c r="L891" s="45" t="s">
        <v>2229</v>
      </c>
      <c r="M891" s="40">
        <v>4</v>
      </c>
    </row>
    <row r="892" spans="1:13" x14ac:dyDescent="0.2">
      <c r="A892" s="4">
        <v>41630021165</v>
      </c>
      <c r="B892" s="7" t="s">
        <v>1078</v>
      </c>
      <c r="C892" s="4" t="s">
        <v>1</v>
      </c>
      <c r="D892">
        <f t="shared" si="26"/>
        <v>0</v>
      </c>
      <c r="E892" s="11">
        <v>41632010165</v>
      </c>
      <c r="F892" s="7" t="s">
        <v>1078</v>
      </c>
      <c r="G892" s="4" t="s">
        <v>1</v>
      </c>
      <c r="H892" s="4" t="str">
        <f t="shared" si="27"/>
        <v>Analítica</v>
      </c>
      <c r="I892" s="4" t="str">
        <f>IFERROR(VLOOKUP(A892,DREM!$C$1:$G$133,5,0),"")</f>
        <v/>
      </c>
      <c r="J892" s="18" t="str">
        <f>IFERROR(VLOOKUP(A892,Tabela1[],3,0),"")</f>
        <v>0.2.40</v>
      </c>
      <c r="K892" s="47">
        <v>1501240000</v>
      </c>
      <c r="L892" s="45" t="s">
        <v>2229</v>
      </c>
      <c r="M892" s="40">
        <v>5</v>
      </c>
    </row>
    <row r="893" spans="1:13" x14ac:dyDescent="0.2">
      <c r="A893" s="4">
        <v>41630021166</v>
      </c>
      <c r="B893" s="7" t="s">
        <v>1079</v>
      </c>
      <c r="C893" s="4" t="s">
        <v>1</v>
      </c>
      <c r="D893">
        <f t="shared" si="26"/>
        <v>0</v>
      </c>
      <c r="E893" s="11">
        <v>41632010166</v>
      </c>
      <c r="F893" s="7" t="s">
        <v>1079</v>
      </c>
      <c r="G893" s="4" t="s">
        <v>1</v>
      </c>
      <c r="H893" s="4" t="str">
        <f t="shared" si="27"/>
        <v>Analítica</v>
      </c>
      <c r="I893" s="4" t="str">
        <f>IFERROR(VLOOKUP(A893,DREM!$C$1:$G$133,5,0),"")</f>
        <v/>
      </c>
      <c r="J893" s="18" t="str">
        <f>IFERROR(VLOOKUP(A893,Tabela1[],3,0),"")</f>
        <v>0.2.40</v>
      </c>
      <c r="K893" s="47">
        <v>1501240000</v>
      </c>
      <c r="L893" s="45" t="s">
        <v>2229</v>
      </c>
      <c r="M893" s="40">
        <v>6</v>
      </c>
    </row>
    <row r="894" spans="1:13" x14ac:dyDescent="0.2">
      <c r="A894" s="4">
        <v>41630021167</v>
      </c>
      <c r="B894" s="7" t="s">
        <v>1080</v>
      </c>
      <c r="C894" s="4" t="s">
        <v>1</v>
      </c>
      <c r="D894">
        <f t="shared" si="26"/>
        <v>0</v>
      </c>
      <c r="E894" s="11">
        <v>41632010167</v>
      </c>
      <c r="F894" s="7" t="s">
        <v>1080</v>
      </c>
      <c r="G894" s="4" t="s">
        <v>1</v>
      </c>
      <c r="H894" s="4" t="str">
        <f t="shared" si="27"/>
        <v>Analítica</v>
      </c>
      <c r="I894" s="4" t="str">
        <f>IFERROR(VLOOKUP(A894,DREM!$C$1:$G$133,5,0),"")</f>
        <v/>
      </c>
      <c r="J894" s="18" t="str">
        <f>IFERROR(VLOOKUP(A894,Tabela1[],3,0),"")</f>
        <v>0.2.40</v>
      </c>
      <c r="K894" s="47">
        <v>1501240000</v>
      </c>
      <c r="L894" s="45" t="s">
        <v>2229</v>
      </c>
      <c r="M894" s="40">
        <v>7</v>
      </c>
    </row>
    <row r="895" spans="1:13" x14ac:dyDescent="0.2">
      <c r="A895" s="4">
        <v>41630021168</v>
      </c>
      <c r="B895" s="7" t="s">
        <v>1081</v>
      </c>
      <c r="C895" s="4" t="s">
        <v>1</v>
      </c>
      <c r="D895">
        <f t="shared" si="26"/>
        <v>0</v>
      </c>
      <c r="E895" s="11">
        <v>41632010168</v>
      </c>
      <c r="F895" s="7" t="s">
        <v>1081</v>
      </c>
      <c r="G895" s="4" t="s">
        <v>1</v>
      </c>
      <c r="H895" s="4" t="str">
        <f t="shared" si="27"/>
        <v>Analítica</v>
      </c>
      <c r="I895" s="4" t="str">
        <f>IFERROR(VLOOKUP(A895,DREM!$C$1:$G$133,5,0),"")</f>
        <v/>
      </c>
      <c r="J895" s="18" t="str">
        <f>IFERROR(VLOOKUP(A895,Tabela1[],3,0),"")</f>
        <v>0.2.40</v>
      </c>
      <c r="K895" s="47">
        <v>1501240000</v>
      </c>
      <c r="L895" s="45" t="s">
        <v>2229</v>
      </c>
      <c r="M895" s="40">
        <v>8</v>
      </c>
    </row>
    <row r="896" spans="1:13" x14ac:dyDescent="0.2">
      <c r="A896" s="4">
        <v>41630021169</v>
      </c>
      <c r="B896" s="7" t="s">
        <v>1082</v>
      </c>
      <c r="C896" s="4" t="s">
        <v>1</v>
      </c>
      <c r="D896">
        <f t="shared" si="26"/>
        <v>0</v>
      </c>
      <c r="E896" s="11">
        <v>41632010169</v>
      </c>
      <c r="F896" s="7" t="s">
        <v>1082</v>
      </c>
      <c r="G896" s="4" t="s">
        <v>1</v>
      </c>
      <c r="H896" s="4" t="str">
        <f t="shared" si="27"/>
        <v>Analítica</v>
      </c>
      <c r="I896" s="4" t="str">
        <f>IFERROR(VLOOKUP(A896,DREM!$C$1:$G$133,5,0),"")</f>
        <v/>
      </c>
      <c r="J896" s="18" t="str">
        <f>IFERROR(VLOOKUP(A896,Tabela1[],3,0),"")</f>
        <v>0.2.40</v>
      </c>
      <c r="K896" s="47">
        <v>1501240000</v>
      </c>
      <c r="L896" s="45" t="s">
        <v>2229</v>
      </c>
      <c r="M896" s="40">
        <v>9</v>
      </c>
    </row>
    <row r="897" spans="1:13" x14ac:dyDescent="0.2">
      <c r="A897" s="4">
        <v>41630021170</v>
      </c>
      <c r="B897" s="7" t="s">
        <v>1083</v>
      </c>
      <c r="C897" s="4" t="s">
        <v>1</v>
      </c>
      <c r="D897">
        <f t="shared" si="26"/>
        <v>0</v>
      </c>
      <c r="E897" s="11">
        <v>41632010170</v>
      </c>
      <c r="F897" s="7" t="s">
        <v>1083</v>
      </c>
      <c r="G897" s="4" t="s">
        <v>1</v>
      </c>
      <c r="H897" s="4" t="str">
        <f t="shared" si="27"/>
        <v>Analítica</v>
      </c>
      <c r="I897" s="4" t="str">
        <f>IFERROR(VLOOKUP(A897,DREM!$C$1:$G$133,5,0),"")</f>
        <v/>
      </c>
      <c r="J897" s="18" t="str">
        <f>IFERROR(VLOOKUP(A897,Tabela1[],3,0),"")</f>
        <v>0.2.40</v>
      </c>
      <c r="K897" s="47">
        <v>1501240000</v>
      </c>
      <c r="L897" s="45" t="s">
        <v>2229</v>
      </c>
      <c r="M897" s="40">
        <v>70</v>
      </c>
    </row>
    <row r="898" spans="1:13" x14ac:dyDescent="0.2">
      <c r="A898" s="4">
        <v>41630021200</v>
      </c>
      <c r="B898" s="7" t="s">
        <v>1084</v>
      </c>
      <c r="C898" s="4" t="s">
        <v>1</v>
      </c>
      <c r="D898">
        <f t="shared" si="26"/>
        <v>0</v>
      </c>
      <c r="E898" s="11">
        <v>41632010200</v>
      </c>
      <c r="F898" s="7" t="s">
        <v>1084</v>
      </c>
      <c r="G898" s="4" t="s">
        <v>1</v>
      </c>
      <c r="H898" s="4" t="str">
        <f t="shared" si="27"/>
        <v>Outra</v>
      </c>
      <c r="I898" s="4" t="str">
        <f>IFERROR(VLOOKUP(A898,DREM!$C$1:$G$133,5,0),"")</f>
        <v/>
      </c>
      <c r="J898" s="18" t="str">
        <f>IFERROR(VLOOKUP(A898,Tabela1[],3,0),"")</f>
        <v/>
      </c>
      <c r="K898" s="43"/>
      <c r="L898" s="44"/>
      <c r="M898" s="40">
        <v>0</v>
      </c>
    </row>
    <row r="899" spans="1:13" x14ac:dyDescent="0.2">
      <c r="A899" s="4">
        <v>41630021207</v>
      </c>
      <c r="B899" s="7" t="s">
        <v>1085</v>
      </c>
      <c r="C899" s="4" t="s">
        <v>1</v>
      </c>
      <c r="D899">
        <f t="shared" ref="D899:D962" si="28">IF(A899=E899,1,0)</f>
        <v>0</v>
      </c>
      <c r="E899" s="11">
        <v>41632010207</v>
      </c>
      <c r="F899" s="7" t="s">
        <v>1085</v>
      </c>
      <c r="G899" s="4" t="s">
        <v>1</v>
      </c>
      <c r="H899" s="4" t="str">
        <f t="shared" si="27"/>
        <v>Analítica</v>
      </c>
      <c r="I899" s="4" t="str">
        <f>IFERROR(VLOOKUP(A899,DREM!$C$1:$G$133,5,0),"")</f>
        <v/>
      </c>
      <c r="J899" s="18" t="str">
        <f>IFERROR(VLOOKUP(A899,Tabela1[],3,0),"")</f>
        <v>0.2.40</v>
      </c>
      <c r="K899" s="47">
        <v>1501240000</v>
      </c>
      <c r="L899" s="45" t="s">
        <v>2229</v>
      </c>
      <c r="M899" s="40">
        <v>7</v>
      </c>
    </row>
    <row r="900" spans="1:13" x14ac:dyDescent="0.2">
      <c r="A900" s="4">
        <v>41630021300</v>
      </c>
      <c r="B900" s="7" t="s">
        <v>1086</v>
      </c>
      <c r="C900" s="4" t="s">
        <v>1</v>
      </c>
      <c r="D900">
        <f t="shared" si="28"/>
        <v>0</v>
      </c>
      <c r="E900" s="11">
        <v>41632010300</v>
      </c>
      <c r="F900" s="7" t="s">
        <v>1086</v>
      </c>
      <c r="G900" s="4" t="s">
        <v>1</v>
      </c>
      <c r="H900" s="4" t="str">
        <f t="shared" si="27"/>
        <v>Outra</v>
      </c>
      <c r="I900" s="4" t="str">
        <f>IFERROR(VLOOKUP(A900,DREM!$C$1:$G$133,5,0),"")</f>
        <v/>
      </c>
      <c r="J900" s="18" t="str">
        <f>IFERROR(VLOOKUP(A900,Tabela1[],3,0),"")</f>
        <v/>
      </c>
      <c r="K900" s="43"/>
      <c r="L900" s="44"/>
      <c r="M900" s="40">
        <v>0</v>
      </c>
    </row>
    <row r="901" spans="1:13" s="2" customFormat="1" x14ac:dyDescent="0.2">
      <c r="A901" s="5">
        <v>41630021400</v>
      </c>
      <c r="B901" s="8" t="s">
        <v>1087</v>
      </c>
      <c r="C901" s="5" t="s">
        <v>1</v>
      </c>
      <c r="D901">
        <f t="shared" si="28"/>
        <v>0</v>
      </c>
      <c r="E901" s="11">
        <v>41632010400</v>
      </c>
      <c r="F901" s="7" t="s">
        <v>1087</v>
      </c>
      <c r="G901" s="4" t="s">
        <v>1</v>
      </c>
      <c r="H901" s="4" t="str">
        <f t="shared" si="27"/>
        <v>Outra</v>
      </c>
      <c r="I901" s="4" t="str">
        <f>IFERROR(VLOOKUP(A901,DREM!$C$1:$G$133,5,0),"")</f>
        <v/>
      </c>
      <c r="J901" s="18" t="str">
        <f>IFERROR(VLOOKUP(A901,Tabela1[],3,0),"")</f>
        <v/>
      </c>
      <c r="K901" s="43"/>
      <c r="L901" s="44"/>
      <c r="M901" s="40">
        <v>0</v>
      </c>
    </row>
    <row r="902" spans="1:13" s="2" customFormat="1" x14ac:dyDescent="0.2">
      <c r="A902" s="20">
        <v>41630022000</v>
      </c>
      <c r="B902" s="2" t="s">
        <v>1088</v>
      </c>
      <c r="C902" s="20" t="s">
        <v>1</v>
      </c>
      <c r="D902">
        <f t="shared" si="28"/>
        <v>0</v>
      </c>
      <c r="E902" s="20"/>
      <c r="G902" s="20"/>
      <c r="H902" s="4" t="str">
        <f t="shared" si="27"/>
        <v>Outra</v>
      </c>
      <c r="I902" s="4" t="str">
        <f>IFERROR(VLOOKUP(A902,DREM!$C$1:$G$133,5,0),"")</f>
        <v/>
      </c>
      <c r="J902" s="18" t="str">
        <f>IFERROR(VLOOKUP(A902,Tabela1[],3,0),"")</f>
        <v/>
      </c>
      <c r="K902" s="43"/>
      <c r="L902" s="44"/>
      <c r="M902" s="4">
        <v>0</v>
      </c>
    </row>
    <row r="903" spans="1:13" s="2" customFormat="1" x14ac:dyDescent="0.2">
      <c r="A903" s="20">
        <v>41630022100</v>
      </c>
      <c r="B903" s="2" t="s">
        <v>1089</v>
      </c>
      <c r="C903" s="20" t="s">
        <v>1</v>
      </c>
      <c r="D903">
        <f t="shared" si="28"/>
        <v>0</v>
      </c>
      <c r="E903" s="20"/>
      <c r="G903" s="20"/>
      <c r="H903" s="4" t="str">
        <f t="shared" si="27"/>
        <v>Outra</v>
      </c>
      <c r="I903" s="4" t="str">
        <f>IFERROR(VLOOKUP(A903,DREM!$C$1:$G$133,5,0),"")</f>
        <v/>
      </c>
      <c r="J903" s="18" t="str">
        <f>IFERROR(VLOOKUP(A903,Tabela1[],3,0),"")</f>
        <v/>
      </c>
      <c r="K903" s="43"/>
      <c r="L903" s="44"/>
      <c r="M903" s="4">
        <v>0</v>
      </c>
    </row>
    <row r="904" spans="1:13" x14ac:dyDescent="0.2">
      <c r="A904" s="4">
        <v>41630022101</v>
      </c>
      <c r="B904" s="7" t="s">
        <v>1090</v>
      </c>
      <c r="C904" s="4" t="s">
        <v>1</v>
      </c>
      <c r="D904">
        <f t="shared" si="28"/>
        <v>0</v>
      </c>
      <c r="E904" s="11">
        <v>41632010171</v>
      </c>
      <c r="F904" s="7" t="s">
        <v>1090</v>
      </c>
      <c r="G904" s="4" t="s">
        <v>1</v>
      </c>
      <c r="H904" s="4" t="str">
        <f t="shared" si="27"/>
        <v>Analítica</v>
      </c>
      <c r="I904" s="4" t="str">
        <f>IFERROR(VLOOKUP(A904,DREM!$C$1:$G$133,5,0),"")</f>
        <v/>
      </c>
      <c r="J904" s="18" t="str">
        <f>IFERROR(VLOOKUP(A904,Tabela1[],3,0),"")</f>
        <v>0.2.40</v>
      </c>
      <c r="K904" s="47">
        <v>1501240000</v>
      </c>
      <c r="L904" s="45" t="s">
        <v>2229</v>
      </c>
      <c r="M904" s="40">
        <v>1</v>
      </c>
    </row>
    <row r="905" spans="1:13" x14ac:dyDescent="0.2">
      <c r="A905" s="4">
        <v>41630022102</v>
      </c>
      <c r="B905" s="7" t="s">
        <v>1091</v>
      </c>
      <c r="C905" s="4" t="s">
        <v>1</v>
      </c>
      <c r="D905">
        <f t="shared" si="28"/>
        <v>0</v>
      </c>
      <c r="E905" s="11">
        <v>41632010172</v>
      </c>
      <c r="F905" s="7" t="s">
        <v>1091</v>
      </c>
      <c r="G905" s="4" t="s">
        <v>1</v>
      </c>
      <c r="H905" s="4" t="str">
        <f t="shared" si="27"/>
        <v>Analítica</v>
      </c>
      <c r="I905" s="4" t="str">
        <f>IFERROR(VLOOKUP(A905,DREM!$C$1:$G$133,5,0),"")</f>
        <v/>
      </c>
      <c r="J905" s="18" t="str">
        <f>IFERROR(VLOOKUP(A905,Tabela1[],3,0),"")</f>
        <v>0.2.40</v>
      </c>
      <c r="K905" s="47">
        <v>1501240000</v>
      </c>
      <c r="L905" s="45" t="s">
        <v>2229</v>
      </c>
      <c r="M905" s="40">
        <v>2</v>
      </c>
    </row>
    <row r="906" spans="1:13" x14ac:dyDescent="0.2">
      <c r="A906" s="4">
        <v>41630022103</v>
      </c>
      <c r="B906" s="7" t="s">
        <v>1092</v>
      </c>
      <c r="C906" s="4" t="s">
        <v>1</v>
      </c>
      <c r="D906">
        <f t="shared" si="28"/>
        <v>0</v>
      </c>
      <c r="E906" s="11">
        <v>41632010173</v>
      </c>
      <c r="F906" s="7" t="s">
        <v>1092</v>
      </c>
      <c r="G906" s="4" t="s">
        <v>1</v>
      </c>
      <c r="H906" s="4" t="str">
        <f t="shared" si="27"/>
        <v>Analítica</v>
      </c>
      <c r="I906" s="4" t="str">
        <f>IFERROR(VLOOKUP(A906,DREM!$C$1:$G$133,5,0),"")</f>
        <v/>
      </c>
      <c r="J906" s="18" t="str">
        <f>IFERROR(VLOOKUP(A906,Tabela1[],3,0),"")</f>
        <v>0.2.40</v>
      </c>
      <c r="K906" s="47">
        <v>1501240000</v>
      </c>
      <c r="L906" s="45" t="s">
        <v>2229</v>
      </c>
      <c r="M906" s="40">
        <v>3</v>
      </c>
    </row>
    <row r="907" spans="1:13" s="2" customFormat="1" x14ac:dyDescent="0.2">
      <c r="A907" s="5">
        <v>41630022104</v>
      </c>
      <c r="B907" s="8" t="s">
        <v>1060</v>
      </c>
      <c r="C907" s="5" t="s">
        <v>1</v>
      </c>
      <c r="D907" s="2">
        <f t="shared" si="28"/>
        <v>0</v>
      </c>
      <c r="E907" s="12">
        <v>41632010174</v>
      </c>
      <c r="F907" s="8" t="s">
        <v>1748</v>
      </c>
      <c r="G907" s="5" t="s">
        <v>1</v>
      </c>
      <c r="H907" s="4" t="str">
        <f t="shared" si="27"/>
        <v>Analítica</v>
      </c>
      <c r="I907" s="4" t="str">
        <f>IFERROR(VLOOKUP(A907,DREM!$C$1:$G$133,5,0),"")</f>
        <v/>
      </c>
      <c r="J907" s="18" t="str">
        <f>IFERROR(VLOOKUP(A907,Tabela1[],3,0),"")</f>
        <v>0.2.40</v>
      </c>
      <c r="K907" s="47">
        <v>1501240000</v>
      </c>
      <c r="L907" s="45" t="s">
        <v>2229</v>
      </c>
      <c r="M907" s="40">
        <v>4</v>
      </c>
    </row>
    <row r="908" spans="1:13" s="2" customFormat="1" x14ac:dyDescent="0.2">
      <c r="A908" s="5">
        <v>41630022105</v>
      </c>
      <c r="B908" s="8" t="s">
        <v>1066</v>
      </c>
      <c r="C908" s="5" t="s">
        <v>1</v>
      </c>
      <c r="D908" s="2">
        <f t="shared" si="28"/>
        <v>0</v>
      </c>
      <c r="E908" s="12">
        <v>41632010175</v>
      </c>
      <c r="F908" s="8" t="s">
        <v>1749</v>
      </c>
      <c r="G908" s="5" t="s">
        <v>1</v>
      </c>
      <c r="H908" s="4" t="str">
        <f t="shared" si="27"/>
        <v>Analítica</v>
      </c>
      <c r="I908" s="4" t="str">
        <f>IFERROR(VLOOKUP(A908,DREM!$C$1:$G$133,5,0),"")</f>
        <v/>
      </c>
      <c r="J908" s="18" t="str">
        <f>IFERROR(VLOOKUP(A908,Tabela1[],3,0),"")</f>
        <v>0.2.40</v>
      </c>
      <c r="K908" s="47">
        <v>1501240000</v>
      </c>
      <c r="L908" s="45" t="s">
        <v>2229</v>
      </c>
      <c r="M908" s="40">
        <v>5</v>
      </c>
    </row>
    <row r="909" spans="1:13" s="2" customFormat="1" x14ac:dyDescent="0.2">
      <c r="A909" s="5">
        <v>41630022106</v>
      </c>
      <c r="B909" s="8" t="s">
        <v>1093</v>
      </c>
      <c r="C909" s="5" t="s">
        <v>1</v>
      </c>
      <c r="D909" s="2">
        <f t="shared" si="28"/>
        <v>0</v>
      </c>
      <c r="E909" s="12">
        <v>41632010176</v>
      </c>
      <c r="F909" s="8" t="s">
        <v>1750</v>
      </c>
      <c r="G909" s="5" t="s">
        <v>1</v>
      </c>
      <c r="H909" s="4" t="str">
        <f t="shared" ref="H909:H972" si="29">IF(M909&gt;0,"Analítica","Outra")</f>
        <v>Analítica</v>
      </c>
      <c r="I909" s="4" t="str">
        <f>IFERROR(VLOOKUP(A909,DREM!$C$1:$G$133,5,0),"")</f>
        <v/>
      </c>
      <c r="J909" s="18" t="str">
        <f>IFERROR(VLOOKUP(A909,Tabela1[],3,0),"")</f>
        <v>0.2.40</v>
      </c>
      <c r="K909" s="47">
        <v>1501240000</v>
      </c>
      <c r="L909" s="45" t="s">
        <v>2229</v>
      </c>
      <c r="M909" s="40">
        <v>6</v>
      </c>
    </row>
    <row r="910" spans="1:13" s="2" customFormat="1" x14ac:dyDescent="0.2">
      <c r="A910" s="5">
        <v>41630022200</v>
      </c>
      <c r="B910" s="8" t="s">
        <v>1094</v>
      </c>
      <c r="C910" s="5" t="s">
        <v>1</v>
      </c>
      <c r="D910" s="2">
        <f t="shared" si="28"/>
        <v>0</v>
      </c>
      <c r="E910" s="12">
        <v>41632010177</v>
      </c>
      <c r="F910" s="8" t="s">
        <v>449</v>
      </c>
      <c r="G910" s="5" t="s">
        <v>2</v>
      </c>
      <c r="H910" s="4" t="str">
        <f t="shared" si="29"/>
        <v>Analítica</v>
      </c>
      <c r="I910" s="4" t="str">
        <f>IFERROR(VLOOKUP(A910,DREM!$C$1:$G$133,5,0),"")</f>
        <v/>
      </c>
      <c r="J910" s="18" t="str">
        <f>IFERROR(VLOOKUP(A910,Tabela1[],3,0),"")</f>
        <v/>
      </c>
      <c r="K910" s="43"/>
      <c r="L910" s="44"/>
      <c r="M910" s="40">
        <v>7</v>
      </c>
    </row>
    <row r="911" spans="1:13" x14ac:dyDescent="0.2">
      <c r="A911" s="4">
        <v>41630022300</v>
      </c>
      <c r="B911" s="7" t="s">
        <v>1095</v>
      </c>
      <c r="C911" s="4" t="s">
        <v>1</v>
      </c>
      <c r="D911">
        <f t="shared" si="28"/>
        <v>0</v>
      </c>
      <c r="E911" s="11">
        <v>41632010178</v>
      </c>
      <c r="F911" s="7" t="s">
        <v>449</v>
      </c>
      <c r="G911" s="4" t="s">
        <v>2</v>
      </c>
      <c r="H911" s="4" t="str">
        <f t="shared" si="29"/>
        <v>Analítica</v>
      </c>
      <c r="I911" s="4" t="str">
        <f>IFERROR(VLOOKUP(A911,DREM!$C$1:$G$133,5,0),"")</f>
        <v/>
      </c>
      <c r="J911" s="18" t="str">
        <f>IFERROR(VLOOKUP(A911,Tabela1[],3,0),"")</f>
        <v/>
      </c>
      <c r="K911" s="43"/>
      <c r="L911" s="44"/>
      <c r="M911" s="40">
        <v>8</v>
      </c>
    </row>
    <row r="912" spans="1:13" x14ac:dyDescent="0.2">
      <c r="A912" s="4">
        <v>41630022400</v>
      </c>
      <c r="B912" s="7" t="s">
        <v>1096</v>
      </c>
      <c r="C912" s="4" t="s">
        <v>1</v>
      </c>
      <c r="D912">
        <f t="shared" si="28"/>
        <v>0</v>
      </c>
      <c r="E912" s="11">
        <v>41632010179</v>
      </c>
      <c r="F912" s="7" t="s">
        <v>449</v>
      </c>
      <c r="G912" s="4" t="s">
        <v>2</v>
      </c>
      <c r="H912" s="4" t="str">
        <f t="shared" si="29"/>
        <v>Analítica</v>
      </c>
      <c r="I912" s="4" t="str">
        <f>IFERROR(VLOOKUP(A912,DREM!$C$1:$G$133,5,0),"")</f>
        <v/>
      </c>
      <c r="J912" s="18" t="str">
        <f>IFERROR(VLOOKUP(A912,Tabela1[],3,0),"")</f>
        <v/>
      </c>
      <c r="K912" s="43"/>
      <c r="L912" s="44"/>
      <c r="M912" s="40">
        <v>9</v>
      </c>
    </row>
    <row r="913" spans="1:13" x14ac:dyDescent="0.2">
      <c r="A913" s="4">
        <v>41640000000</v>
      </c>
      <c r="B913" s="7" t="s">
        <v>250</v>
      </c>
      <c r="C913" s="4" t="s">
        <v>1</v>
      </c>
      <c r="D913">
        <f t="shared" si="28"/>
        <v>1</v>
      </c>
      <c r="E913" s="11">
        <v>41640000000</v>
      </c>
      <c r="F913" s="7" t="s">
        <v>250</v>
      </c>
      <c r="G913" s="4" t="s">
        <v>1</v>
      </c>
      <c r="H913" s="4" t="str">
        <f t="shared" si="29"/>
        <v>Outra</v>
      </c>
      <c r="I913" s="4" t="str">
        <f>IFERROR(VLOOKUP(A913,DREM!$C$1:$G$133,5,0),"")</f>
        <v/>
      </c>
      <c r="J913" s="18" t="str">
        <f>IFERROR(VLOOKUP(A913,Tabela1[],3,0),"")</f>
        <v/>
      </c>
      <c r="K913" s="43"/>
      <c r="L913" s="44"/>
      <c r="M913" s="40">
        <v>0</v>
      </c>
    </row>
    <row r="914" spans="1:13" x14ac:dyDescent="0.2">
      <c r="D914">
        <f t="shared" si="28"/>
        <v>0</v>
      </c>
      <c r="E914" s="11">
        <v>41641000000</v>
      </c>
      <c r="F914" s="7" t="s">
        <v>250</v>
      </c>
      <c r="G914" s="4" t="s">
        <v>1</v>
      </c>
      <c r="H914" s="4" t="str">
        <f t="shared" si="29"/>
        <v>Outra</v>
      </c>
      <c r="I914" s="4" t="str">
        <f>IFERROR(VLOOKUP(A914,DREM!$C$1:$G$133,5,0),"")</f>
        <v/>
      </c>
      <c r="J914" s="18" t="str">
        <f>IFERROR(VLOOKUP(A914,Tabela1[],3,0),"")</f>
        <v/>
      </c>
      <c r="K914" s="43"/>
      <c r="L914" s="44"/>
      <c r="M914" s="40">
        <v>0</v>
      </c>
    </row>
    <row r="915" spans="1:13" x14ac:dyDescent="0.2">
      <c r="A915" s="4">
        <v>41640010000</v>
      </c>
      <c r="B915" s="7" t="s">
        <v>1097</v>
      </c>
      <c r="C915" s="4" t="s">
        <v>1</v>
      </c>
      <c r="D915">
        <f t="shared" si="28"/>
        <v>0</v>
      </c>
      <c r="E915" s="11">
        <v>41641010000</v>
      </c>
      <c r="F915" s="7" t="s">
        <v>1097</v>
      </c>
      <c r="G915" s="4" t="s">
        <v>1</v>
      </c>
      <c r="H915" s="4" t="str">
        <f t="shared" si="29"/>
        <v>Outra</v>
      </c>
      <c r="I915" s="4" t="str">
        <f>IFERROR(VLOOKUP(A915,DREM!$C$1:$G$133,5,0),"")</f>
        <v/>
      </c>
      <c r="J915" s="18" t="str">
        <f>IFERROR(VLOOKUP(A915,Tabela1[],3,0),"")</f>
        <v/>
      </c>
      <c r="K915" s="43"/>
      <c r="L915" s="44"/>
      <c r="M915" s="40">
        <v>0</v>
      </c>
    </row>
    <row r="916" spans="1:13" x14ac:dyDescent="0.2">
      <c r="A916" s="18">
        <v>41640011000</v>
      </c>
      <c r="B916" t="s">
        <v>1097</v>
      </c>
      <c r="C916" s="18" t="s">
        <v>1</v>
      </c>
      <c r="D916">
        <f t="shared" si="28"/>
        <v>0</v>
      </c>
      <c r="E916" s="18"/>
      <c r="F916"/>
      <c r="G916" s="18"/>
      <c r="H916" s="4" t="str">
        <f t="shared" si="29"/>
        <v>Outra</v>
      </c>
      <c r="I916" s="4" t="str">
        <f>IFERROR(VLOOKUP(A916,DREM!$C$1:$G$133,5,0),"")</f>
        <v/>
      </c>
      <c r="J916" s="18" t="str">
        <f>IFERROR(VLOOKUP(A916,Tabela1[],3,0),"")</f>
        <v/>
      </c>
      <c r="K916" s="43"/>
      <c r="L916" s="44"/>
      <c r="M916" s="4">
        <v>0</v>
      </c>
    </row>
    <row r="917" spans="1:13" x14ac:dyDescent="0.2">
      <c r="A917" s="4">
        <v>41640011100</v>
      </c>
      <c r="B917" s="7" t="s">
        <v>1098</v>
      </c>
      <c r="C917" s="4" t="s">
        <v>1</v>
      </c>
      <c r="D917">
        <f t="shared" si="28"/>
        <v>0</v>
      </c>
      <c r="E917" s="11">
        <v>41641010100</v>
      </c>
      <c r="F917" s="7" t="s">
        <v>1098</v>
      </c>
      <c r="G917" s="4" t="s">
        <v>1</v>
      </c>
      <c r="H917" s="4" t="str">
        <f t="shared" si="29"/>
        <v>Outra</v>
      </c>
      <c r="I917" s="4" t="str">
        <f>IFERROR(VLOOKUP(A917,DREM!$C$1:$G$133,5,0),"")</f>
        <v/>
      </c>
      <c r="J917" s="18" t="str">
        <f>IFERROR(VLOOKUP(A917,Tabela1[],3,0),"")</f>
        <v/>
      </c>
      <c r="K917" s="43"/>
      <c r="L917" s="44"/>
      <c r="M917" s="40">
        <v>0</v>
      </c>
    </row>
    <row r="918" spans="1:13" x14ac:dyDescent="0.2">
      <c r="A918" s="4">
        <v>41640011101</v>
      </c>
      <c r="B918" s="7" t="s">
        <v>1097</v>
      </c>
      <c r="C918" s="4" t="s">
        <v>1</v>
      </c>
      <c r="D918">
        <f t="shared" si="28"/>
        <v>0</v>
      </c>
      <c r="E918" s="11">
        <v>41641010101</v>
      </c>
      <c r="F918" s="7" t="s">
        <v>1097</v>
      </c>
      <c r="G918" s="4" t="s">
        <v>1</v>
      </c>
      <c r="H918" s="4" t="str">
        <f t="shared" si="29"/>
        <v>Analítica</v>
      </c>
      <c r="I918" s="4" t="str">
        <f>IFERROR(VLOOKUP(A918,DREM!$C$1:$G$133,5,0),"")</f>
        <v/>
      </c>
      <c r="J918" s="18" t="str">
        <f>IFERROR(VLOOKUP(A918,Tabela1[],3,0),"")</f>
        <v>0.1.69</v>
      </c>
      <c r="K918" s="47">
        <v>1501169000</v>
      </c>
      <c r="L918" s="45" t="s">
        <v>2244</v>
      </c>
      <c r="M918" s="40">
        <v>1</v>
      </c>
    </row>
    <row r="919" spans="1:13" x14ac:dyDescent="0.2">
      <c r="A919" s="4">
        <v>41640011200</v>
      </c>
      <c r="B919" s="7" t="s">
        <v>1099</v>
      </c>
      <c r="C919" s="4" t="s">
        <v>1</v>
      </c>
      <c r="D919">
        <f t="shared" si="28"/>
        <v>0</v>
      </c>
      <c r="E919" s="11">
        <v>41641010200</v>
      </c>
      <c r="F919" s="7" t="s">
        <v>1099</v>
      </c>
      <c r="G919" s="4" t="s">
        <v>1</v>
      </c>
      <c r="H919" s="4" t="str">
        <f t="shared" si="29"/>
        <v>Outra</v>
      </c>
      <c r="I919" s="4" t="str">
        <f>IFERROR(VLOOKUP(A919,DREM!$C$1:$G$133,5,0),"")</f>
        <v/>
      </c>
      <c r="J919" s="18" t="str">
        <f>IFERROR(VLOOKUP(A919,Tabela1[],3,0),"")</f>
        <v/>
      </c>
      <c r="K919" s="43"/>
      <c r="L919" s="44"/>
      <c r="M919" s="40">
        <v>0</v>
      </c>
    </row>
    <row r="920" spans="1:13" x14ac:dyDescent="0.2">
      <c r="A920" s="4">
        <v>41640011300</v>
      </c>
      <c r="B920" s="7" t="s">
        <v>1100</v>
      </c>
      <c r="C920" s="4" t="s">
        <v>1</v>
      </c>
      <c r="D920">
        <f t="shared" si="28"/>
        <v>0</v>
      </c>
      <c r="E920" s="11">
        <v>41641010300</v>
      </c>
      <c r="F920" s="7" t="s">
        <v>1100</v>
      </c>
      <c r="G920" s="4" t="s">
        <v>1</v>
      </c>
      <c r="H920" s="4" t="str">
        <f t="shared" si="29"/>
        <v>Outra</v>
      </c>
      <c r="I920" s="4" t="str">
        <f>IFERROR(VLOOKUP(A920,DREM!$C$1:$G$133,5,0),"")</f>
        <v/>
      </c>
      <c r="J920" s="18" t="str">
        <f>IFERROR(VLOOKUP(A920,Tabela1[],3,0),"")</f>
        <v/>
      </c>
      <c r="K920" s="43"/>
      <c r="L920" s="44"/>
      <c r="M920" s="40">
        <v>0</v>
      </c>
    </row>
    <row r="921" spans="1:13" x14ac:dyDescent="0.2">
      <c r="A921" s="4">
        <v>41640011400</v>
      </c>
      <c r="B921" s="7" t="s">
        <v>1101</v>
      </c>
      <c r="C921" s="4" t="s">
        <v>1</v>
      </c>
      <c r="D921">
        <f t="shared" si="28"/>
        <v>0</v>
      </c>
      <c r="E921" s="11">
        <v>41641010400</v>
      </c>
      <c r="F921" s="7" t="s">
        <v>1101</v>
      </c>
      <c r="G921" s="4" t="s">
        <v>1</v>
      </c>
      <c r="H921" s="4" t="str">
        <f t="shared" si="29"/>
        <v>Outra</v>
      </c>
      <c r="I921" s="4" t="str">
        <f>IFERROR(VLOOKUP(A921,DREM!$C$1:$G$133,5,0),"")</f>
        <v/>
      </c>
      <c r="J921" s="18" t="str">
        <f>IFERROR(VLOOKUP(A921,Tabela1[],3,0),"")</f>
        <v/>
      </c>
      <c r="K921" s="43"/>
      <c r="L921" s="44"/>
      <c r="M921" s="40">
        <v>0</v>
      </c>
    </row>
    <row r="922" spans="1:13" x14ac:dyDescent="0.2">
      <c r="A922" s="4">
        <v>41640020000</v>
      </c>
      <c r="B922" s="7" t="s">
        <v>1102</v>
      </c>
      <c r="C922" s="4" t="s">
        <v>1</v>
      </c>
      <c r="D922">
        <f t="shared" si="28"/>
        <v>0</v>
      </c>
      <c r="E922" s="11">
        <v>41641020000</v>
      </c>
      <c r="F922" s="7" t="s">
        <v>1795</v>
      </c>
      <c r="G922" s="4" t="s">
        <v>1</v>
      </c>
      <c r="H922" s="4" t="str">
        <f t="shared" si="29"/>
        <v>Outra</v>
      </c>
      <c r="I922" s="4" t="str">
        <f>IFERROR(VLOOKUP(A922,DREM!$C$1:$G$133,5,0),"")</f>
        <v/>
      </c>
      <c r="J922" s="18" t="str">
        <f>IFERROR(VLOOKUP(A922,Tabela1[],3,0),"")</f>
        <v/>
      </c>
      <c r="K922" s="43"/>
      <c r="L922" s="44"/>
      <c r="M922" s="40">
        <v>0</v>
      </c>
    </row>
    <row r="923" spans="1:13" x14ac:dyDescent="0.2">
      <c r="A923" s="18">
        <v>41640021000</v>
      </c>
      <c r="B923" t="s">
        <v>1102</v>
      </c>
      <c r="C923" s="18" t="s">
        <v>1</v>
      </c>
      <c r="D923">
        <f t="shared" si="28"/>
        <v>0</v>
      </c>
      <c r="E923" s="18"/>
      <c r="F923"/>
      <c r="G923" s="18"/>
      <c r="H923" s="4" t="str">
        <f t="shared" si="29"/>
        <v>Outra</v>
      </c>
      <c r="I923" s="4" t="str">
        <f>IFERROR(VLOOKUP(A923,DREM!$C$1:$G$133,5,0),"")</f>
        <v/>
      </c>
      <c r="J923" s="18" t="str">
        <f>IFERROR(VLOOKUP(A923,Tabela1[],3,0),"")</f>
        <v/>
      </c>
      <c r="K923" s="43"/>
      <c r="L923" s="44"/>
      <c r="M923" s="4">
        <v>0</v>
      </c>
    </row>
    <row r="924" spans="1:13" x14ac:dyDescent="0.2">
      <c r="A924" s="4">
        <v>41640021100</v>
      </c>
      <c r="B924" s="7" t="s">
        <v>1103</v>
      </c>
      <c r="C924" s="4" t="s">
        <v>1</v>
      </c>
      <c r="D924">
        <f t="shared" si="28"/>
        <v>0</v>
      </c>
      <c r="E924" s="11">
        <v>41641020100</v>
      </c>
      <c r="F924" s="7" t="s">
        <v>1796</v>
      </c>
      <c r="G924" s="4" t="s">
        <v>1</v>
      </c>
      <c r="H924" s="4" t="str">
        <f t="shared" si="29"/>
        <v>Outra</v>
      </c>
      <c r="I924" s="4" t="str">
        <f>IFERROR(VLOOKUP(A924,DREM!$C$1:$G$133,5,0),"")</f>
        <v/>
      </c>
      <c r="J924" s="18" t="str">
        <f>IFERROR(VLOOKUP(A924,Tabela1[],3,0),"")</f>
        <v/>
      </c>
      <c r="K924" s="43"/>
      <c r="L924" s="44"/>
      <c r="M924" s="40">
        <v>0</v>
      </c>
    </row>
    <row r="925" spans="1:13" x14ac:dyDescent="0.2">
      <c r="A925" s="4">
        <v>41640021200</v>
      </c>
      <c r="B925" s="7" t="s">
        <v>1104</v>
      </c>
      <c r="C925" s="4" t="s">
        <v>1</v>
      </c>
      <c r="D925">
        <f t="shared" si="28"/>
        <v>0</v>
      </c>
      <c r="E925" s="11">
        <v>41641020200</v>
      </c>
      <c r="F925" s="7" t="s">
        <v>1797</v>
      </c>
      <c r="G925" s="4" t="s">
        <v>1</v>
      </c>
      <c r="H925" s="4" t="str">
        <f t="shared" si="29"/>
        <v>Outra</v>
      </c>
      <c r="I925" s="4" t="str">
        <f>IFERROR(VLOOKUP(A925,DREM!$C$1:$G$133,5,0),"")</f>
        <v/>
      </c>
      <c r="J925" s="18" t="str">
        <f>IFERROR(VLOOKUP(A925,Tabela1[],3,0),"")</f>
        <v/>
      </c>
      <c r="K925" s="43"/>
      <c r="L925" s="44"/>
      <c r="M925" s="40">
        <v>0</v>
      </c>
    </row>
    <row r="926" spans="1:13" x14ac:dyDescent="0.2">
      <c r="A926" s="4">
        <v>41640021300</v>
      </c>
      <c r="B926" s="7" t="s">
        <v>1105</v>
      </c>
      <c r="C926" s="4" t="s">
        <v>1</v>
      </c>
      <c r="D926">
        <f t="shared" si="28"/>
        <v>0</v>
      </c>
      <c r="E926" s="11">
        <v>41641020300</v>
      </c>
      <c r="F926" s="7" t="s">
        <v>1798</v>
      </c>
      <c r="G926" s="4" t="s">
        <v>1</v>
      </c>
      <c r="H926" s="4" t="str">
        <f t="shared" si="29"/>
        <v>Outra</v>
      </c>
      <c r="I926" s="4" t="str">
        <f>IFERROR(VLOOKUP(A926,DREM!$C$1:$G$133,5,0),"")</f>
        <v/>
      </c>
      <c r="J926" s="18" t="str">
        <f>IFERROR(VLOOKUP(A926,Tabela1[],3,0),"")</f>
        <v/>
      </c>
      <c r="K926" s="43"/>
      <c r="L926" s="44"/>
      <c r="M926" s="40">
        <v>0</v>
      </c>
    </row>
    <row r="927" spans="1:13" x14ac:dyDescent="0.2">
      <c r="A927" s="4">
        <v>41640021400</v>
      </c>
      <c r="B927" s="7" t="s">
        <v>1106</v>
      </c>
      <c r="C927" s="4" t="s">
        <v>1</v>
      </c>
      <c r="D927">
        <f t="shared" si="28"/>
        <v>0</v>
      </c>
      <c r="E927" s="11">
        <v>41641020400</v>
      </c>
      <c r="F927" s="7" t="s">
        <v>1799</v>
      </c>
      <c r="G927" s="4" t="s">
        <v>1</v>
      </c>
      <c r="H927" s="4" t="str">
        <f t="shared" si="29"/>
        <v>Outra</v>
      </c>
      <c r="I927" s="4" t="str">
        <f>IFERROR(VLOOKUP(A927,DREM!$C$1:$G$133,5,0),"")</f>
        <v/>
      </c>
      <c r="J927" s="18" t="str">
        <f>IFERROR(VLOOKUP(A927,Tabela1[],3,0),"")</f>
        <v/>
      </c>
      <c r="K927" s="43"/>
      <c r="L927" s="44"/>
      <c r="M927" s="40">
        <v>0</v>
      </c>
    </row>
    <row r="928" spans="1:13" x14ac:dyDescent="0.2">
      <c r="A928" s="4">
        <v>41690000000</v>
      </c>
      <c r="B928" s="7" t="s">
        <v>251</v>
      </c>
      <c r="C928" s="4" t="s">
        <v>1</v>
      </c>
      <c r="D928">
        <f t="shared" si="28"/>
        <v>1</v>
      </c>
      <c r="E928" s="11">
        <v>41690000000</v>
      </c>
      <c r="F928" s="7" t="s">
        <v>251</v>
      </c>
      <c r="G928" s="4" t="s">
        <v>1</v>
      </c>
      <c r="H928" s="4" t="str">
        <f t="shared" si="29"/>
        <v>Outra</v>
      </c>
      <c r="I928" s="4" t="str">
        <f>IFERROR(VLOOKUP(A928,DREM!$C$1:$G$133,5,0),"")</f>
        <v/>
      </c>
      <c r="J928" s="18" t="str">
        <f>IFERROR(VLOOKUP(A928,Tabela1[],3,0),"")</f>
        <v/>
      </c>
      <c r="K928" s="43"/>
      <c r="L928" s="44"/>
      <c r="M928" s="40">
        <v>0</v>
      </c>
    </row>
    <row r="929" spans="1:13" x14ac:dyDescent="0.2">
      <c r="A929" s="4">
        <v>41690990000</v>
      </c>
      <c r="B929" s="7" t="s">
        <v>251</v>
      </c>
      <c r="C929" s="4" t="s">
        <v>1</v>
      </c>
      <c r="D929">
        <f t="shared" si="28"/>
        <v>0</v>
      </c>
      <c r="E929" s="11">
        <v>41699000000</v>
      </c>
      <c r="F929" s="7" t="s">
        <v>251</v>
      </c>
      <c r="G929" s="4" t="s">
        <v>1</v>
      </c>
      <c r="H929" s="4" t="str">
        <f t="shared" si="29"/>
        <v>Outra</v>
      </c>
      <c r="I929" s="4" t="str">
        <f>IFERROR(VLOOKUP(A929,DREM!$C$1:$G$133,5,0),"")</f>
        <v/>
      </c>
      <c r="J929" s="18" t="str">
        <f>IFERROR(VLOOKUP(A929,Tabela1[],3,0),"")</f>
        <v/>
      </c>
      <c r="K929" s="43"/>
      <c r="L929" s="44"/>
      <c r="M929" s="40">
        <v>0</v>
      </c>
    </row>
    <row r="930" spans="1:13" x14ac:dyDescent="0.2">
      <c r="A930" s="4">
        <v>41690991000</v>
      </c>
      <c r="B930" s="7" t="s">
        <v>251</v>
      </c>
      <c r="C930" s="4" t="s">
        <v>1</v>
      </c>
      <c r="D930">
        <f t="shared" si="28"/>
        <v>0</v>
      </c>
      <c r="E930" s="11">
        <v>41699990000</v>
      </c>
      <c r="F930" s="7" t="s">
        <v>251</v>
      </c>
      <c r="G930" s="4" t="s">
        <v>1</v>
      </c>
      <c r="H930" s="4" t="str">
        <f t="shared" si="29"/>
        <v>Outra</v>
      </c>
      <c r="I930" s="4" t="str">
        <f>IFERROR(VLOOKUP(A930,DREM!$C$1:$G$133,5,0),"")</f>
        <v/>
      </c>
      <c r="J930" s="18" t="str">
        <f>IFERROR(VLOOKUP(A930,Tabela1[],3,0),"")</f>
        <v/>
      </c>
      <c r="K930" s="43"/>
      <c r="L930" s="44"/>
      <c r="M930" s="40">
        <v>0</v>
      </c>
    </row>
    <row r="931" spans="1:13" x14ac:dyDescent="0.2">
      <c r="A931" s="4">
        <v>41690991100</v>
      </c>
      <c r="B931" s="7" t="s">
        <v>1107</v>
      </c>
      <c r="C931" s="4" t="s">
        <v>1</v>
      </c>
      <c r="D931">
        <f t="shared" si="28"/>
        <v>0</v>
      </c>
      <c r="E931" s="11">
        <v>41699990100</v>
      </c>
      <c r="F931" s="7" t="s">
        <v>1107</v>
      </c>
      <c r="G931" s="4" t="s">
        <v>1</v>
      </c>
      <c r="H931" s="4" t="str">
        <f t="shared" si="29"/>
        <v>Outra</v>
      </c>
      <c r="I931" s="4" t="str">
        <f>IFERROR(VLOOKUP(A931,DREM!$C$1:$G$133,5,0),"")</f>
        <v/>
      </c>
      <c r="J931" s="18" t="str">
        <f>IFERROR(VLOOKUP(A931,Tabela1[],3,0),"")</f>
        <v/>
      </c>
      <c r="K931" s="43"/>
      <c r="L931" s="44"/>
      <c r="M931" s="40">
        <v>0</v>
      </c>
    </row>
    <row r="932" spans="1:13" x14ac:dyDescent="0.2">
      <c r="A932" s="4">
        <v>41690991199</v>
      </c>
      <c r="B932" s="7" t="s">
        <v>251</v>
      </c>
      <c r="C932" s="4" t="s">
        <v>1</v>
      </c>
      <c r="D932">
        <f t="shared" si="28"/>
        <v>0</v>
      </c>
      <c r="E932" s="11">
        <v>41699990199</v>
      </c>
      <c r="F932" s="7" t="s">
        <v>251</v>
      </c>
      <c r="G932" s="4" t="s">
        <v>1</v>
      </c>
      <c r="H932" s="4" t="str">
        <f t="shared" si="29"/>
        <v>Analítica</v>
      </c>
      <c r="I932" s="4" t="str">
        <f>IFERROR(VLOOKUP(A932,DREM!$C$1:$G$133,5,0),"")</f>
        <v/>
      </c>
      <c r="J932" s="18" t="str">
        <f>IFERROR(VLOOKUP(A932,Tabela1[],3,0),"")</f>
        <v>0.2.40</v>
      </c>
      <c r="K932" s="47">
        <v>1501240000</v>
      </c>
      <c r="L932" s="45" t="s">
        <v>2229</v>
      </c>
      <c r="M932" s="40">
        <v>9</v>
      </c>
    </row>
    <row r="933" spans="1:13" x14ac:dyDescent="0.2">
      <c r="A933" s="4">
        <v>41690991200</v>
      </c>
      <c r="B933" s="7" t="s">
        <v>1108</v>
      </c>
      <c r="C933" s="4" t="s">
        <v>1</v>
      </c>
      <c r="D933">
        <f t="shared" si="28"/>
        <v>0</v>
      </c>
      <c r="E933" s="11">
        <v>41699990200</v>
      </c>
      <c r="F933" s="7" t="s">
        <v>1108</v>
      </c>
      <c r="G933" s="4" t="s">
        <v>1</v>
      </c>
      <c r="H933" s="4" t="str">
        <f t="shared" si="29"/>
        <v>Outra</v>
      </c>
      <c r="I933" s="4" t="str">
        <f>IFERROR(VLOOKUP(A933,DREM!$C$1:$G$133,5,0),"")</f>
        <v/>
      </c>
      <c r="J933" s="18" t="str">
        <f>IFERROR(VLOOKUP(A933,Tabela1[],3,0),"")</f>
        <v/>
      </c>
      <c r="K933" s="43"/>
      <c r="L933" s="44"/>
      <c r="M933" s="40">
        <v>0</v>
      </c>
    </row>
    <row r="934" spans="1:13" x14ac:dyDescent="0.2">
      <c r="A934" s="4">
        <v>41690991300</v>
      </c>
      <c r="B934" s="7" t="s">
        <v>1109</v>
      </c>
      <c r="C934" s="4" t="s">
        <v>1</v>
      </c>
      <c r="D934">
        <f t="shared" si="28"/>
        <v>0</v>
      </c>
      <c r="E934" s="11">
        <v>41699990300</v>
      </c>
      <c r="F934" s="7" t="s">
        <v>1109</v>
      </c>
      <c r="G934" s="4" t="s">
        <v>1</v>
      </c>
      <c r="H934" s="4" t="str">
        <f t="shared" si="29"/>
        <v>Outra</v>
      </c>
      <c r="I934" s="4" t="str">
        <f>IFERROR(VLOOKUP(A934,DREM!$C$1:$G$133,5,0),"")</f>
        <v/>
      </c>
      <c r="J934" s="18" t="str">
        <f>IFERROR(VLOOKUP(A934,Tabela1[],3,0),"")</f>
        <v/>
      </c>
      <c r="K934" s="43"/>
      <c r="L934" s="44"/>
      <c r="M934" s="40">
        <v>0</v>
      </c>
    </row>
    <row r="935" spans="1:13" x14ac:dyDescent="0.2">
      <c r="A935" s="4">
        <v>41690991400</v>
      </c>
      <c r="B935" s="7" t="s">
        <v>1110</v>
      </c>
      <c r="C935" s="4" t="s">
        <v>1</v>
      </c>
      <c r="D935">
        <f t="shared" si="28"/>
        <v>0</v>
      </c>
      <c r="E935" s="11">
        <v>41699990400</v>
      </c>
      <c r="F935" s="7" t="s">
        <v>1110</v>
      </c>
      <c r="G935" s="4" t="s">
        <v>1</v>
      </c>
      <c r="H935" s="4" t="str">
        <f t="shared" si="29"/>
        <v>Outra</v>
      </c>
      <c r="I935" s="4" t="str">
        <f>IFERROR(VLOOKUP(A935,DREM!$C$1:$G$133,5,0),"")</f>
        <v/>
      </c>
      <c r="J935" s="18" t="str">
        <f>IFERROR(VLOOKUP(A935,Tabela1[],3,0),"")</f>
        <v/>
      </c>
      <c r="K935" s="43"/>
      <c r="L935" s="44"/>
      <c r="M935" s="40">
        <v>0</v>
      </c>
    </row>
    <row r="936" spans="1:13" x14ac:dyDescent="0.2">
      <c r="A936" s="4">
        <v>41700000000</v>
      </c>
      <c r="B936" s="7" t="s">
        <v>252</v>
      </c>
      <c r="C936" s="4" t="s">
        <v>1</v>
      </c>
      <c r="D936">
        <f t="shared" si="28"/>
        <v>1</v>
      </c>
      <c r="E936" s="11">
        <v>41700000000</v>
      </c>
      <c r="F936" s="7" t="s">
        <v>252</v>
      </c>
      <c r="G936" s="4" t="s">
        <v>1</v>
      </c>
      <c r="H936" s="4" t="str">
        <f t="shared" si="29"/>
        <v>Outra</v>
      </c>
      <c r="I936" s="4" t="str">
        <f>IFERROR(VLOOKUP(A936,DREM!$C$1:$G$133,5,0),"")</f>
        <v/>
      </c>
      <c r="J936" s="18" t="str">
        <f>IFERROR(VLOOKUP(A936,Tabela1[],3,0),"")</f>
        <v/>
      </c>
      <c r="K936" s="43"/>
      <c r="L936" s="44"/>
      <c r="M936" s="40">
        <v>0</v>
      </c>
    </row>
    <row r="937" spans="1:13" x14ac:dyDescent="0.2">
      <c r="A937" s="4">
        <v>41710000000</v>
      </c>
      <c r="B937" s="7" t="s">
        <v>253</v>
      </c>
      <c r="C937" s="4" t="s">
        <v>1</v>
      </c>
      <c r="D937">
        <f t="shared" si="28"/>
        <v>1</v>
      </c>
      <c r="E937" s="11">
        <v>41710000000</v>
      </c>
      <c r="F937" s="7" t="s">
        <v>253</v>
      </c>
      <c r="G937" s="4" t="s">
        <v>1</v>
      </c>
      <c r="H937" s="4" t="str">
        <f t="shared" si="29"/>
        <v>Outra</v>
      </c>
      <c r="I937" s="4" t="str">
        <f>IFERROR(VLOOKUP(A937,DREM!$C$1:$G$133,5,0),"")</f>
        <v/>
      </c>
      <c r="J937" s="18" t="str">
        <f>IFERROR(VLOOKUP(A937,Tabela1[],3,0),"")</f>
        <v/>
      </c>
      <c r="K937" s="43"/>
      <c r="L937" s="44"/>
      <c r="M937" s="40">
        <v>0</v>
      </c>
    </row>
    <row r="938" spans="1:13" x14ac:dyDescent="0.2">
      <c r="A938" s="18">
        <v>41718000000</v>
      </c>
      <c r="B938" t="s">
        <v>1111</v>
      </c>
      <c r="C938" s="18" t="s">
        <v>1</v>
      </c>
      <c r="D938">
        <f t="shared" si="28"/>
        <v>0</v>
      </c>
      <c r="E938" s="18"/>
      <c r="F938"/>
      <c r="G938" s="18"/>
      <c r="H938" s="4" t="str">
        <f t="shared" si="29"/>
        <v>Outra</v>
      </c>
      <c r="I938" s="4" t="str">
        <f>IFERROR(VLOOKUP(A938,DREM!$C$1:$G$133,5,0),"")</f>
        <v/>
      </c>
      <c r="J938" s="18" t="str">
        <f>IFERROR(VLOOKUP(A938,Tabela1[],3,0),"")</f>
        <v/>
      </c>
      <c r="K938" s="43"/>
      <c r="L938" s="44"/>
      <c r="M938" s="4">
        <v>0</v>
      </c>
    </row>
    <row r="939" spans="1:13" x14ac:dyDescent="0.2">
      <c r="A939" s="4">
        <v>41718010000</v>
      </c>
      <c r="B939" s="7" t="s">
        <v>1112</v>
      </c>
      <c r="C939" s="4" t="s">
        <v>1</v>
      </c>
      <c r="D939">
        <f t="shared" si="28"/>
        <v>0</v>
      </c>
      <c r="E939" s="11">
        <v>41711000000</v>
      </c>
      <c r="F939" s="7" t="s">
        <v>254</v>
      </c>
      <c r="G939" s="4" t="s">
        <v>1</v>
      </c>
      <c r="H939" s="4" t="str">
        <f t="shared" si="29"/>
        <v>Outra</v>
      </c>
      <c r="I939" s="4" t="str">
        <f>IFERROR(VLOOKUP(A939,DREM!$C$1:$G$133,5,0),"")</f>
        <v/>
      </c>
      <c r="J939" s="18" t="str">
        <f>IFERROR(VLOOKUP(A939,Tabela1[],3,0),"")</f>
        <v/>
      </c>
      <c r="K939" s="43"/>
      <c r="L939" s="44"/>
      <c r="M939" s="40">
        <v>0</v>
      </c>
    </row>
    <row r="940" spans="1:13" x14ac:dyDescent="0.2">
      <c r="A940" s="4">
        <v>41718011000</v>
      </c>
      <c r="B940" s="7" t="s">
        <v>1113</v>
      </c>
      <c r="C940" s="4" t="s">
        <v>1</v>
      </c>
      <c r="D940">
        <f t="shared" si="28"/>
        <v>0</v>
      </c>
      <c r="E940" s="11">
        <v>41711500000</v>
      </c>
      <c r="F940" s="7" t="s">
        <v>1814</v>
      </c>
      <c r="G940" s="4" t="s">
        <v>1</v>
      </c>
      <c r="H940" s="4" t="str">
        <f t="shared" si="29"/>
        <v>Outra</v>
      </c>
      <c r="I940" s="4" t="str">
        <f>IFERROR(VLOOKUP(A940,DREM!$C$1:$G$133,5,0),"")</f>
        <v/>
      </c>
      <c r="J940" s="18" t="str">
        <f>IFERROR(VLOOKUP(A940,Tabela1[],3,0),"")</f>
        <v/>
      </c>
      <c r="K940" s="43"/>
      <c r="L940" s="44"/>
      <c r="M940" s="40">
        <v>0</v>
      </c>
    </row>
    <row r="941" spans="1:13" x14ac:dyDescent="0.2">
      <c r="A941" s="4">
        <v>41718011100</v>
      </c>
      <c r="B941" s="7" t="s">
        <v>1114</v>
      </c>
      <c r="C941" s="4" t="s">
        <v>1</v>
      </c>
      <c r="D941">
        <f t="shared" si="28"/>
        <v>0</v>
      </c>
      <c r="E941" s="11">
        <v>41711500100</v>
      </c>
      <c r="F941" s="7" t="s">
        <v>1114</v>
      </c>
      <c r="G941" s="4" t="s">
        <v>1</v>
      </c>
      <c r="H941" s="4" t="str">
        <f t="shared" si="29"/>
        <v>Outra</v>
      </c>
      <c r="I941" s="4" t="str">
        <f>IFERROR(VLOOKUP(A941,DREM!$C$1:$G$133,5,0),"")</f>
        <v/>
      </c>
      <c r="J941" s="18" t="str">
        <f>IFERROR(VLOOKUP(A941,Tabela1[],3,0),"")</f>
        <v/>
      </c>
      <c r="K941" s="43"/>
      <c r="L941" s="44"/>
      <c r="M941" s="40">
        <v>0</v>
      </c>
    </row>
    <row r="942" spans="1:13" x14ac:dyDescent="0.2">
      <c r="A942" s="4">
        <v>41718011101</v>
      </c>
      <c r="B942" s="7" t="s">
        <v>1113</v>
      </c>
      <c r="C942" s="4" t="s">
        <v>1</v>
      </c>
      <c r="D942">
        <f t="shared" si="28"/>
        <v>0</v>
      </c>
      <c r="E942" s="11">
        <v>41711500101</v>
      </c>
      <c r="F942" s="7" t="s">
        <v>1113</v>
      </c>
      <c r="G942" s="4" t="s">
        <v>1</v>
      </c>
      <c r="H942" s="4" t="str">
        <f t="shared" si="29"/>
        <v>Analítica</v>
      </c>
      <c r="I942" s="4" t="str">
        <f>IFERROR(VLOOKUP(A942,DREM!$C$1:$G$133,5,0),"")</f>
        <v/>
      </c>
      <c r="J942" s="18" t="str">
        <f>IFERROR(VLOOKUP(A942,Tabela1[],3,0),"")</f>
        <v>0.1.00</v>
      </c>
      <c r="K942" s="47">
        <v>1500100000</v>
      </c>
      <c r="L942" s="45" t="s">
        <v>2217</v>
      </c>
      <c r="M942" s="40">
        <v>1</v>
      </c>
    </row>
    <row r="943" spans="1:13" x14ac:dyDescent="0.2">
      <c r="A943" s="4">
        <v>41718016000</v>
      </c>
      <c r="B943" s="7" t="s">
        <v>1115</v>
      </c>
      <c r="C943" s="4" t="s">
        <v>1</v>
      </c>
      <c r="D943">
        <f t="shared" si="28"/>
        <v>0</v>
      </c>
      <c r="E943" s="11">
        <v>41711530000</v>
      </c>
      <c r="F943" s="7" t="s">
        <v>1896</v>
      </c>
      <c r="G943" s="4" t="s">
        <v>1</v>
      </c>
      <c r="H943" s="4" t="str">
        <f t="shared" si="29"/>
        <v>Outra</v>
      </c>
      <c r="I943" s="4" t="str">
        <f>IFERROR(VLOOKUP(A943,DREM!$C$1:$G$133,5,0),"")</f>
        <v/>
      </c>
      <c r="J943" s="18" t="str">
        <f>IFERROR(VLOOKUP(A943,Tabela1[],3,0),"")</f>
        <v/>
      </c>
      <c r="K943" s="43"/>
      <c r="L943" s="44"/>
      <c r="M943" s="40">
        <v>0</v>
      </c>
    </row>
    <row r="944" spans="1:13" x14ac:dyDescent="0.2">
      <c r="A944" s="4">
        <v>41718016100</v>
      </c>
      <c r="B944" s="7" t="s">
        <v>255</v>
      </c>
      <c r="C944" s="4" t="s">
        <v>1</v>
      </c>
      <c r="D944">
        <f t="shared" si="28"/>
        <v>0</v>
      </c>
      <c r="E944" s="11">
        <v>41711530100</v>
      </c>
      <c r="F944" s="7" t="s">
        <v>255</v>
      </c>
      <c r="G944" s="4" t="s">
        <v>1</v>
      </c>
      <c r="H944" s="4" t="str">
        <f t="shared" si="29"/>
        <v>Outra</v>
      </c>
      <c r="I944" s="4" t="str">
        <f>IFERROR(VLOOKUP(A944,DREM!$C$1:$G$133,5,0),"")</f>
        <v/>
      </c>
      <c r="J944" s="18" t="str">
        <f>IFERROR(VLOOKUP(A944,Tabela1[],3,0),"")</f>
        <v/>
      </c>
      <c r="K944" s="43"/>
      <c r="L944" s="44"/>
      <c r="M944" s="40">
        <v>0</v>
      </c>
    </row>
    <row r="945" spans="1:13" x14ac:dyDescent="0.2">
      <c r="A945" s="4">
        <v>41718016101</v>
      </c>
      <c r="B945" s="7" t="s">
        <v>256</v>
      </c>
      <c r="C945" s="4" t="s">
        <v>1</v>
      </c>
      <c r="D945">
        <f t="shared" si="28"/>
        <v>0</v>
      </c>
      <c r="E945" s="11">
        <v>41711530101</v>
      </c>
      <c r="F945" s="7" t="s">
        <v>256</v>
      </c>
      <c r="G945" s="4" t="s">
        <v>1</v>
      </c>
      <c r="H945" s="4" t="str">
        <f t="shared" si="29"/>
        <v>Analítica</v>
      </c>
      <c r="I945" s="4" t="str">
        <f>IFERROR(VLOOKUP(A945,DREM!$C$1:$G$133,5,0),"")</f>
        <v/>
      </c>
      <c r="J945" s="18" t="str">
        <f>IFERROR(VLOOKUP(A945,Tabela1[],3,0),"")</f>
        <v>0.1.00</v>
      </c>
      <c r="K945" s="47">
        <v>1500100000</v>
      </c>
      <c r="L945" s="45" t="s">
        <v>2217</v>
      </c>
      <c r="M945" s="40">
        <v>1</v>
      </c>
    </row>
    <row r="946" spans="1:13" x14ac:dyDescent="0.2">
      <c r="A946" s="4">
        <v>41718016102</v>
      </c>
      <c r="B946" s="7" t="s">
        <v>257</v>
      </c>
      <c r="C946" s="4" t="s">
        <v>1</v>
      </c>
      <c r="D946">
        <f t="shared" si="28"/>
        <v>0</v>
      </c>
      <c r="E946" s="11">
        <v>41711530102</v>
      </c>
      <c r="F946" s="7" t="s">
        <v>257</v>
      </c>
      <c r="G946" s="4" t="s">
        <v>1</v>
      </c>
      <c r="H946" s="4" t="str">
        <f t="shared" si="29"/>
        <v>Analítica</v>
      </c>
      <c r="I946" s="4" t="str">
        <f>IFERROR(VLOOKUP(A946,DREM!$C$1:$G$133,5,0),"")</f>
        <v/>
      </c>
      <c r="J946" s="18" t="str">
        <f>IFERROR(VLOOKUP(A946,Tabela1[],3,0),"")</f>
        <v>0.1.00</v>
      </c>
      <c r="K946" s="47">
        <v>1500100000</v>
      </c>
      <c r="L946" s="45" t="s">
        <v>2217</v>
      </c>
      <c r="M946" s="40">
        <v>2</v>
      </c>
    </row>
    <row r="947" spans="1:13" x14ac:dyDescent="0.2">
      <c r="A947" s="4">
        <v>41718017000</v>
      </c>
      <c r="B947" s="7" t="s">
        <v>303</v>
      </c>
      <c r="C947" s="4" t="s">
        <v>1</v>
      </c>
      <c r="D947">
        <f t="shared" si="28"/>
        <v>0</v>
      </c>
      <c r="E947" s="11">
        <v>41711540000</v>
      </c>
      <c r="F947" s="7" t="s">
        <v>303</v>
      </c>
      <c r="G947" s="4" t="s">
        <v>1</v>
      </c>
      <c r="H947" s="4" t="str">
        <f t="shared" si="29"/>
        <v>Outra</v>
      </c>
      <c r="I947" s="4" t="str">
        <f>IFERROR(VLOOKUP(A947,DREM!$C$1:$G$133,5,0),"")</f>
        <v/>
      </c>
      <c r="J947" s="18" t="str">
        <f>IFERROR(VLOOKUP(A947,Tabela1[],3,0),"")</f>
        <v/>
      </c>
      <c r="K947" s="43"/>
      <c r="L947" s="44"/>
      <c r="M947" s="40">
        <v>0</v>
      </c>
    </row>
    <row r="948" spans="1:13" x14ac:dyDescent="0.2">
      <c r="A948" s="4">
        <v>41718017100</v>
      </c>
      <c r="B948" s="7" t="s">
        <v>1116</v>
      </c>
      <c r="C948" s="4" t="s">
        <v>1</v>
      </c>
      <c r="D948">
        <f t="shared" si="28"/>
        <v>0</v>
      </c>
      <c r="E948" s="11">
        <v>41711540100</v>
      </c>
      <c r="F948" s="7" t="s">
        <v>1116</v>
      </c>
      <c r="G948" s="4" t="s">
        <v>1</v>
      </c>
      <c r="H948" s="4" t="str">
        <f t="shared" si="29"/>
        <v>Outra</v>
      </c>
      <c r="I948" s="4" t="str">
        <f>IFERROR(VLOOKUP(A948,DREM!$C$1:$G$133,5,0),"")</f>
        <v/>
      </c>
      <c r="J948" s="18" t="str">
        <f>IFERROR(VLOOKUP(A948,Tabela1[],3,0),"")</f>
        <v/>
      </c>
      <c r="K948" s="43"/>
      <c r="L948" s="44"/>
      <c r="M948" s="40">
        <v>0</v>
      </c>
    </row>
    <row r="949" spans="1:13" x14ac:dyDescent="0.2">
      <c r="A949" s="4">
        <v>41718017101</v>
      </c>
      <c r="B949" s="7" t="s">
        <v>258</v>
      </c>
      <c r="C949" s="4" t="s">
        <v>1</v>
      </c>
      <c r="D949">
        <f t="shared" si="28"/>
        <v>0</v>
      </c>
      <c r="E949" s="11">
        <v>41711540101</v>
      </c>
      <c r="F949" s="7" t="s">
        <v>258</v>
      </c>
      <c r="G949" s="4" t="s">
        <v>1</v>
      </c>
      <c r="H949" s="4" t="str">
        <f t="shared" si="29"/>
        <v>Analítica</v>
      </c>
      <c r="I949" s="4" t="str">
        <f>IFERROR(VLOOKUP(A949,DREM!$C$1:$G$133,5,0),"")</f>
        <v/>
      </c>
      <c r="J949" s="18" t="str">
        <f>IFERROR(VLOOKUP(A949,Tabela1[],3,0),"")</f>
        <v>0.1.21</v>
      </c>
      <c r="K949" s="47">
        <v>1750121000</v>
      </c>
      <c r="L949" s="45" t="s">
        <v>2288</v>
      </c>
      <c r="M949" s="40">
        <v>1</v>
      </c>
    </row>
    <row r="950" spans="1:13" x14ac:dyDescent="0.2">
      <c r="A950" s="4">
        <v>41718017102</v>
      </c>
      <c r="B950" s="7" t="s">
        <v>259</v>
      </c>
      <c r="C950" s="4" t="s">
        <v>1</v>
      </c>
      <c r="D950">
        <f t="shared" si="28"/>
        <v>0</v>
      </c>
      <c r="E950" s="11">
        <v>41711540102</v>
      </c>
      <c r="F950" s="7" t="s">
        <v>259</v>
      </c>
      <c r="G950" s="4" t="s">
        <v>1</v>
      </c>
      <c r="H950" s="4" t="str">
        <f t="shared" si="29"/>
        <v>Analítica</v>
      </c>
      <c r="I950" s="4" t="str">
        <f>IFERROR(VLOOKUP(A950,DREM!$C$1:$G$133,5,0),"")</f>
        <v/>
      </c>
      <c r="J950" s="18" t="str">
        <f>IFERROR(VLOOKUP(A950,Tabela1[],3,0),"")</f>
        <v>0.1.21</v>
      </c>
      <c r="K950" s="47">
        <v>1750121000</v>
      </c>
      <c r="L950" s="45" t="s">
        <v>2288</v>
      </c>
      <c r="M950" s="40">
        <v>2</v>
      </c>
    </row>
    <row r="951" spans="1:13" x14ac:dyDescent="0.2">
      <c r="A951" s="4">
        <v>41718018000</v>
      </c>
      <c r="B951" s="7" t="s">
        <v>1117</v>
      </c>
      <c r="C951" s="4" t="s">
        <v>1</v>
      </c>
      <c r="D951">
        <f t="shared" si="28"/>
        <v>0</v>
      </c>
      <c r="E951" s="11">
        <v>41711550000</v>
      </c>
      <c r="F951" s="7" t="s">
        <v>1897</v>
      </c>
      <c r="G951" s="4" t="s">
        <v>1</v>
      </c>
      <c r="H951" s="4" t="str">
        <f t="shared" si="29"/>
        <v>Outra</v>
      </c>
      <c r="I951" s="4" t="str">
        <f>IFERROR(VLOOKUP(A951,DREM!$C$1:$G$133,5,0),"")</f>
        <v/>
      </c>
      <c r="J951" s="18" t="str">
        <f>IFERROR(VLOOKUP(A951,Tabela1[],3,0),"")</f>
        <v/>
      </c>
      <c r="K951" s="43"/>
      <c r="L951" s="44"/>
      <c r="M951" s="40">
        <v>0</v>
      </c>
    </row>
    <row r="952" spans="1:13" x14ac:dyDescent="0.2">
      <c r="A952" s="4">
        <v>41718018100</v>
      </c>
      <c r="B952" s="7" t="s">
        <v>1118</v>
      </c>
      <c r="C952" s="4" t="s">
        <v>1</v>
      </c>
      <c r="D952">
        <f t="shared" si="28"/>
        <v>0</v>
      </c>
      <c r="E952" s="11">
        <v>41711550100</v>
      </c>
      <c r="F952" s="7" t="s">
        <v>1118</v>
      </c>
      <c r="G952" s="4" t="s">
        <v>1</v>
      </c>
      <c r="H952" s="4" t="str">
        <f t="shared" si="29"/>
        <v>Outra</v>
      </c>
      <c r="I952" s="4" t="str">
        <f>IFERROR(VLOOKUP(A952,DREM!$C$1:$G$133,5,0),"")</f>
        <v/>
      </c>
      <c r="J952" s="18" t="str">
        <f>IFERROR(VLOOKUP(A952,Tabela1[],3,0),"")</f>
        <v/>
      </c>
      <c r="K952" s="43"/>
      <c r="L952" s="44"/>
      <c r="M952" s="40">
        <v>0</v>
      </c>
    </row>
    <row r="953" spans="1:13" x14ac:dyDescent="0.2">
      <c r="A953" s="4">
        <v>41718018101</v>
      </c>
      <c r="B953" s="7" t="s">
        <v>1119</v>
      </c>
      <c r="C953" s="4" t="s">
        <v>1</v>
      </c>
      <c r="D953">
        <f t="shared" si="28"/>
        <v>0</v>
      </c>
      <c r="E953" s="11">
        <v>41711550101</v>
      </c>
      <c r="F953" s="7" t="s">
        <v>1119</v>
      </c>
      <c r="G953" s="4" t="s">
        <v>1</v>
      </c>
      <c r="H953" s="4" t="str">
        <f t="shared" si="29"/>
        <v>Analítica</v>
      </c>
      <c r="I953" s="4" t="str">
        <f>IFERROR(VLOOKUP(A953,DREM!$C$1:$G$133,5,0),"")</f>
        <v/>
      </c>
      <c r="J953" s="18" t="str">
        <f>IFERROR(VLOOKUP(A953,Tabela1[],3,0),"")</f>
        <v>0.1.00</v>
      </c>
      <c r="K953" s="47">
        <v>1500100000</v>
      </c>
      <c r="L953" s="45" t="s">
        <v>2217</v>
      </c>
      <c r="M953" s="40">
        <v>1</v>
      </c>
    </row>
    <row r="954" spans="1:13" x14ac:dyDescent="0.2">
      <c r="D954">
        <f t="shared" si="28"/>
        <v>0</v>
      </c>
      <c r="E954" s="11">
        <v>41711980000</v>
      </c>
      <c r="F954" s="7" t="s">
        <v>260</v>
      </c>
      <c r="G954" s="4" t="s">
        <v>1</v>
      </c>
      <c r="H954" s="4" t="str">
        <f t="shared" si="29"/>
        <v>Outra</v>
      </c>
      <c r="I954" s="4" t="str">
        <f>IFERROR(VLOOKUP(A954,DREM!$C$1:$G$133,5,0),"")</f>
        <v/>
      </c>
      <c r="J954" s="18" t="str">
        <f>IFERROR(VLOOKUP(A954,Tabela1[],3,0),"")</f>
        <v/>
      </c>
      <c r="K954" s="43"/>
      <c r="L954" s="44"/>
      <c r="M954" s="40">
        <v>0</v>
      </c>
    </row>
    <row r="955" spans="1:13" x14ac:dyDescent="0.2">
      <c r="A955" s="4">
        <v>41718020000</v>
      </c>
      <c r="B955" s="7" t="s">
        <v>1120</v>
      </c>
      <c r="C955" s="4" t="s">
        <v>1</v>
      </c>
      <c r="D955">
        <f t="shared" si="28"/>
        <v>0</v>
      </c>
      <c r="E955" s="11">
        <v>41712000000</v>
      </c>
      <c r="F955" s="7" t="s">
        <v>261</v>
      </c>
      <c r="G955" s="4" t="s">
        <v>1</v>
      </c>
      <c r="H955" s="4" t="str">
        <f t="shared" si="29"/>
        <v>Outra</v>
      </c>
      <c r="I955" s="4" t="str">
        <f>IFERROR(VLOOKUP(A955,DREM!$C$1:$G$133,5,0),"")</f>
        <v/>
      </c>
      <c r="J955" s="18" t="str">
        <f>IFERROR(VLOOKUP(A955,Tabela1[],3,0),"")</f>
        <v/>
      </c>
      <c r="K955" s="43"/>
      <c r="L955" s="44"/>
      <c r="M955" s="40">
        <v>0</v>
      </c>
    </row>
    <row r="956" spans="1:13" x14ac:dyDescent="0.2">
      <c r="A956" s="4">
        <v>41718021000</v>
      </c>
      <c r="B956" s="7" t="s">
        <v>305</v>
      </c>
      <c r="C956" s="4" t="s">
        <v>1</v>
      </c>
      <c r="D956">
        <f t="shared" si="28"/>
        <v>0</v>
      </c>
      <c r="E956" s="11">
        <v>41712500000</v>
      </c>
      <c r="F956" s="7" t="s">
        <v>1895</v>
      </c>
      <c r="G956" s="4" t="s">
        <v>1</v>
      </c>
      <c r="H956" s="4" t="str">
        <f t="shared" si="29"/>
        <v>Outra</v>
      </c>
      <c r="I956" s="4" t="str">
        <f>IFERROR(VLOOKUP(A956,DREM!$C$1:$G$133,5,0),"")</f>
        <v/>
      </c>
      <c r="J956" s="18" t="str">
        <f>IFERROR(VLOOKUP(A956,Tabela1[],3,0),"")</f>
        <v/>
      </c>
      <c r="K956" s="43"/>
      <c r="L956" s="44"/>
      <c r="M956" s="40">
        <v>0</v>
      </c>
    </row>
    <row r="957" spans="1:13" x14ac:dyDescent="0.2">
      <c r="A957" s="4">
        <v>41718021100</v>
      </c>
      <c r="B957" s="7" t="s">
        <v>1121</v>
      </c>
      <c r="C957" s="4" t="s">
        <v>1</v>
      </c>
      <c r="D957">
        <f t="shared" si="28"/>
        <v>0</v>
      </c>
      <c r="E957" s="11">
        <v>41712500100</v>
      </c>
      <c r="F957" s="7" t="s">
        <v>1121</v>
      </c>
      <c r="G957" s="4" t="s">
        <v>1</v>
      </c>
      <c r="H957" s="4" t="str">
        <f t="shared" si="29"/>
        <v>Outra</v>
      </c>
      <c r="I957" s="4" t="str">
        <f>IFERROR(VLOOKUP(A957,DREM!$C$1:$G$133,5,0),"")</f>
        <v/>
      </c>
      <c r="J957" s="18" t="str">
        <f>IFERROR(VLOOKUP(A957,Tabela1[],3,0),"")</f>
        <v/>
      </c>
      <c r="K957" s="43"/>
      <c r="L957" s="44"/>
      <c r="M957" s="40">
        <v>0</v>
      </c>
    </row>
    <row r="958" spans="1:13" x14ac:dyDescent="0.2">
      <c r="A958" s="4">
        <v>41718021101</v>
      </c>
      <c r="B958" s="7" t="s">
        <v>305</v>
      </c>
      <c r="C958" s="4" t="s">
        <v>1</v>
      </c>
      <c r="D958">
        <f t="shared" si="28"/>
        <v>0</v>
      </c>
      <c r="E958" s="11">
        <v>41712500101</v>
      </c>
      <c r="F958" s="7" t="s">
        <v>305</v>
      </c>
      <c r="G958" s="4" t="s">
        <v>1</v>
      </c>
      <c r="H958" s="4" t="str">
        <f t="shared" si="29"/>
        <v>Analítica</v>
      </c>
      <c r="I958" s="4" t="str">
        <f>IFERROR(VLOOKUP(A958,DREM!$C$1:$G$133,5,0),"")</f>
        <v>SIM</v>
      </c>
      <c r="J958" s="18" t="str">
        <f>IFERROR(VLOOKUP(A958,Tabela1[],3,0),"")</f>
        <v>0.1.22</v>
      </c>
      <c r="K958" s="47">
        <v>1709122000</v>
      </c>
      <c r="L958" s="45" t="s">
        <v>2289</v>
      </c>
      <c r="M958" s="40">
        <v>1</v>
      </c>
    </row>
    <row r="959" spans="1:13" x14ac:dyDescent="0.2">
      <c r="A959" s="4">
        <v>41718022000</v>
      </c>
      <c r="B959" s="7" t="s">
        <v>306</v>
      </c>
      <c r="C959" s="4" t="s">
        <v>1</v>
      </c>
      <c r="D959">
        <f t="shared" si="28"/>
        <v>0</v>
      </c>
      <c r="E959" s="11">
        <v>41712510000</v>
      </c>
      <c r="F959" s="7" t="s">
        <v>1815</v>
      </c>
      <c r="G959" s="4" t="s">
        <v>1</v>
      </c>
      <c r="H959" s="4" t="str">
        <f t="shared" si="29"/>
        <v>Outra</v>
      </c>
      <c r="I959" s="4" t="str">
        <f>IFERROR(VLOOKUP(A959,DREM!$C$1:$G$133,5,0),"")</f>
        <v/>
      </c>
      <c r="J959" s="18" t="str">
        <f>IFERROR(VLOOKUP(A959,Tabela1[],3,0),"")</f>
        <v/>
      </c>
      <c r="K959" s="43"/>
      <c r="L959" s="44"/>
      <c r="M959" s="40">
        <v>0</v>
      </c>
    </row>
    <row r="960" spans="1:13" x14ac:dyDescent="0.2">
      <c r="A960" s="4">
        <v>41718022100</v>
      </c>
      <c r="B960" s="7" t="s">
        <v>1122</v>
      </c>
      <c r="C960" s="4" t="s">
        <v>1</v>
      </c>
      <c r="D960">
        <f t="shared" si="28"/>
        <v>0</v>
      </c>
      <c r="E960" s="11">
        <v>41712510100</v>
      </c>
      <c r="F960" s="7" t="s">
        <v>1122</v>
      </c>
      <c r="G960" s="4" t="s">
        <v>1</v>
      </c>
      <c r="H960" s="4" t="str">
        <f t="shared" si="29"/>
        <v>Outra</v>
      </c>
      <c r="I960" s="4" t="str">
        <f>IFERROR(VLOOKUP(A960,DREM!$C$1:$G$133,5,0),"")</f>
        <v/>
      </c>
      <c r="J960" s="18" t="str">
        <f>IFERROR(VLOOKUP(A960,Tabela1[],3,0),"")</f>
        <v/>
      </c>
      <c r="K960" s="43"/>
      <c r="L960" s="44"/>
      <c r="M960" s="40">
        <v>0</v>
      </c>
    </row>
    <row r="961" spans="1:13" x14ac:dyDescent="0.2">
      <c r="A961" s="4">
        <v>41718022101</v>
      </c>
      <c r="B961" s="7" t="s">
        <v>306</v>
      </c>
      <c r="C961" s="4" t="s">
        <v>1</v>
      </c>
      <c r="D961">
        <f t="shared" si="28"/>
        <v>0</v>
      </c>
      <c r="E961" s="11">
        <v>41712510101</v>
      </c>
      <c r="F961" s="7" t="s">
        <v>306</v>
      </c>
      <c r="G961" s="4" t="s">
        <v>1</v>
      </c>
      <c r="H961" s="4" t="str">
        <f t="shared" si="29"/>
        <v>Analítica</v>
      </c>
      <c r="I961" s="4" t="str">
        <f>IFERROR(VLOOKUP(A961,DREM!$C$1:$G$133,5,0),"")</f>
        <v>SIM</v>
      </c>
      <c r="J961" s="18" t="str">
        <f>IFERROR(VLOOKUP(A961,Tabela1[],3,0),"")</f>
        <v>0.1.29</v>
      </c>
      <c r="K961" s="47">
        <v>1708129000</v>
      </c>
      <c r="L961" s="45" t="s">
        <v>2309</v>
      </c>
      <c r="M961" s="40">
        <v>1</v>
      </c>
    </row>
    <row r="962" spans="1:13" x14ac:dyDescent="0.2">
      <c r="D962">
        <f t="shared" si="28"/>
        <v>0</v>
      </c>
      <c r="E962" s="11">
        <v>41712520000</v>
      </c>
      <c r="F962" s="7" t="s">
        <v>262</v>
      </c>
      <c r="G962" s="4" t="s">
        <v>1</v>
      </c>
      <c r="H962" s="4" t="str">
        <f t="shared" si="29"/>
        <v>Outra</v>
      </c>
      <c r="I962" s="4" t="str">
        <f>IFERROR(VLOOKUP(A962,DREM!$C$1:$G$133,5,0),"")</f>
        <v/>
      </c>
      <c r="J962" s="18" t="str">
        <f>IFERROR(VLOOKUP(A962,Tabela1[],3,0),"")</f>
        <v/>
      </c>
      <c r="K962" s="43"/>
      <c r="L962" s="44"/>
      <c r="M962" s="40">
        <v>0</v>
      </c>
    </row>
    <row r="963" spans="1:13" x14ac:dyDescent="0.2">
      <c r="A963" s="4">
        <v>41718023000</v>
      </c>
      <c r="B963" s="7" t="s">
        <v>1123</v>
      </c>
      <c r="C963" s="4" t="s">
        <v>1</v>
      </c>
      <c r="D963">
        <f t="shared" ref="D963:D1027" si="30">IF(A963=E963,1,0)</f>
        <v>0</v>
      </c>
      <c r="E963" s="11">
        <v>41712521000</v>
      </c>
      <c r="F963" s="7" t="s">
        <v>1900</v>
      </c>
      <c r="G963" s="4" t="s">
        <v>1</v>
      </c>
      <c r="H963" s="4" t="str">
        <f t="shared" si="29"/>
        <v>Outra</v>
      </c>
      <c r="I963" s="4" t="str">
        <f>IFERROR(VLOOKUP(A963,DREM!$C$1:$G$133,5,0),"")</f>
        <v/>
      </c>
      <c r="J963" s="18" t="str">
        <f>IFERROR(VLOOKUP(A963,Tabela1[],3,0),"")</f>
        <v/>
      </c>
      <c r="K963" s="43"/>
      <c r="L963" s="44"/>
      <c r="M963" s="40">
        <v>0</v>
      </c>
    </row>
    <row r="964" spans="1:13" x14ac:dyDescent="0.2">
      <c r="A964" s="4">
        <v>41718023100</v>
      </c>
      <c r="B964" s="7" t="s">
        <v>1124</v>
      </c>
      <c r="C964" s="4" t="s">
        <v>1</v>
      </c>
      <c r="D964">
        <f t="shared" si="30"/>
        <v>0</v>
      </c>
      <c r="E964" s="11">
        <v>41712521100</v>
      </c>
      <c r="F964" s="7" t="s">
        <v>1124</v>
      </c>
      <c r="G964" s="4" t="s">
        <v>1</v>
      </c>
      <c r="H964" s="4" t="str">
        <f t="shared" si="29"/>
        <v>Outra</v>
      </c>
      <c r="I964" s="4" t="str">
        <f>IFERROR(VLOOKUP(A964,DREM!$C$1:$G$133,5,0),"")</f>
        <v/>
      </c>
      <c r="J964" s="18" t="str">
        <f>IFERROR(VLOOKUP(A964,Tabela1[],3,0),"")</f>
        <v/>
      </c>
      <c r="K964" s="43"/>
      <c r="L964" s="44"/>
      <c r="M964" s="40">
        <v>0</v>
      </c>
    </row>
    <row r="965" spans="1:13" x14ac:dyDescent="0.2">
      <c r="A965" s="4">
        <v>41718024000</v>
      </c>
      <c r="B965" s="7" t="s">
        <v>1125</v>
      </c>
      <c r="C965" s="4" t="s">
        <v>1</v>
      </c>
      <c r="D965">
        <f t="shared" si="30"/>
        <v>0</v>
      </c>
      <c r="E965" s="11">
        <v>41712522000</v>
      </c>
      <c r="F965" s="7" t="s">
        <v>1901</v>
      </c>
      <c r="G965" s="4" t="s">
        <v>1</v>
      </c>
      <c r="H965" s="4" t="str">
        <f t="shared" si="29"/>
        <v>Outra</v>
      </c>
      <c r="I965" s="4" t="str">
        <f>IFERROR(VLOOKUP(A965,DREM!$C$1:$G$133,5,0),"")</f>
        <v/>
      </c>
      <c r="J965" s="18" t="str">
        <f>IFERROR(VLOOKUP(A965,Tabela1[],3,0),"")</f>
        <v/>
      </c>
      <c r="K965" s="43"/>
      <c r="L965" s="44"/>
      <c r="M965" s="40">
        <v>0</v>
      </c>
    </row>
    <row r="966" spans="1:13" x14ac:dyDescent="0.2">
      <c r="A966" s="4">
        <v>41718024100</v>
      </c>
      <c r="B966" s="7" t="s">
        <v>1126</v>
      </c>
      <c r="C966" s="4" t="s">
        <v>1</v>
      </c>
      <c r="D966">
        <f t="shared" si="30"/>
        <v>0</v>
      </c>
      <c r="E966" s="11">
        <v>41712522100</v>
      </c>
      <c r="F966" s="7" t="s">
        <v>1126</v>
      </c>
      <c r="G966" s="4" t="s">
        <v>1</v>
      </c>
      <c r="H966" s="4" t="str">
        <f t="shared" si="29"/>
        <v>Outra</v>
      </c>
      <c r="I966" s="4" t="str">
        <f>IFERROR(VLOOKUP(A966,DREM!$C$1:$G$133,5,0),"")</f>
        <v/>
      </c>
      <c r="J966" s="18" t="str">
        <f>IFERROR(VLOOKUP(A966,Tabela1[],3,0),"")</f>
        <v/>
      </c>
      <c r="K966" s="43"/>
      <c r="L966" s="44"/>
      <c r="M966" s="40">
        <v>0</v>
      </c>
    </row>
    <row r="967" spans="1:13" x14ac:dyDescent="0.2">
      <c r="A967" s="4">
        <v>41718025000</v>
      </c>
      <c r="B967" s="7" t="s">
        <v>1127</v>
      </c>
      <c r="C967" s="4" t="s">
        <v>1</v>
      </c>
      <c r="D967">
        <f t="shared" si="30"/>
        <v>0</v>
      </c>
      <c r="E967" s="11">
        <v>41712523000</v>
      </c>
      <c r="F967" s="7" t="s">
        <v>1902</v>
      </c>
      <c r="G967" s="4" t="s">
        <v>1</v>
      </c>
      <c r="H967" s="4" t="str">
        <f t="shared" si="29"/>
        <v>Outra</v>
      </c>
      <c r="I967" s="4" t="str">
        <f>IFERROR(VLOOKUP(A967,DREM!$C$1:$G$133,5,0),"")</f>
        <v/>
      </c>
      <c r="J967" s="18" t="str">
        <f>IFERROR(VLOOKUP(A967,Tabela1[],3,0),"")</f>
        <v/>
      </c>
      <c r="K967" s="43"/>
      <c r="L967" s="44"/>
      <c r="M967" s="40">
        <v>0</v>
      </c>
    </row>
    <row r="968" spans="1:13" x14ac:dyDescent="0.2">
      <c r="A968" s="4">
        <v>41718025100</v>
      </c>
      <c r="B968" s="7" t="s">
        <v>1128</v>
      </c>
      <c r="C968" s="4" t="s">
        <v>1</v>
      </c>
      <c r="D968">
        <f t="shared" si="30"/>
        <v>0</v>
      </c>
      <c r="E968" s="11">
        <v>41712523100</v>
      </c>
      <c r="F968" s="7" t="s">
        <v>1128</v>
      </c>
      <c r="G968" s="4" t="s">
        <v>1</v>
      </c>
      <c r="H968" s="4" t="str">
        <f t="shared" si="29"/>
        <v>Outra</v>
      </c>
      <c r="I968" s="4" t="str">
        <f>IFERROR(VLOOKUP(A968,DREM!$C$1:$G$133,5,0),"")</f>
        <v/>
      </c>
      <c r="J968" s="18" t="str">
        <f>IFERROR(VLOOKUP(A968,Tabela1[],3,0),"")</f>
        <v/>
      </c>
      <c r="K968" s="43"/>
      <c r="L968" s="44"/>
      <c r="M968" s="40">
        <v>0</v>
      </c>
    </row>
    <row r="969" spans="1:13" x14ac:dyDescent="0.2">
      <c r="A969" s="4">
        <v>41718026000</v>
      </c>
      <c r="B969" s="7" t="s">
        <v>1129</v>
      </c>
      <c r="C969" s="4" t="s">
        <v>1</v>
      </c>
      <c r="D969">
        <f t="shared" si="30"/>
        <v>0</v>
      </c>
      <c r="E969" s="11">
        <v>41712524000</v>
      </c>
      <c r="F969" s="7" t="s">
        <v>1129</v>
      </c>
      <c r="G969" s="4" t="s">
        <v>1</v>
      </c>
      <c r="H969" s="4" t="str">
        <f t="shared" si="29"/>
        <v>Outra</v>
      </c>
      <c r="I969" s="4" t="str">
        <f>IFERROR(VLOOKUP(A969,DREM!$C$1:$G$133,5,0),"")</f>
        <v/>
      </c>
      <c r="J969" s="18" t="str">
        <f>IFERROR(VLOOKUP(A969,Tabela1[],3,0),"")</f>
        <v/>
      </c>
      <c r="K969" s="43"/>
      <c r="L969" s="44"/>
      <c r="M969" s="40">
        <v>0</v>
      </c>
    </row>
    <row r="970" spans="1:13" x14ac:dyDescent="0.2">
      <c r="A970" s="4">
        <v>41718026100</v>
      </c>
      <c r="B970" s="7" t="s">
        <v>1130</v>
      </c>
      <c r="C970" s="4" t="s">
        <v>1</v>
      </c>
      <c r="D970">
        <f t="shared" si="30"/>
        <v>0</v>
      </c>
      <c r="E970" s="11">
        <v>41712524100</v>
      </c>
      <c r="F970" s="7" t="s">
        <v>1130</v>
      </c>
      <c r="G970" s="4" t="s">
        <v>1</v>
      </c>
      <c r="H970" s="4" t="str">
        <f t="shared" si="29"/>
        <v>Outra</v>
      </c>
      <c r="I970" s="4" t="str">
        <f>IFERROR(VLOOKUP(A970,DREM!$C$1:$G$133,5,0),"")</f>
        <v/>
      </c>
      <c r="J970" s="18" t="str">
        <f>IFERROR(VLOOKUP(A970,Tabela1[],3,0),"")</f>
        <v/>
      </c>
      <c r="K970" s="43"/>
      <c r="L970" s="44"/>
      <c r="M970" s="40">
        <v>0</v>
      </c>
    </row>
    <row r="971" spans="1:13" x14ac:dyDescent="0.2">
      <c r="A971" s="4">
        <v>41718026101</v>
      </c>
      <c r="B971" s="7" t="s">
        <v>1129</v>
      </c>
      <c r="C971" s="4" t="s">
        <v>1</v>
      </c>
      <c r="D971">
        <f t="shared" si="30"/>
        <v>0</v>
      </c>
      <c r="E971" s="11">
        <v>41712524101</v>
      </c>
      <c r="F971" s="7" t="s">
        <v>1129</v>
      </c>
      <c r="G971" s="4" t="s">
        <v>1</v>
      </c>
      <c r="H971" s="4" t="str">
        <f t="shared" si="29"/>
        <v>Analítica</v>
      </c>
      <c r="I971" s="4" t="str">
        <f>IFERROR(VLOOKUP(A971,DREM!$C$1:$G$133,5,0),"")</f>
        <v>SIM</v>
      </c>
      <c r="J971" s="18" t="str">
        <f>IFERROR(VLOOKUP(A971,Tabela1[],3,0),"")</f>
        <v>0.1.29</v>
      </c>
      <c r="K971" s="47">
        <v>1704129000</v>
      </c>
      <c r="L971" s="45" t="s">
        <v>2311</v>
      </c>
      <c r="M971" s="40">
        <v>1</v>
      </c>
    </row>
    <row r="972" spans="1:13" x14ac:dyDescent="0.2">
      <c r="A972" s="4">
        <v>41718029000</v>
      </c>
      <c r="B972" s="7" t="s">
        <v>1131</v>
      </c>
      <c r="C972" s="4" t="s">
        <v>1</v>
      </c>
      <c r="D972">
        <f t="shared" si="30"/>
        <v>0</v>
      </c>
      <c r="E972" s="11">
        <v>41712990000</v>
      </c>
      <c r="F972" s="7" t="s">
        <v>1833</v>
      </c>
      <c r="G972" s="4" t="s">
        <v>1</v>
      </c>
      <c r="H972" s="4" t="str">
        <f t="shared" si="29"/>
        <v>Outra</v>
      </c>
      <c r="I972" s="4" t="str">
        <f>IFERROR(VLOOKUP(A972,DREM!$C$1:$G$133,5,0),"")</f>
        <v/>
      </c>
      <c r="J972" s="18" t="str">
        <f>IFERROR(VLOOKUP(A972,Tabela1[],3,0),"")</f>
        <v/>
      </c>
      <c r="K972" s="43"/>
      <c r="L972" s="44"/>
      <c r="M972" s="40">
        <v>0</v>
      </c>
    </row>
    <row r="973" spans="1:13" x14ac:dyDescent="0.2">
      <c r="A973" s="4">
        <v>41718029100</v>
      </c>
      <c r="B973" s="7" t="s">
        <v>1132</v>
      </c>
      <c r="C973" s="4" t="s">
        <v>1</v>
      </c>
      <c r="D973">
        <f t="shared" si="30"/>
        <v>0</v>
      </c>
      <c r="E973" s="11">
        <v>41712990100</v>
      </c>
      <c r="F973" s="7" t="s">
        <v>1132</v>
      </c>
      <c r="G973" s="4" t="s">
        <v>1</v>
      </c>
      <c r="H973" s="4" t="str">
        <f t="shared" ref="H973:H1037" si="31">IF(M973&gt;0,"Analítica","Outra")</f>
        <v>Outra</v>
      </c>
      <c r="I973" s="4" t="str">
        <f>IFERROR(VLOOKUP(A973,DREM!$C$1:$G$133,5,0),"")</f>
        <v/>
      </c>
      <c r="J973" s="18" t="str">
        <f>IFERROR(VLOOKUP(A973,Tabela1[],3,0),"")</f>
        <v/>
      </c>
      <c r="K973" s="43"/>
      <c r="L973" s="44"/>
      <c r="M973" s="40">
        <v>0</v>
      </c>
    </row>
    <row r="974" spans="1:13" x14ac:dyDescent="0.2">
      <c r="A974" s="4">
        <v>41718029101</v>
      </c>
      <c r="B974" s="7" t="s">
        <v>2310</v>
      </c>
      <c r="C974" s="4" t="s">
        <v>1</v>
      </c>
      <c r="E974" s="50"/>
      <c r="F974" s="51"/>
      <c r="G974" s="4" t="s">
        <v>2</v>
      </c>
      <c r="H974" s="4" t="str">
        <f t="shared" si="31"/>
        <v>Outra</v>
      </c>
      <c r="K974" s="47"/>
      <c r="L974" s="45"/>
      <c r="M974" s="40">
        <v>0</v>
      </c>
    </row>
    <row r="975" spans="1:13" x14ac:dyDescent="0.2">
      <c r="D975">
        <f t="shared" si="30"/>
        <v>0</v>
      </c>
      <c r="E975" s="11">
        <v>41713000000</v>
      </c>
      <c r="F975" s="7" t="s">
        <v>263</v>
      </c>
      <c r="G975" s="4" t="s">
        <v>1</v>
      </c>
      <c r="H975" s="4" t="str">
        <f t="shared" si="31"/>
        <v>Outra</v>
      </c>
      <c r="I975" s="4" t="str">
        <f>IFERROR(VLOOKUP(A975,DREM!$C$1:$G$133,5,0),"")</f>
        <v/>
      </c>
      <c r="J975" s="18" t="str">
        <f>IFERROR(VLOOKUP(A975,Tabela1[],3,0),"")</f>
        <v/>
      </c>
      <c r="K975" s="43"/>
      <c r="L975" s="44"/>
      <c r="M975" s="40">
        <v>0</v>
      </c>
    </row>
    <row r="976" spans="1:13" x14ac:dyDescent="0.2">
      <c r="A976" s="4">
        <v>41718030000</v>
      </c>
      <c r="B976" s="7" t="s">
        <v>1133</v>
      </c>
      <c r="C976" s="4" t="s">
        <v>1</v>
      </c>
      <c r="D976">
        <f t="shared" si="30"/>
        <v>0</v>
      </c>
      <c r="E976" s="11">
        <v>41713500000</v>
      </c>
      <c r="F976" s="7" t="s">
        <v>264</v>
      </c>
      <c r="G976" s="4" t="s">
        <v>1</v>
      </c>
      <c r="H976" s="4" t="str">
        <f t="shared" si="31"/>
        <v>Outra</v>
      </c>
      <c r="I976" s="4" t="str">
        <f>IFERROR(VLOOKUP(A976,DREM!$C$1:$G$133,5,0),"")</f>
        <v/>
      </c>
      <c r="J976" s="18" t="str">
        <f>IFERROR(VLOOKUP(A976,Tabela1[],3,0),"")</f>
        <v/>
      </c>
      <c r="K976" s="43"/>
      <c r="L976" s="44"/>
      <c r="M976" s="40">
        <v>0</v>
      </c>
    </row>
    <row r="977" spans="1:13" x14ac:dyDescent="0.2">
      <c r="A977" s="4">
        <v>41718031000</v>
      </c>
      <c r="B977" s="7" t="s">
        <v>1134</v>
      </c>
      <c r="C977" s="4" t="s">
        <v>1</v>
      </c>
      <c r="D977">
        <f t="shared" si="30"/>
        <v>0</v>
      </c>
      <c r="E977" s="11">
        <v>41713501000</v>
      </c>
      <c r="F977" s="7" t="s">
        <v>265</v>
      </c>
      <c r="G977" s="4" t="s">
        <v>1</v>
      </c>
      <c r="H977" s="4" t="str">
        <f t="shared" si="31"/>
        <v>Outra</v>
      </c>
      <c r="I977" s="4" t="str">
        <f>IFERROR(VLOOKUP(A977,DREM!$C$1:$G$133,5,0),"")</f>
        <v/>
      </c>
      <c r="J977" s="18" t="str">
        <f>IFERROR(VLOOKUP(A977,Tabela1[],3,0),"")</f>
        <v/>
      </c>
      <c r="K977" s="43"/>
      <c r="L977" s="44"/>
      <c r="M977" s="40">
        <v>0</v>
      </c>
    </row>
    <row r="978" spans="1:13" x14ac:dyDescent="0.2">
      <c r="A978" s="4">
        <v>41718031100</v>
      </c>
      <c r="B978" s="7" t="s">
        <v>1135</v>
      </c>
      <c r="C978" s="4" t="s">
        <v>1</v>
      </c>
      <c r="D978">
        <f t="shared" si="30"/>
        <v>0</v>
      </c>
      <c r="E978" s="11">
        <v>41713501100</v>
      </c>
      <c r="F978" s="7" t="s">
        <v>1135</v>
      </c>
      <c r="G978" s="4" t="s">
        <v>1</v>
      </c>
      <c r="H978" s="4" t="str">
        <f t="shared" si="31"/>
        <v>Outra</v>
      </c>
      <c r="I978" s="4" t="str">
        <f>IFERROR(VLOOKUP(A978,DREM!$C$1:$G$133,5,0),"")</f>
        <v/>
      </c>
      <c r="J978" s="18" t="str">
        <f>IFERROR(VLOOKUP(A978,Tabela1[],3,0),"")</f>
        <v/>
      </c>
      <c r="K978" s="43"/>
      <c r="L978" s="44"/>
      <c r="M978" s="40">
        <v>0</v>
      </c>
    </row>
    <row r="979" spans="1:13" x14ac:dyDescent="0.2">
      <c r="A979" s="4">
        <v>41718031101</v>
      </c>
      <c r="B979" s="7" t="s">
        <v>1136</v>
      </c>
      <c r="C979" s="4" t="s">
        <v>1</v>
      </c>
      <c r="D979">
        <f t="shared" si="30"/>
        <v>0</v>
      </c>
      <c r="E979" s="11">
        <v>41713501101</v>
      </c>
      <c r="F979" s="7" t="s">
        <v>1136</v>
      </c>
      <c r="G979" s="4" t="s">
        <v>1</v>
      </c>
      <c r="H979" s="4" t="str">
        <f t="shared" si="31"/>
        <v>Analítica</v>
      </c>
      <c r="I979" s="4" t="str">
        <f>IFERROR(VLOOKUP(A979,DREM!$C$1:$G$133,5,0),"")</f>
        <v/>
      </c>
      <c r="J979" s="18" t="str">
        <f>IFERROR(VLOOKUP(A979,Tabela1[],3,0),"")</f>
        <v>0.2.23</v>
      </c>
      <c r="K979" s="47">
        <v>1600223000</v>
      </c>
      <c r="L979" s="45" t="s">
        <v>2297</v>
      </c>
      <c r="M979" s="40">
        <v>1</v>
      </c>
    </row>
    <row r="980" spans="1:13" x14ac:dyDescent="0.2">
      <c r="A980" s="18">
        <v>41718031110</v>
      </c>
      <c r="B980" t="s">
        <v>266</v>
      </c>
      <c r="C980" s="18" t="s">
        <v>2</v>
      </c>
      <c r="D980">
        <f t="shared" si="30"/>
        <v>0</v>
      </c>
      <c r="E980" s="18">
        <v>41713501110</v>
      </c>
      <c r="F980" t="s">
        <v>266</v>
      </c>
      <c r="G980" s="18" t="s">
        <v>2</v>
      </c>
      <c r="H980" s="4" t="str">
        <f t="shared" si="31"/>
        <v>Analítica</v>
      </c>
      <c r="I980" s="4" t="str">
        <f>IFERROR(VLOOKUP(A980,DREM!$C$1:$G$133,5,0),"")</f>
        <v/>
      </c>
      <c r="J980" s="18" t="str">
        <f>IFERROR(VLOOKUP(A980,Tabela1[],3,0),"")</f>
        <v/>
      </c>
      <c r="K980" s="43"/>
      <c r="L980" s="44"/>
      <c r="M980" s="40">
        <v>10</v>
      </c>
    </row>
    <row r="981" spans="1:13" x14ac:dyDescent="0.2">
      <c r="A981" s="18">
        <v>41718031111</v>
      </c>
      <c r="B981" t="s">
        <v>1137</v>
      </c>
      <c r="C981" s="18" t="s">
        <v>2</v>
      </c>
      <c r="D981">
        <f t="shared" si="30"/>
        <v>0</v>
      </c>
      <c r="E981" s="18">
        <v>41713501111</v>
      </c>
      <c r="F981" t="s">
        <v>2090</v>
      </c>
      <c r="G981" s="18" t="s">
        <v>2</v>
      </c>
      <c r="H981" s="4" t="str">
        <f t="shared" si="31"/>
        <v>Analítica</v>
      </c>
      <c r="I981" s="4" t="str">
        <f>IFERROR(VLOOKUP(A981,DREM!$C$1:$G$133,5,0),"")</f>
        <v/>
      </c>
      <c r="J981" s="18" t="str">
        <f>IFERROR(VLOOKUP(A981,Tabela1[],3,0),"")</f>
        <v/>
      </c>
      <c r="K981" s="43"/>
      <c r="L981" s="44"/>
      <c r="M981" s="40">
        <v>1</v>
      </c>
    </row>
    <row r="982" spans="1:13" x14ac:dyDescent="0.2">
      <c r="A982" s="18">
        <v>41718031112</v>
      </c>
      <c r="B982" t="s">
        <v>1138</v>
      </c>
      <c r="C982" s="18" t="s">
        <v>2</v>
      </c>
      <c r="D982">
        <f t="shared" si="30"/>
        <v>0</v>
      </c>
      <c r="E982" s="18">
        <v>41713501112</v>
      </c>
      <c r="F982" t="s">
        <v>2091</v>
      </c>
      <c r="G982" s="18" t="s">
        <v>2</v>
      </c>
      <c r="H982" s="4" t="str">
        <f t="shared" si="31"/>
        <v>Analítica</v>
      </c>
      <c r="I982" s="4" t="str">
        <f>IFERROR(VLOOKUP(A982,DREM!$C$1:$G$133,5,0),"")</f>
        <v/>
      </c>
      <c r="J982" s="18" t="str">
        <f>IFERROR(VLOOKUP(A982,Tabela1[],3,0),"")</f>
        <v/>
      </c>
      <c r="K982" s="43"/>
      <c r="L982" s="44"/>
      <c r="M982" s="40">
        <v>2</v>
      </c>
    </row>
    <row r="983" spans="1:13" x14ac:dyDescent="0.2">
      <c r="A983" s="18">
        <v>41718031115</v>
      </c>
      <c r="B983" t="s">
        <v>1139</v>
      </c>
      <c r="C983" s="18" t="s">
        <v>2</v>
      </c>
      <c r="D983">
        <f t="shared" si="30"/>
        <v>0</v>
      </c>
      <c r="E983" s="18">
        <v>41713501115</v>
      </c>
      <c r="F983" t="s">
        <v>2092</v>
      </c>
      <c r="G983" s="18" t="s">
        <v>2</v>
      </c>
      <c r="H983" s="4" t="str">
        <f t="shared" si="31"/>
        <v>Analítica</v>
      </c>
      <c r="I983" s="4" t="str">
        <f>IFERROR(VLOOKUP(A983,DREM!$C$1:$G$133,5,0),"")</f>
        <v/>
      </c>
      <c r="J983" s="18" t="str">
        <f>IFERROR(VLOOKUP(A983,Tabela1[],3,0),"")</f>
        <v/>
      </c>
      <c r="K983" s="43"/>
      <c r="L983" s="44"/>
      <c r="M983" s="40">
        <v>5</v>
      </c>
    </row>
    <row r="984" spans="1:13" x14ac:dyDescent="0.2">
      <c r="A984" s="18">
        <v>41718031116</v>
      </c>
      <c r="B984" t="s">
        <v>1140</v>
      </c>
      <c r="C984" s="18" t="s">
        <v>2</v>
      </c>
      <c r="D984">
        <f t="shared" si="30"/>
        <v>0</v>
      </c>
      <c r="E984" s="18">
        <v>41713501116</v>
      </c>
      <c r="F984" t="s">
        <v>1140</v>
      </c>
      <c r="G984" s="18" t="s">
        <v>2</v>
      </c>
      <c r="H984" s="4" t="str">
        <f t="shared" si="31"/>
        <v>Analítica</v>
      </c>
      <c r="I984" s="4" t="str">
        <f>IFERROR(VLOOKUP(A984,DREM!$C$1:$G$133,5,0),"")</f>
        <v/>
      </c>
      <c r="J984" s="18" t="str">
        <f>IFERROR(VLOOKUP(A984,Tabela1[],3,0),"")</f>
        <v/>
      </c>
      <c r="K984" s="43"/>
      <c r="L984" s="44"/>
      <c r="M984" s="40">
        <v>6</v>
      </c>
    </row>
    <row r="985" spans="1:13" x14ac:dyDescent="0.2">
      <c r="A985" s="18">
        <v>41718031118</v>
      </c>
      <c r="B985" t="s">
        <v>1141</v>
      </c>
      <c r="C985" s="18" t="s">
        <v>2</v>
      </c>
      <c r="D985">
        <f t="shared" si="30"/>
        <v>0</v>
      </c>
      <c r="E985" s="18">
        <v>41713501118</v>
      </c>
      <c r="F985" t="s">
        <v>1141</v>
      </c>
      <c r="G985" s="18" t="s">
        <v>2</v>
      </c>
      <c r="H985" s="4" t="str">
        <f t="shared" si="31"/>
        <v>Analítica</v>
      </c>
      <c r="I985" s="4" t="str">
        <f>IFERROR(VLOOKUP(A985,DREM!$C$1:$G$133,5,0),"")</f>
        <v/>
      </c>
      <c r="J985" s="18" t="str">
        <f>IFERROR(VLOOKUP(A985,Tabela1[],3,0),"")</f>
        <v/>
      </c>
      <c r="K985" s="43"/>
      <c r="L985" s="44"/>
      <c r="M985" s="40">
        <v>8</v>
      </c>
    </row>
    <row r="986" spans="1:13" x14ac:dyDescent="0.2">
      <c r="A986" s="18">
        <v>41718031119</v>
      </c>
      <c r="B986" t="s">
        <v>267</v>
      </c>
      <c r="C986" s="18" t="s">
        <v>2</v>
      </c>
      <c r="D986">
        <f t="shared" si="30"/>
        <v>0</v>
      </c>
      <c r="E986" s="18">
        <v>41713501119</v>
      </c>
      <c r="F986" t="s">
        <v>267</v>
      </c>
      <c r="G986" s="18" t="s">
        <v>2</v>
      </c>
      <c r="H986" s="4" t="str">
        <f t="shared" si="31"/>
        <v>Analítica</v>
      </c>
      <c r="I986" s="4" t="str">
        <f>IFERROR(VLOOKUP(A986,DREM!$C$1:$G$133,5,0),"")</f>
        <v/>
      </c>
      <c r="J986" s="18" t="str">
        <f>IFERROR(VLOOKUP(A986,Tabela1[],3,0),"")</f>
        <v/>
      </c>
      <c r="K986" s="43"/>
      <c r="L986" s="44"/>
      <c r="M986" s="40">
        <v>9</v>
      </c>
    </row>
    <row r="987" spans="1:13" x14ac:dyDescent="0.2">
      <c r="A987" s="18">
        <v>41718031130</v>
      </c>
      <c r="B987" t="s">
        <v>1142</v>
      </c>
      <c r="C987" s="18" t="s">
        <v>2</v>
      </c>
      <c r="D987">
        <f t="shared" si="30"/>
        <v>0</v>
      </c>
      <c r="E987" s="18">
        <v>41713501130</v>
      </c>
      <c r="F987" t="s">
        <v>2093</v>
      </c>
      <c r="G987" s="18" t="s">
        <v>2</v>
      </c>
      <c r="H987" s="4" t="str">
        <f t="shared" si="31"/>
        <v>Analítica</v>
      </c>
      <c r="I987" s="4" t="str">
        <f>IFERROR(VLOOKUP(A987,DREM!$C$1:$G$133,5,0),"")</f>
        <v/>
      </c>
      <c r="J987" s="18" t="str">
        <f>IFERROR(VLOOKUP(A987,Tabela1[],3,0),"")</f>
        <v/>
      </c>
      <c r="K987" s="43"/>
      <c r="L987" s="44"/>
      <c r="M987" s="40">
        <v>30</v>
      </c>
    </row>
    <row r="988" spans="1:13" x14ac:dyDescent="0.2">
      <c r="A988" s="18">
        <v>41718031131</v>
      </c>
      <c r="B988" t="s">
        <v>1143</v>
      </c>
      <c r="C988" s="18" t="s">
        <v>2</v>
      </c>
      <c r="D988">
        <f t="shared" si="30"/>
        <v>0</v>
      </c>
      <c r="E988" s="18">
        <v>41713501131</v>
      </c>
      <c r="F988" t="s">
        <v>2094</v>
      </c>
      <c r="G988" s="18" t="s">
        <v>2</v>
      </c>
      <c r="H988" s="4" t="str">
        <f t="shared" si="31"/>
        <v>Analítica</v>
      </c>
      <c r="I988" s="4" t="str">
        <f>IFERROR(VLOOKUP(A988,DREM!$C$1:$G$133,5,0),"")</f>
        <v/>
      </c>
      <c r="J988" s="18" t="str">
        <f>IFERROR(VLOOKUP(A988,Tabela1[],3,0),"")</f>
        <v/>
      </c>
      <c r="K988" s="43"/>
      <c r="L988" s="44"/>
      <c r="M988" s="40">
        <v>1</v>
      </c>
    </row>
    <row r="989" spans="1:13" x14ac:dyDescent="0.2">
      <c r="A989" s="18">
        <v>41718031140</v>
      </c>
      <c r="B989" t="s">
        <v>1144</v>
      </c>
      <c r="C989" s="18" t="s">
        <v>2</v>
      </c>
      <c r="D989">
        <f t="shared" si="30"/>
        <v>0</v>
      </c>
      <c r="E989" s="18">
        <v>41713501140</v>
      </c>
      <c r="F989" t="s">
        <v>2095</v>
      </c>
      <c r="G989" s="18" t="s">
        <v>2</v>
      </c>
      <c r="H989" s="4" t="str">
        <f t="shared" si="31"/>
        <v>Analítica</v>
      </c>
      <c r="I989" s="4" t="str">
        <f>IFERROR(VLOOKUP(A989,DREM!$C$1:$G$133,5,0),"")</f>
        <v/>
      </c>
      <c r="J989" s="18" t="str">
        <f>IFERROR(VLOOKUP(A989,Tabela1[],3,0),"")</f>
        <v/>
      </c>
      <c r="K989" s="43"/>
      <c r="L989" s="44"/>
      <c r="M989" s="40">
        <v>40</v>
      </c>
    </row>
    <row r="990" spans="1:13" x14ac:dyDescent="0.2">
      <c r="A990" s="18">
        <v>41718031141</v>
      </c>
      <c r="B990" t="s">
        <v>1145</v>
      </c>
      <c r="C990" s="18" t="s">
        <v>2</v>
      </c>
      <c r="D990">
        <f t="shared" si="30"/>
        <v>0</v>
      </c>
      <c r="E990" s="18">
        <v>41713501141</v>
      </c>
      <c r="F990" t="s">
        <v>2096</v>
      </c>
      <c r="G990" s="18" t="s">
        <v>2</v>
      </c>
      <c r="H990" s="4" t="str">
        <f t="shared" si="31"/>
        <v>Analítica</v>
      </c>
      <c r="I990" s="4" t="str">
        <f>IFERROR(VLOOKUP(A990,DREM!$C$1:$G$133,5,0),"")</f>
        <v/>
      </c>
      <c r="J990" s="18" t="str">
        <f>IFERROR(VLOOKUP(A990,Tabela1[],3,0),"")</f>
        <v/>
      </c>
      <c r="K990" s="43"/>
      <c r="L990" s="44"/>
      <c r="M990" s="40">
        <v>1</v>
      </c>
    </row>
    <row r="991" spans="1:13" x14ac:dyDescent="0.2">
      <c r="A991" s="18">
        <v>41718031142</v>
      </c>
      <c r="B991" t="s">
        <v>1146</v>
      </c>
      <c r="C991" s="18" t="s">
        <v>2</v>
      </c>
      <c r="D991">
        <f t="shared" si="30"/>
        <v>0</v>
      </c>
      <c r="E991" s="18">
        <v>41713501142</v>
      </c>
      <c r="F991" t="s">
        <v>1146</v>
      </c>
      <c r="G991" s="18" t="s">
        <v>2</v>
      </c>
      <c r="H991" s="4" t="str">
        <f t="shared" si="31"/>
        <v>Analítica</v>
      </c>
      <c r="I991" s="4" t="str">
        <f>IFERROR(VLOOKUP(A991,DREM!$C$1:$G$133,5,0),"")</f>
        <v/>
      </c>
      <c r="J991" s="18" t="str">
        <f>IFERROR(VLOOKUP(A991,Tabela1[],3,0),"")</f>
        <v/>
      </c>
      <c r="K991" s="43"/>
      <c r="L991" s="44"/>
      <c r="M991" s="40">
        <v>2</v>
      </c>
    </row>
    <row r="992" spans="1:13" x14ac:dyDescent="0.2">
      <c r="A992" s="18">
        <v>41718031150</v>
      </c>
      <c r="B992" t="s">
        <v>1147</v>
      </c>
      <c r="C992" s="18" t="s">
        <v>2</v>
      </c>
      <c r="D992">
        <f t="shared" si="30"/>
        <v>0</v>
      </c>
      <c r="E992" s="18">
        <v>41713501150</v>
      </c>
      <c r="F992" t="s">
        <v>2097</v>
      </c>
      <c r="G992" s="18" t="s">
        <v>2</v>
      </c>
      <c r="H992" s="4" t="str">
        <f t="shared" si="31"/>
        <v>Analítica</v>
      </c>
      <c r="I992" s="4" t="str">
        <f>IFERROR(VLOOKUP(A992,DREM!$C$1:$G$133,5,0),"")</f>
        <v/>
      </c>
      <c r="J992" s="18" t="str">
        <f>IFERROR(VLOOKUP(A992,Tabela1[],3,0),"")</f>
        <v/>
      </c>
      <c r="K992" s="43"/>
      <c r="L992" s="44"/>
      <c r="M992" s="40">
        <v>50</v>
      </c>
    </row>
    <row r="993" spans="1:13" x14ac:dyDescent="0.2">
      <c r="A993" s="18">
        <v>41718031151</v>
      </c>
      <c r="B993" t="s">
        <v>1148</v>
      </c>
      <c r="C993" s="18" t="s">
        <v>2</v>
      </c>
      <c r="D993">
        <f t="shared" si="30"/>
        <v>0</v>
      </c>
      <c r="E993" s="18">
        <v>41713501151</v>
      </c>
      <c r="F993" t="s">
        <v>2098</v>
      </c>
      <c r="G993" s="18" t="s">
        <v>2</v>
      </c>
      <c r="H993" s="4" t="str">
        <f t="shared" si="31"/>
        <v>Analítica</v>
      </c>
      <c r="I993" s="4" t="str">
        <f>IFERROR(VLOOKUP(A993,DREM!$C$1:$G$133,5,0),"")</f>
        <v/>
      </c>
      <c r="J993" s="18" t="str">
        <f>IFERROR(VLOOKUP(A993,Tabela1[],3,0),"")</f>
        <v/>
      </c>
      <c r="K993" s="43"/>
      <c r="L993" s="44"/>
      <c r="M993" s="40">
        <v>1</v>
      </c>
    </row>
    <row r="994" spans="1:13" x14ac:dyDescent="0.2">
      <c r="A994" s="4">
        <v>41718032000</v>
      </c>
      <c r="B994" s="7" t="s">
        <v>1149</v>
      </c>
      <c r="C994" s="4" t="s">
        <v>1</v>
      </c>
      <c r="D994">
        <f t="shared" si="30"/>
        <v>0</v>
      </c>
      <c r="E994" s="11">
        <v>41713502000</v>
      </c>
      <c r="F994" s="7" t="s">
        <v>268</v>
      </c>
      <c r="G994" s="4" t="s">
        <v>1</v>
      </c>
      <c r="H994" s="4" t="str">
        <f t="shared" si="31"/>
        <v>Outra</v>
      </c>
      <c r="I994" s="4" t="str">
        <f>IFERROR(VLOOKUP(A994,DREM!$C$1:$G$133,5,0),"")</f>
        <v/>
      </c>
      <c r="J994" s="18" t="str">
        <f>IFERROR(VLOOKUP(A994,Tabela1[],3,0),"")</f>
        <v/>
      </c>
      <c r="K994" s="43"/>
      <c r="L994" s="44"/>
      <c r="M994" s="40">
        <v>0</v>
      </c>
    </row>
    <row r="995" spans="1:13" x14ac:dyDescent="0.2">
      <c r="A995" s="4">
        <v>41718032100</v>
      </c>
      <c r="B995" s="7" t="s">
        <v>1150</v>
      </c>
      <c r="C995" s="4" t="s">
        <v>1</v>
      </c>
      <c r="D995">
        <f t="shared" si="30"/>
        <v>0</v>
      </c>
      <c r="E995" s="11">
        <v>41713502100</v>
      </c>
      <c r="F995" s="7" t="s">
        <v>1150</v>
      </c>
      <c r="G995" s="4" t="s">
        <v>1</v>
      </c>
      <c r="H995" s="4" t="str">
        <f t="shared" si="31"/>
        <v>Outra</v>
      </c>
      <c r="I995" s="4" t="str">
        <f>IFERROR(VLOOKUP(A995,DREM!$C$1:$G$133,5,0),"")</f>
        <v/>
      </c>
      <c r="J995" s="18" t="str">
        <f>IFERROR(VLOOKUP(A995,Tabela1[],3,0),"")</f>
        <v/>
      </c>
      <c r="K995" s="43"/>
      <c r="L995" s="44"/>
      <c r="M995" s="40">
        <v>0</v>
      </c>
    </row>
    <row r="996" spans="1:13" x14ac:dyDescent="0.2">
      <c r="A996" s="4">
        <v>41718032101</v>
      </c>
      <c r="B996" s="7" t="s">
        <v>266</v>
      </c>
      <c r="C996" s="4" t="s">
        <v>1</v>
      </c>
      <c r="D996">
        <f t="shared" si="30"/>
        <v>0</v>
      </c>
      <c r="E996" s="11">
        <v>41713502101</v>
      </c>
      <c r="F996" s="7" t="s">
        <v>266</v>
      </c>
      <c r="G996" s="4" t="s">
        <v>1</v>
      </c>
      <c r="H996" s="4" t="str">
        <f t="shared" si="31"/>
        <v>Analítica</v>
      </c>
      <c r="I996" s="4" t="str">
        <f>IFERROR(VLOOKUP(A996,DREM!$C$1:$G$133,5,0),"")</f>
        <v/>
      </c>
      <c r="J996" s="18" t="str">
        <f>IFERROR(VLOOKUP(A996,Tabela1[],3,0),"")</f>
        <v>0.2.23</v>
      </c>
      <c r="K996" s="47">
        <v>1600223000</v>
      </c>
      <c r="L996" s="45" t="s">
        <v>2297</v>
      </c>
      <c r="M996" s="40">
        <v>1</v>
      </c>
    </row>
    <row r="997" spans="1:13" x14ac:dyDescent="0.2">
      <c r="A997" s="4">
        <v>41718032102</v>
      </c>
      <c r="B997" s="7" t="s">
        <v>1137</v>
      </c>
      <c r="C997" s="4" t="s">
        <v>1</v>
      </c>
      <c r="D997">
        <f t="shared" si="30"/>
        <v>0</v>
      </c>
      <c r="E997" s="11">
        <v>41713502102</v>
      </c>
      <c r="F997" s="8" t="s">
        <v>1137</v>
      </c>
      <c r="G997" s="4" t="s">
        <v>1</v>
      </c>
      <c r="H997" s="4" t="str">
        <f t="shared" si="31"/>
        <v>Analítica</v>
      </c>
      <c r="I997" s="4" t="str">
        <f>IFERROR(VLOOKUP(A997,DREM!$C$1:$G$133,5,0),"")</f>
        <v/>
      </c>
      <c r="J997" s="18" t="str">
        <f>IFERROR(VLOOKUP(A997,Tabela1[],3,0),"")</f>
        <v>0.2.23</v>
      </c>
      <c r="K997" s="47">
        <v>1600223000</v>
      </c>
      <c r="L997" s="45" t="s">
        <v>2297</v>
      </c>
      <c r="M997" s="40">
        <v>2</v>
      </c>
    </row>
    <row r="998" spans="1:13" x14ac:dyDescent="0.2">
      <c r="A998" s="4">
        <v>41718032103</v>
      </c>
      <c r="B998" s="7" t="s">
        <v>1138</v>
      </c>
      <c r="C998" s="4" t="s">
        <v>1</v>
      </c>
      <c r="D998">
        <f t="shared" si="30"/>
        <v>0</v>
      </c>
      <c r="E998" s="11">
        <v>41713502103</v>
      </c>
      <c r="F998" s="7" t="s">
        <v>1138</v>
      </c>
      <c r="G998" s="4" t="s">
        <v>1</v>
      </c>
      <c r="H998" s="4" t="str">
        <f t="shared" si="31"/>
        <v>Analítica</v>
      </c>
      <c r="I998" s="4" t="str">
        <f>IFERROR(VLOOKUP(A998,DREM!$C$1:$G$133,5,0),"")</f>
        <v/>
      </c>
      <c r="J998" s="18" t="str">
        <f>IFERROR(VLOOKUP(A998,Tabela1[],3,0),"")</f>
        <v>0.2.23</v>
      </c>
      <c r="K998" s="47">
        <v>1600223000</v>
      </c>
      <c r="L998" s="45" t="s">
        <v>2297</v>
      </c>
      <c r="M998" s="40">
        <v>3</v>
      </c>
    </row>
    <row r="999" spans="1:13" x14ac:dyDescent="0.2">
      <c r="A999" s="4">
        <v>41718032109</v>
      </c>
      <c r="B999" s="7" t="s">
        <v>1139</v>
      </c>
      <c r="C999" s="4" t="s">
        <v>1</v>
      </c>
      <c r="D999">
        <f t="shared" si="30"/>
        <v>0</v>
      </c>
      <c r="E999" s="11">
        <v>41713502109</v>
      </c>
      <c r="F999" s="7" t="s">
        <v>1139</v>
      </c>
      <c r="G999" s="4" t="s">
        <v>1</v>
      </c>
      <c r="H999" s="4" t="str">
        <f t="shared" si="31"/>
        <v>Analítica</v>
      </c>
      <c r="I999" s="4" t="str">
        <f>IFERROR(VLOOKUP(A999,DREM!$C$1:$G$133,5,0),"")</f>
        <v/>
      </c>
      <c r="J999" s="18" t="str">
        <f>IFERROR(VLOOKUP(A999,Tabela1[],3,0),"")</f>
        <v>0.2.23</v>
      </c>
      <c r="K999" s="47">
        <v>1600223000</v>
      </c>
      <c r="L999" s="45" t="s">
        <v>2297</v>
      </c>
      <c r="M999" s="40">
        <v>9</v>
      </c>
    </row>
    <row r="1000" spans="1:13" x14ac:dyDescent="0.2">
      <c r="A1000" s="4">
        <v>41718032110</v>
      </c>
      <c r="B1000" s="7" t="s">
        <v>1151</v>
      </c>
      <c r="C1000" s="4" t="s">
        <v>1</v>
      </c>
      <c r="D1000">
        <f t="shared" si="30"/>
        <v>0</v>
      </c>
      <c r="E1000" s="11">
        <v>41713502110</v>
      </c>
      <c r="F1000" s="7" t="s">
        <v>1151</v>
      </c>
      <c r="G1000" s="4" t="s">
        <v>1</v>
      </c>
      <c r="H1000" s="4" t="str">
        <f t="shared" si="31"/>
        <v>Analítica</v>
      </c>
      <c r="I1000" s="4" t="str">
        <f>IFERROR(VLOOKUP(A1000,DREM!$C$1:$G$133,5,0),"")</f>
        <v/>
      </c>
      <c r="J1000" s="18" t="str">
        <f>IFERROR(VLOOKUP(A1000,Tabela1[],3,0),"")</f>
        <v>0.2.23</v>
      </c>
      <c r="K1000" s="47">
        <v>1600223000</v>
      </c>
      <c r="L1000" s="45" t="s">
        <v>2297</v>
      </c>
      <c r="M1000" s="40">
        <v>10</v>
      </c>
    </row>
    <row r="1001" spans="1:13" x14ac:dyDescent="0.2">
      <c r="A1001" s="4">
        <v>41718032111</v>
      </c>
      <c r="B1001" s="7" t="s">
        <v>1141</v>
      </c>
      <c r="C1001" s="4" t="s">
        <v>1</v>
      </c>
      <c r="D1001">
        <f t="shared" si="30"/>
        <v>0</v>
      </c>
      <c r="E1001" s="11">
        <v>41713502111</v>
      </c>
      <c r="F1001" s="7" t="s">
        <v>1141</v>
      </c>
      <c r="G1001" s="4" t="s">
        <v>1</v>
      </c>
      <c r="H1001" s="4" t="str">
        <f t="shared" si="31"/>
        <v>Analítica</v>
      </c>
      <c r="I1001" s="4" t="str">
        <f>IFERROR(VLOOKUP(A1001,DREM!$C$1:$G$133,5,0),"")</f>
        <v/>
      </c>
      <c r="J1001" s="18" t="str">
        <f>IFERROR(VLOOKUP(A1001,Tabela1[],3,0),"")</f>
        <v>0.2.23</v>
      </c>
      <c r="K1001" s="47">
        <v>1600223000</v>
      </c>
      <c r="L1001" s="45" t="s">
        <v>2297</v>
      </c>
      <c r="M1001" s="40">
        <v>1</v>
      </c>
    </row>
    <row r="1002" spans="1:13" x14ac:dyDescent="0.2">
      <c r="A1002" s="4">
        <v>41718032119</v>
      </c>
      <c r="B1002" s="7" t="s">
        <v>267</v>
      </c>
      <c r="C1002" s="4" t="s">
        <v>1</v>
      </c>
      <c r="D1002">
        <f t="shared" si="30"/>
        <v>0</v>
      </c>
      <c r="E1002" s="11">
        <v>41713502119</v>
      </c>
      <c r="F1002" s="7" t="s">
        <v>267</v>
      </c>
      <c r="G1002" s="4" t="s">
        <v>1</v>
      </c>
      <c r="H1002" s="4" t="str">
        <f t="shared" si="31"/>
        <v>Analítica</v>
      </c>
      <c r="I1002" s="4" t="str">
        <f>IFERROR(VLOOKUP(A1002,DREM!$C$1:$G$133,5,0),"")</f>
        <v/>
      </c>
      <c r="J1002" s="18" t="str">
        <f>IFERROR(VLOOKUP(A1002,Tabela1[],3,0),"")</f>
        <v>0.2.23</v>
      </c>
      <c r="K1002" s="47">
        <v>1600223000</v>
      </c>
      <c r="L1002" s="45" t="s">
        <v>2297</v>
      </c>
      <c r="M1002" s="40">
        <v>9</v>
      </c>
    </row>
    <row r="1003" spans="1:13" x14ac:dyDescent="0.2">
      <c r="A1003" s="4">
        <v>41718033000</v>
      </c>
      <c r="B1003" s="7" t="s">
        <v>1152</v>
      </c>
      <c r="C1003" s="4" t="s">
        <v>1</v>
      </c>
      <c r="D1003">
        <f t="shared" si="30"/>
        <v>0</v>
      </c>
      <c r="E1003" s="11">
        <v>41713503000</v>
      </c>
      <c r="F1003" s="7" t="s">
        <v>269</v>
      </c>
      <c r="G1003" s="4" t="s">
        <v>1</v>
      </c>
      <c r="H1003" s="4" t="str">
        <f t="shared" si="31"/>
        <v>Outra</v>
      </c>
      <c r="I1003" s="4" t="str">
        <f>IFERROR(VLOOKUP(A1003,DREM!$C$1:$G$133,5,0),"")</f>
        <v/>
      </c>
      <c r="J1003" s="18" t="str">
        <f>IFERROR(VLOOKUP(A1003,Tabela1[],3,0),"")</f>
        <v/>
      </c>
      <c r="K1003" s="43"/>
      <c r="L1003" s="44"/>
      <c r="M1003" s="40">
        <v>0</v>
      </c>
    </row>
    <row r="1004" spans="1:13" x14ac:dyDescent="0.2">
      <c r="A1004" s="4">
        <v>41718033100</v>
      </c>
      <c r="B1004" s="7" t="s">
        <v>1153</v>
      </c>
      <c r="C1004" s="4" t="s">
        <v>1</v>
      </c>
      <c r="D1004">
        <f t="shared" si="30"/>
        <v>0</v>
      </c>
      <c r="E1004" s="11">
        <v>41713503100</v>
      </c>
      <c r="F1004" s="7" t="s">
        <v>1863</v>
      </c>
      <c r="G1004" s="4" t="s">
        <v>1</v>
      </c>
      <c r="H1004" s="4" t="str">
        <f t="shared" si="31"/>
        <v>Outra</v>
      </c>
      <c r="I1004" s="4" t="str">
        <f>IFERROR(VLOOKUP(A1004,DREM!$C$1:$G$133,5,0),"")</f>
        <v/>
      </c>
      <c r="J1004" s="18" t="str">
        <f>IFERROR(VLOOKUP(A1004,Tabela1[],3,0),"")</f>
        <v/>
      </c>
      <c r="K1004" s="43"/>
      <c r="L1004" s="44"/>
      <c r="M1004" s="40">
        <v>0</v>
      </c>
    </row>
    <row r="1005" spans="1:13" x14ac:dyDescent="0.2">
      <c r="A1005" s="4">
        <v>41718033101</v>
      </c>
      <c r="B1005" s="7" t="s">
        <v>1142</v>
      </c>
      <c r="C1005" s="4" t="s">
        <v>1</v>
      </c>
      <c r="D1005">
        <f t="shared" si="30"/>
        <v>0</v>
      </c>
      <c r="E1005" s="11">
        <v>41713503101</v>
      </c>
      <c r="F1005" s="7" t="s">
        <v>1905</v>
      </c>
      <c r="G1005" s="4" t="s">
        <v>1</v>
      </c>
      <c r="H1005" s="4" t="str">
        <f t="shared" si="31"/>
        <v>Analítica</v>
      </c>
      <c r="I1005" s="4" t="str">
        <f>IFERROR(VLOOKUP(A1005,DREM!$C$1:$G$133,5,0),"")</f>
        <v/>
      </c>
      <c r="J1005" s="18" t="str">
        <f>IFERROR(VLOOKUP(A1005,Tabela1[],3,0),"")</f>
        <v>0.2.23</v>
      </c>
      <c r="K1005" s="47">
        <v>1600223000</v>
      </c>
      <c r="L1005" s="45" t="s">
        <v>2297</v>
      </c>
      <c r="M1005" s="40">
        <v>1</v>
      </c>
    </row>
    <row r="1006" spans="1:13" x14ac:dyDescent="0.2">
      <c r="A1006" s="4">
        <v>41718033102</v>
      </c>
      <c r="B1006" s="7" t="s">
        <v>1143</v>
      </c>
      <c r="C1006" s="4" t="s">
        <v>1</v>
      </c>
      <c r="D1006">
        <f t="shared" si="30"/>
        <v>0</v>
      </c>
      <c r="E1006" s="11">
        <v>41713503102</v>
      </c>
      <c r="F1006" s="7" t="s">
        <v>1864</v>
      </c>
      <c r="G1006" s="4" t="s">
        <v>1</v>
      </c>
      <c r="H1006" s="4" t="str">
        <f t="shared" si="31"/>
        <v>Analítica</v>
      </c>
      <c r="I1006" s="4" t="str">
        <f>IFERROR(VLOOKUP(A1006,DREM!$C$1:$G$133,5,0),"")</f>
        <v/>
      </c>
      <c r="J1006" s="18" t="str">
        <f>IFERROR(VLOOKUP(A1006,Tabela1[],3,0),"")</f>
        <v>0.2.23</v>
      </c>
      <c r="K1006" s="47">
        <v>1600223000</v>
      </c>
      <c r="L1006" s="45" t="s">
        <v>2297</v>
      </c>
      <c r="M1006" s="40">
        <v>2</v>
      </c>
    </row>
    <row r="1007" spans="1:13" x14ac:dyDescent="0.2">
      <c r="A1007" s="4">
        <v>41718034000</v>
      </c>
      <c r="B1007" s="7" t="s">
        <v>1154</v>
      </c>
      <c r="C1007" s="4" t="s">
        <v>1</v>
      </c>
      <c r="D1007">
        <f t="shared" si="30"/>
        <v>0</v>
      </c>
      <c r="E1007" s="11">
        <v>41713504000</v>
      </c>
      <c r="F1007" s="7" t="s">
        <v>270</v>
      </c>
      <c r="G1007" s="4" t="s">
        <v>1</v>
      </c>
      <c r="H1007" s="4" t="str">
        <f t="shared" si="31"/>
        <v>Outra</v>
      </c>
      <c r="I1007" s="4" t="str">
        <f>IFERROR(VLOOKUP(A1007,DREM!$C$1:$G$133,5,0),"")</f>
        <v/>
      </c>
      <c r="J1007" s="18" t="str">
        <f>IFERROR(VLOOKUP(A1007,Tabela1[],3,0),"")</f>
        <v/>
      </c>
      <c r="K1007" s="43"/>
      <c r="L1007" s="44"/>
      <c r="M1007" s="40">
        <v>0</v>
      </c>
    </row>
    <row r="1008" spans="1:13" x14ac:dyDescent="0.2">
      <c r="A1008" s="4">
        <v>41718034100</v>
      </c>
      <c r="B1008" s="7" t="s">
        <v>1155</v>
      </c>
      <c r="C1008" s="4" t="s">
        <v>1</v>
      </c>
      <c r="D1008">
        <f t="shared" si="30"/>
        <v>0</v>
      </c>
      <c r="E1008" s="11">
        <v>41713504100</v>
      </c>
      <c r="F1008" s="7" t="s">
        <v>1155</v>
      </c>
      <c r="G1008" s="4" t="s">
        <v>1</v>
      </c>
      <c r="H1008" s="4" t="str">
        <f t="shared" si="31"/>
        <v>Outra</v>
      </c>
      <c r="I1008" s="4" t="str">
        <f>IFERROR(VLOOKUP(A1008,DREM!$C$1:$G$133,5,0),"")</f>
        <v/>
      </c>
      <c r="J1008" s="18" t="str">
        <f>IFERROR(VLOOKUP(A1008,Tabela1[],3,0),"")</f>
        <v/>
      </c>
      <c r="K1008" s="43"/>
      <c r="L1008" s="44"/>
      <c r="M1008" s="40">
        <v>0</v>
      </c>
    </row>
    <row r="1009" spans="1:13" x14ac:dyDescent="0.2">
      <c r="A1009" s="4">
        <v>41718034101</v>
      </c>
      <c r="B1009" s="7" t="s">
        <v>1144</v>
      </c>
      <c r="C1009" s="4" t="s">
        <v>1</v>
      </c>
      <c r="D1009">
        <f t="shared" si="30"/>
        <v>0</v>
      </c>
      <c r="E1009" s="11">
        <v>41713504101</v>
      </c>
      <c r="F1009" s="7" t="s">
        <v>1144</v>
      </c>
      <c r="G1009" s="4" t="s">
        <v>1</v>
      </c>
      <c r="H1009" s="4" t="str">
        <f t="shared" si="31"/>
        <v>Analítica</v>
      </c>
      <c r="I1009" s="4" t="str">
        <f>IFERROR(VLOOKUP(A1009,DREM!$C$1:$G$133,5,0),"")</f>
        <v/>
      </c>
      <c r="J1009" s="18" t="str">
        <f>IFERROR(VLOOKUP(A1009,Tabela1[],3,0),"")</f>
        <v>0.2.23</v>
      </c>
      <c r="K1009" s="47">
        <v>1600223000</v>
      </c>
      <c r="L1009" s="45" t="s">
        <v>2297</v>
      </c>
      <c r="M1009" s="40">
        <v>1</v>
      </c>
    </row>
    <row r="1010" spans="1:13" x14ac:dyDescent="0.2">
      <c r="A1010" s="4">
        <v>41718034102</v>
      </c>
      <c r="B1010" s="7" t="s">
        <v>1145</v>
      </c>
      <c r="C1010" s="4" t="s">
        <v>1</v>
      </c>
      <c r="D1010">
        <f t="shared" si="30"/>
        <v>0</v>
      </c>
      <c r="E1010" s="11">
        <v>41713504102</v>
      </c>
      <c r="F1010" s="7" t="s">
        <v>1145</v>
      </c>
      <c r="G1010" s="4" t="s">
        <v>1</v>
      </c>
      <c r="H1010" s="4" t="str">
        <f t="shared" si="31"/>
        <v>Analítica</v>
      </c>
      <c r="I1010" s="4" t="str">
        <f>IFERROR(VLOOKUP(A1010,DREM!$C$1:$G$133,5,0),"")</f>
        <v/>
      </c>
      <c r="J1010" s="18" t="str">
        <f>IFERROR(VLOOKUP(A1010,Tabela1[],3,0),"")</f>
        <v>0.2.23</v>
      </c>
      <c r="K1010" s="47">
        <v>1600223000</v>
      </c>
      <c r="L1010" s="45" t="s">
        <v>2297</v>
      </c>
      <c r="M1010" s="40">
        <v>2</v>
      </c>
    </row>
    <row r="1011" spans="1:13" x14ac:dyDescent="0.2">
      <c r="A1011" s="4">
        <v>41718034103</v>
      </c>
      <c r="B1011" s="7" t="s">
        <v>1146</v>
      </c>
      <c r="C1011" s="4" t="s">
        <v>1</v>
      </c>
      <c r="D1011">
        <f t="shared" si="30"/>
        <v>0</v>
      </c>
      <c r="E1011" s="11">
        <v>41713504103</v>
      </c>
      <c r="F1011" s="7" t="s">
        <v>1146</v>
      </c>
      <c r="G1011" s="4" t="s">
        <v>1</v>
      </c>
      <c r="H1011" s="4" t="str">
        <f t="shared" si="31"/>
        <v>Analítica</v>
      </c>
      <c r="I1011" s="4" t="str">
        <f>IFERROR(VLOOKUP(A1011,DREM!$C$1:$G$133,5,0),"")</f>
        <v/>
      </c>
      <c r="J1011" s="18" t="str">
        <f>IFERROR(VLOOKUP(A1011,Tabela1[],3,0),"")</f>
        <v>0.2.23</v>
      </c>
      <c r="K1011" s="47">
        <v>1600223000</v>
      </c>
      <c r="L1011" s="45" t="s">
        <v>2297</v>
      </c>
      <c r="M1011" s="40">
        <v>3</v>
      </c>
    </row>
    <row r="1012" spans="1:13" x14ac:dyDescent="0.2">
      <c r="A1012" s="4">
        <v>41718035000</v>
      </c>
      <c r="B1012" s="7" t="s">
        <v>1156</v>
      </c>
      <c r="C1012" s="4" t="s">
        <v>1</v>
      </c>
      <c r="D1012">
        <f t="shared" si="30"/>
        <v>0</v>
      </c>
      <c r="E1012" s="11">
        <v>41713505000</v>
      </c>
      <c r="F1012" s="7" t="s">
        <v>271</v>
      </c>
      <c r="G1012" s="4" t="s">
        <v>1</v>
      </c>
      <c r="H1012" s="4" t="str">
        <f t="shared" si="31"/>
        <v>Outra</v>
      </c>
      <c r="I1012" s="4" t="str">
        <f>IFERROR(VLOOKUP(A1012,DREM!$C$1:$G$133,5,0),"")</f>
        <v/>
      </c>
      <c r="J1012" s="18" t="str">
        <f>IFERROR(VLOOKUP(A1012,Tabela1[],3,0),"")</f>
        <v/>
      </c>
      <c r="K1012" s="43"/>
      <c r="L1012" s="44"/>
      <c r="M1012" s="40">
        <v>0</v>
      </c>
    </row>
    <row r="1013" spans="1:13" x14ac:dyDescent="0.2">
      <c r="A1013" s="4">
        <v>41718035100</v>
      </c>
      <c r="B1013" s="7" t="s">
        <v>1156</v>
      </c>
      <c r="C1013" s="4" t="s">
        <v>1</v>
      </c>
      <c r="D1013">
        <f t="shared" si="30"/>
        <v>0</v>
      </c>
      <c r="E1013" s="11">
        <v>41713505100</v>
      </c>
      <c r="F1013" s="7" t="s">
        <v>1906</v>
      </c>
      <c r="G1013" s="4" t="s">
        <v>1</v>
      </c>
      <c r="H1013" s="4" t="str">
        <f t="shared" si="31"/>
        <v>Outra</v>
      </c>
      <c r="I1013" s="4" t="str">
        <f>IFERROR(VLOOKUP(A1013,DREM!$C$1:$G$133,5,0),"")</f>
        <v/>
      </c>
      <c r="J1013" s="18" t="str">
        <f>IFERROR(VLOOKUP(A1013,Tabela1[],3,0),"")</f>
        <v/>
      </c>
      <c r="K1013" s="43"/>
      <c r="L1013" s="44"/>
      <c r="M1013" s="40">
        <v>0</v>
      </c>
    </row>
    <row r="1014" spans="1:13" x14ac:dyDescent="0.2">
      <c r="A1014" s="4">
        <v>41718035101</v>
      </c>
      <c r="B1014" s="7" t="s">
        <v>1157</v>
      </c>
      <c r="C1014" s="4" t="s">
        <v>1</v>
      </c>
      <c r="D1014">
        <f t="shared" si="30"/>
        <v>0</v>
      </c>
      <c r="E1014" s="11">
        <v>41713505101</v>
      </c>
      <c r="F1014" s="7" t="s">
        <v>1893</v>
      </c>
      <c r="G1014" s="4" t="s">
        <v>1</v>
      </c>
      <c r="H1014" s="4" t="str">
        <f t="shared" si="31"/>
        <v>Analítica</v>
      </c>
      <c r="I1014" s="4" t="str">
        <f>IFERROR(VLOOKUP(A1014,DREM!$C$1:$G$133,5,0),"")</f>
        <v/>
      </c>
      <c r="J1014" s="18" t="str">
        <f>IFERROR(VLOOKUP(A1014,Tabela1[],3,0),"")</f>
        <v>0.2.23</v>
      </c>
      <c r="K1014" s="47">
        <v>1600223000</v>
      </c>
      <c r="L1014" s="45" t="s">
        <v>2297</v>
      </c>
      <c r="M1014" s="40">
        <v>1</v>
      </c>
    </row>
    <row r="1015" spans="1:13" x14ac:dyDescent="0.2">
      <c r="A1015" s="4">
        <v>41718035102</v>
      </c>
      <c r="B1015" s="7" t="s">
        <v>1158</v>
      </c>
      <c r="C1015" s="4" t="s">
        <v>1</v>
      </c>
      <c r="D1015">
        <f t="shared" si="30"/>
        <v>0</v>
      </c>
      <c r="E1015" s="11">
        <v>41713505102</v>
      </c>
      <c r="F1015" s="7" t="s">
        <v>1894</v>
      </c>
      <c r="G1015" s="4" t="s">
        <v>1</v>
      </c>
      <c r="H1015" s="4" t="str">
        <f t="shared" si="31"/>
        <v>Analítica</v>
      </c>
      <c r="I1015" s="4" t="str">
        <f>IFERROR(VLOOKUP(A1015,DREM!$C$1:$G$133,5,0),"")</f>
        <v/>
      </c>
      <c r="J1015" s="18" t="str">
        <f>IFERROR(VLOOKUP(A1015,Tabela1[],3,0),"")</f>
        <v>0.2.23</v>
      </c>
      <c r="K1015" s="47">
        <v>1600223000</v>
      </c>
      <c r="L1015" s="45" t="s">
        <v>2297</v>
      </c>
      <c r="M1015" s="40">
        <v>2</v>
      </c>
    </row>
    <row r="1016" spans="1:13" x14ac:dyDescent="0.2">
      <c r="A1016" s="4">
        <v>41718039000</v>
      </c>
      <c r="B1016" s="7" t="s">
        <v>1159</v>
      </c>
      <c r="C1016" s="4" t="s">
        <v>1</v>
      </c>
      <c r="D1016">
        <f t="shared" si="30"/>
        <v>0</v>
      </c>
      <c r="E1016" s="11">
        <v>41713509000</v>
      </c>
      <c r="F1016" s="7" t="s">
        <v>272</v>
      </c>
      <c r="G1016" s="4" t="s">
        <v>1</v>
      </c>
      <c r="H1016" s="4" t="str">
        <f t="shared" si="31"/>
        <v>Outra</v>
      </c>
      <c r="I1016" s="4" t="str">
        <f>IFERROR(VLOOKUP(A1016,DREM!$C$1:$G$133,5,0),"")</f>
        <v/>
      </c>
      <c r="J1016" s="18" t="str">
        <f>IFERROR(VLOOKUP(A1016,Tabela1[],3,0),"")</f>
        <v/>
      </c>
      <c r="K1016" s="43"/>
      <c r="L1016" s="44"/>
      <c r="M1016" s="40">
        <v>0</v>
      </c>
    </row>
    <row r="1017" spans="1:13" x14ac:dyDescent="0.2">
      <c r="A1017" s="4">
        <v>41718039100</v>
      </c>
      <c r="B1017" s="7" t="s">
        <v>1159</v>
      </c>
      <c r="C1017" s="4" t="s">
        <v>1</v>
      </c>
      <c r="D1017">
        <f t="shared" si="30"/>
        <v>0</v>
      </c>
      <c r="E1017" s="11">
        <v>41713509100</v>
      </c>
      <c r="F1017" s="7" t="s">
        <v>1906</v>
      </c>
      <c r="G1017" s="4" t="s">
        <v>1</v>
      </c>
      <c r="H1017" s="4" t="str">
        <f t="shared" si="31"/>
        <v>Outra</v>
      </c>
      <c r="I1017" s="4" t="str">
        <f>IFERROR(VLOOKUP(A1017,DREM!$C$1:$G$133,5,0),"")</f>
        <v/>
      </c>
      <c r="J1017" s="18" t="str">
        <f>IFERROR(VLOOKUP(A1017,Tabela1[],3,0),"")</f>
        <v/>
      </c>
      <c r="K1017" s="43"/>
      <c r="L1017" s="44"/>
      <c r="M1017" s="40">
        <v>0</v>
      </c>
    </row>
    <row r="1018" spans="1:13" x14ac:dyDescent="0.2">
      <c r="A1018" s="4">
        <v>41718039101</v>
      </c>
      <c r="B1018" s="7" t="s">
        <v>273</v>
      </c>
      <c r="C1018" s="4" t="s">
        <v>1</v>
      </c>
      <c r="D1018">
        <f t="shared" si="30"/>
        <v>0</v>
      </c>
      <c r="E1018" s="11">
        <v>41713509101</v>
      </c>
      <c r="F1018" s="7" t="s">
        <v>273</v>
      </c>
      <c r="G1018" s="4" t="s">
        <v>1</v>
      </c>
      <c r="H1018" s="4" t="str">
        <f t="shared" si="31"/>
        <v>Analítica</v>
      </c>
      <c r="I1018" s="4" t="str">
        <f>IFERROR(VLOOKUP(A1018,DREM!$C$1:$G$133,5,0),"")</f>
        <v/>
      </c>
      <c r="J1018" s="18" t="str">
        <f>IFERROR(VLOOKUP(A1018,Tabela1[],3,0),"")</f>
        <v>0.2.23</v>
      </c>
      <c r="K1018" s="47">
        <v>1602223000</v>
      </c>
      <c r="L1018" s="45" t="s">
        <v>2320</v>
      </c>
      <c r="M1018" s="40">
        <v>1</v>
      </c>
    </row>
    <row r="1019" spans="1:13" x14ac:dyDescent="0.2">
      <c r="A1019" s="4">
        <v>41718040000</v>
      </c>
      <c r="B1019" s="7" t="s">
        <v>1160</v>
      </c>
      <c r="C1019" s="4" t="s">
        <v>1</v>
      </c>
      <c r="D1019">
        <f t="shared" si="30"/>
        <v>0</v>
      </c>
      <c r="E1019" s="11">
        <v>41713510000</v>
      </c>
      <c r="F1019" s="7" t="s">
        <v>274</v>
      </c>
      <c r="G1019" s="4" t="s">
        <v>1</v>
      </c>
      <c r="H1019" s="4" t="str">
        <f t="shared" si="31"/>
        <v>Outra</v>
      </c>
      <c r="I1019" s="4" t="str">
        <f>IFERROR(VLOOKUP(A1019,DREM!$C$1:$G$133,5,0),"")</f>
        <v/>
      </c>
      <c r="J1019" s="18" t="str">
        <f>IFERROR(VLOOKUP(A1019,Tabela1[],3,0),"")</f>
        <v/>
      </c>
      <c r="K1019" s="43"/>
      <c r="L1019" s="44"/>
      <c r="M1019" s="40">
        <v>0</v>
      </c>
    </row>
    <row r="1020" spans="1:13" x14ac:dyDescent="0.2">
      <c r="A1020" s="4">
        <v>41718041000</v>
      </c>
      <c r="B1020" s="7" t="s">
        <v>1161</v>
      </c>
      <c r="C1020" s="4" t="s">
        <v>1</v>
      </c>
      <c r="D1020">
        <f t="shared" si="30"/>
        <v>0</v>
      </c>
      <c r="E1020" s="11">
        <v>41713511000</v>
      </c>
      <c r="F1020" s="7" t="s">
        <v>275</v>
      </c>
      <c r="G1020" s="4" t="s">
        <v>1</v>
      </c>
      <c r="H1020" s="4" t="str">
        <f t="shared" si="31"/>
        <v>Outra</v>
      </c>
      <c r="I1020" s="4" t="str">
        <f>IFERROR(VLOOKUP(A1020,DREM!$C$1:$G$133,5,0),"")</f>
        <v/>
      </c>
      <c r="J1020" s="18" t="str">
        <f>IFERROR(VLOOKUP(A1020,Tabela1[],3,0),"")</f>
        <v/>
      </c>
      <c r="K1020" s="43"/>
      <c r="L1020" s="44"/>
      <c r="M1020" s="40">
        <v>0</v>
      </c>
    </row>
    <row r="1021" spans="1:13" x14ac:dyDescent="0.2">
      <c r="A1021" s="4">
        <v>41718041100</v>
      </c>
      <c r="B1021" s="7" t="s">
        <v>1162</v>
      </c>
      <c r="C1021" s="4" t="s">
        <v>1</v>
      </c>
      <c r="D1021">
        <f t="shared" si="30"/>
        <v>0</v>
      </c>
      <c r="E1021" s="11">
        <v>41713511100</v>
      </c>
      <c r="F1021" s="7" t="s">
        <v>276</v>
      </c>
      <c r="G1021" s="4" t="s">
        <v>1</v>
      </c>
      <c r="H1021" s="4" t="str">
        <f t="shared" si="31"/>
        <v>Outra</v>
      </c>
      <c r="I1021" s="4" t="str">
        <f>IFERROR(VLOOKUP(A1021,DREM!$C$1:$G$133,5,0),"")</f>
        <v/>
      </c>
      <c r="J1021" s="18" t="str">
        <f>IFERROR(VLOOKUP(A1021,Tabela1[],3,0),"")</f>
        <v/>
      </c>
      <c r="K1021" s="43"/>
      <c r="L1021" s="44"/>
      <c r="M1021" s="40">
        <v>0</v>
      </c>
    </row>
    <row r="1022" spans="1:13" x14ac:dyDescent="0.2">
      <c r="A1022" s="18">
        <v>41718041101</v>
      </c>
      <c r="B1022" t="s">
        <v>1163</v>
      </c>
      <c r="C1022" s="18" t="s">
        <v>2</v>
      </c>
      <c r="D1022">
        <f t="shared" si="30"/>
        <v>0</v>
      </c>
      <c r="E1022" s="18">
        <v>41713511101</v>
      </c>
      <c r="F1022" t="s">
        <v>2099</v>
      </c>
      <c r="G1022" s="18" t="s">
        <v>2</v>
      </c>
      <c r="H1022" s="4" t="str">
        <f t="shared" si="31"/>
        <v>Analítica</v>
      </c>
      <c r="I1022" s="4" t="str">
        <f>IFERROR(VLOOKUP(A1022,DREM!$C$1:$G$133,5,0),"")</f>
        <v/>
      </c>
      <c r="J1022" s="18" t="str">
        <f>IFERROR(VLOOKUP(A1022,Tabela1[],3,0),"")</f>
        <v/>
      </c>
      <c r="K1022" s="43"/>
      <c r="L1022" s="44"/>
      <c r="M1022" s="40">
        <v>1</v>
      </c>
    </row>
    <row r="1023" spans="1:13" x14ac:dyDescent="0.2">
      <c r="A1023" s="4">
        <v>41718042000</v>
      </c>
      <c r="B1023" s="7" t="s">
        <v>1164</v>
      </c>
      <c r="C1023" s="4" t="s">
        <v>1</v>
      </c>
      <c r="D1023">
        <f t="shared" si="30"/>
        <v>0</v>
      </c>
      <c r="E1023" s="11">
        <v>41713512000</v>
      </c>
      <c r="F1023" s="7" t="s">
        <v>277</v>
      </c>
      <c r="G1023" s="4" t="s">
        <v>1</v>
      </c>
      <c r="H1023" s="4" t="str">
        <f t="shared" si="31"/>
        <v>Outra</v>
      </c>
      <c r="I1023" s="4" t="str">
        <f>IFERROR(VLOOKUP(A1023,DREM!$C$1:$G$133,5,0),"")</f>
        <v/>
      </c>
      <c r="J1023" s="18" t="str">
        <f>IFERROR(VLOOKUP(A1023,Tabela1[],3,0),"")</f>
        <v/>
      </c>
      <c r="K1023" s="43"/>
      <c r="L1023" s="44"/>
      <c r="M1023" s="40">
        <v>0</v>
      </c>
    </row>
    <row r="1024" spans="1:13" x14ac:dyDescent="0.2">
      <c r="A1024" s="4">
        <v>41718043000</v>
      </c>
      <c r="B1024" s="7" t="s">
        <v>1165</v>
      </c>
      <c r="C1024" s="4" t="s">
        <v>1</v>
      </c>
      <c r="D1024">
        <f t="shared" si="30"/>
        <v>0</v>
      </c>
      <c r="E1024" s="11">
        <v>41713513000</v>
      </c>
      <c r="F1024" s="7" t="s">
        <v>278</v>
      </c>
      <c r="G1024" s="4" t="s">
        <v>1</v>
      </c>
      <c r="H1024" s="4" t="str">
        <f t="shared" si="31"/>
        <v>Outra</v>
      </c>
      <c r="I1024" s="4" t="str">
        <f>IFERROR(VLOOKUP(A1024,DREM!$C$1:$G$133,5,0),"")</f>
        <v/>
      </c>
      <c r="J1024" s="18" t="str">
        <f>IFERROR(VLOOKUP(A1024,Tabela1[],3,0),"")</f>
        <v/>
      </c>
      <c r="K1024" s="43"/>
      <c r="L1024" s="44"/>
      <c r="M1024" s="40">
        <v>0</v>
      </c>
    </row>
    <row r="1025" spans="1:13" s="2" customFormat="1" x14ac:dyDescent="0.2">
      <c r="A1025" s="5">
        <v>41718044000</v>
      </c>
      <c r="B1025" s="8" t="s">
        <v>1166</v>
      </c>
      <c r="C1025" s="5" t="s">
        <v>1</v>
      </c>
      <c r="D1025" s="2">
        <f t="shared" si="30"/>
        <v>0</v>
      </c>
      <c r="E1025" s="12">
        <v>41713514000</v>
      </c>
      <c r="F1025" s="8" t="s">
        <v>279</v>
      </c>
      <c r="G1025" s="5" t="s">
        <v>1</v>
      </c>
      <c r="H1025" s="4" t="str">
        <f t="shared" si="31"/>
        <v>Outra</v>
      </c>
      <c r="I1025" s="4" t="str">
        <f>IFERROR(VLOOKUP(A1025,DREM!$C$1:$G$133,5,0),"")</f>
        <v/>
      </c>
      <c r="J1025" s="18" t="str">
        <f>IFERROR(VLOOKUP(A1025,Tabela1[],3,0),"")</f>
        <v/>
      </c>
      <c r="K1025" s="43"/>
      <c r="L1025" s="44"/>
      <c r="M1025" s="40">
        <v>0</v>
      </c>
    </row>
    <row r="1026" spans="1:13" x14ac:dyDescent="0.2">
      <c r="A1026" s="4">
        <v>41718045000</v>
      </c>
      <c r="B1026" s="7" t="s">
        <v>1167</v>
      </c>
      <c r="C1026" s="4" t="s">
        <v>1</v>
      </c>
      <c r="D1026">
        <f t="shared" si="30"/>
        <v>0</v>
      </c>
      <c r="E1026" s="11">
        <v>41713515000</v>
      </c>
      <c r="F1026" s="7" t="s">
        <v>280</v>
      </c>
      <c r="G1026" s="4" t="s">
        <v>1</v>
      </c>
      <c r="H1026" s="4" t="str">
        <f t="shared" si="31"/>
        <v>Outra</v>
      </c>
      <c r="I1026" s="4" t="str">
        <f>IFERROR(VLOOKUP(A1026,DREM!$C$1:$G$133,5,0),"")</f>
        <v/>
      </c>
      <c r="J1026" s="18" t="str">
        <f>IFERROR(VLOOKUP(A1026,Tabela1[],3,0),"")</f>
        <v/>
      </c>
      <c r="K1026" s="43"/>
      <c r="L1026" s="44"/>
      <c r="M1026" s="40">
        <v>0</v>
      </c>
    </row>
    <row r="1027" spans="1:13" x14ac:dyDescent="0.2">
      <c r="D1027">
        <f t="shared" si="30"/>
        <v>0</v>
      </c>
      <c r="E1027" s="11">
        <v>41713519000</v>
      </c>
      <c r="F1027" s="7" t="s">
        <v>281</v>
      </c>
      <c r="G1027" s="4" t="s">
        <v>1</v>
      </c>
      <c r="H1027" s="4" t="str">
        <f t="shared" si="31"/>
        <v>Outra</v>
      </c>
      <c r="I1027" s="4" t="str">
        <f>IFERROR(VLOOKUP(A1027,DREM!$C$1:$G$133,5,0),"")</f>
        <v/>
      </c>
      <c r="J1027" s="18" t="str">
        <f>IFERROR(VLOOKUP(A1027,Tabela1[],3,0),"")</f>
        <v/>
      </c>
      <c r="K1027" s="43"/>
      <c r="L1027" s="44"/>
      <c r="M1027" s="40">
        <v>0</v>
      </c>
    </row>
    <row r="1028" spans="1:13" x14ac:dyDescent="0.2">
      <c r="A1028" s="4">
        <v>41718049000</v>
      </c>
      <c r="B1028" s="7" t="s">
        <v>1168</v>
      </c>
      <c r="C1028" s="4" t="s">
        <v>1</v>
      </c>
      <c r="D1028">
        <f t="shared" ref="D1028:D1092" si="32">IF(A1028=E1028,1,0)</f>
        <v>0</v>
      </c>
      <c r="E1028" s="11">
        <v>41713990000</v>
      </c>
      <c r="F1028" s="7" t="s">
        <v>1907</v>
      </c>
      <c r="G1028" s="4" t="s">
        <v>1</v>
      </c>
      <c r="H1028" s="4" t="str">
        <f t="shared" si="31"/>
        <v>Outra</v>
      </c>
      <c r="I1028" s="4" t="str">
        <f>IFERROR(VLOOKUP(A1028,DREM!$C$1:$G$133,5,0),"")</f>
        <v/>
      </c>
      <c r="J1028" s="18" t="str">
        <f>IFERROR(VLOOKUP(A1028,Tabela1[],3,0),"")</f>
        <v/>
      </c>
      <c r="K1028" s="43"/>
      <c r="L1028" s="44"/>
      <c r="M1028" s="40">
        <v>0</v>
      </c>
    </row>
    <row r="1029" spans="1:13" x14ac:dyDescent="0.2">
      <c r="A1029" s="4">
        <v>41718050000</v>
      </c>
      <c r="B1029" s="7" t="s">
        <v>1169</v>
      </c>
      <c r="C1029" s="4" t="s">
        <v>1</v>
      </c>
      <c r="D1029">
        <f t="shared" si="32"/>
        <v>0</v>
      </c>
      <c r="E1029" s="11">
        <v>41714000000</v>
      </c>
      <c r="F1029" s="7" t="s">
        <v>1169</v>
      </c>
      <c r="G1029" s="4" t="s">
        <v>1</v>
      </c>
      <c r="H1029" s="4" t="str">
        <f t="shared" si="31"/>
        <v>Outra</v>
      </c>
      <c r="I1029" s="4" t="str">
        <f>IFERROR(VLOOKUP(A1029,DREM!$C$1:$G$133,5,0),"")</f>
        <v/>
      </c>
      <c r="J1029" s="18" t="str">
        <f>IFERROR(VLOOKUP(A1029,Tabela1[],3,0),"")</f>
        <v/>
      </c>
      <c r="K1029" s="43"/>
      <c r="L1029" s="44"/>
      <c r="M1029" s="40">
        <v>0</v>
      </c>
    </row>
    <row r="1030" spans="1:13" x14ac:dyDescent="0.2">
      <c r="A1030" s="4">
        <v>41718051000</v>
      </c>
      <c r="B1030" s="7" t="s">
        <v>1170</v>
      </c>
      <c r="C1030" s="4" t="s">
        <v>1</v>
      </c>
      <c r="D1030">
        <f t="shared" si="32"/>
        <v>0</v>
      </c>
      <c r="E1030" s="11">
        <v>41714500000</v>
      </c>
      <c r="F1030" s="7" t="s">
        <v>1170</v>
      </c>
      <c r="G1030" s="4" t="s">
        <v>1</v>
      </c>
      <c r="H1030" s="4" t="str">
        <f t="shared" si="31"/>
        <v>Outra</v>
      </c>
      <c r="I1030" s="4" t="str">
        <f>IFERROR(VLOOKUP(A1030,DREM!$C$1:$G$133,5,0),"")</f>
        <v/>
      </c>
      <c r="J1030" s="18" t="str">
        <f>IFERROR(VLOOKUP(A1030,Tabela1[],3,0),"")</f>
        <v/>
      </c>
      <c r="K1030" s="43"/>
      <c r="L1030" s="44"/>
      <c r="M1030" s="40">
        <v>0</v>
      </c>
    </row>
    <row r="1031" spans="1:13" x14ac:dyDescent="0.2">
      <c r="A1031" s="4">
        <v>41718051100</v>
      </c>
      <c r="B1031" s="7" t="s">
        <v>1171</v>
      </c>
      <c r="C1031" s="4" t="s">
        <v>1</v>
      </c>
      <c r="D1031">
        <f t="shared" si="32"/>
        <v>0</v>
      </c>
      <c r="E1031" s="11">
        <v>41714500100</v>
      </c>
      <c r="F1031" s="7" t="s">
        <v>1171</v>
      </c>
      <c r="G1031" s="4" t="s">
        <v>1</v>
      </c>
      <c r="H1031" s="4" t="str">
        <f t="shared" si="31"/>
        <v>Outra</v>
      </c>
      <c r="I1031" s="4" t="str">
        <f>IFERROR(VLOOKUP(A1031,DREM!$C$1:$G$133,5,0),"")</f>
        <v/>
      </c>
      <c r="J1031" s="18" t="str">
        <f>IFERROR(VLOOKUP(A1031,Tabela1[],3,0),"")</f>
        <v/>
      </c>
      <c r="K1031" s="43"/>
      <c r="L1031" s="44"/>
      <c r="M1031" s="40">
        <v>0</v>
      </c>
    </row>
    <row r="1032" spans="1:13" x14ac:dyDescent="0.2">
      <c r="A1032" s="4">
        <v>41718051101</v>
      </c>
      <c r="B1032" s="7" t="s">
        <v>1170</v>
      </c>
      <c r="C1032" s="4" t="s">
        <v>1</v>
      </c>
      <c r="D1032">
        <f t="shared" si="32"/>
        <v>0</v>
      </c>
      <c r="E1032" s="11">
        <v>41714500101</v>
      </c>
      <c r="F1032" s="7" t="s">
        <v>1170</v>
      </c>
      <c r="G1032" s="4" t="s">
        <v>1</v>
      </c>
      <c r="H1032" s="4" t="str">
        <f t="shared" si="31"/>
        <v>Analítica</v>
      </c>
      <c r="I1032" s="4" t="str">
        <f>IFERROR(VLOOKUP(A1032,DREM!$C$1:$G$133,5,0),"")</f>
        <v/>
      </c>
      <c r="J1032" s="18" t="str">
        <f>IFERROR(VLOOKUP(A1032,Tabela1[],3,0),"")</f>
        <v>0.1.20</v>
      </c>
      <c r="K1032" s="47">
        <v>1550120000</v>
      </c>
      <c r="L1032" s="45" t="s">
        <v>2287</v>
      </c>
      <c r="M1032" s="40">
        <v>1</v>
      </c>
    </row>
    <row r="1033" spans="1:13" x14ac:dyDescent="0.2">
      <c r="A1033" s="4">
        <v>41718052000</v>
      </c>
      <c r="B1033" s="7" t="s">
        <v>1172</v>
      </c>
      <c r="C1033" s="4" t="s">
        <v>1</v>
      </c>
      <c r="D1033">
        <f t="shared" si="32"/>
        <v>0</v>
      </c>
      <c r="E1033" s="11">
        <v>41714510000</v>
      </c>
      <c r="F1033" s="7" t="s">
        <v>1172</v>
      </c>
      <c r="G1033" s="4" t="s">
        <v>1</v>
      </c>
      <c r="H1033" s="4" t="str">
        <f t="shared" si="31"/>
        <v>Outra</v>
      </c>
      <c r="I1033" s="4" t="str">
        <f>IFERROR(VLOOKUP(A1033,DREM!$C$1:$G$133,5,0),"")</f>
        <v/>
      </c>
      <c r="J1033" s="18" t="str">
        <f>IFERROR(VLOOKUP(A1033,Tabela1[],3,0),"")</f>
        <v/>
      </c>
      <c r="K1033" s="43"/>
      <c r="L1033" s="44"/>
      <c r="M1033" s="40">
        <v>0</v>
      </c>
    </row>
    <row r="1034" spans="1:13" x14ac:dyDescent="0.2">
      <c r="A1034" s="4">
        <v>41718052100</v>
      </c>
      <c r="B1034" s="7" t="s">
        <v>282</v>
      </c>
      <c r="C1034" s="4" t="s">
        <v>1</v>
      </c>
      <c r="D1034">
        <f t="shared" si="32"/>
        <v>0</v>
      </c>
      <c r="E1034" s="11">
        <v>41714510100</v>
      </c>
      <c r="F1034" s="7" t="s">
        <v>282</v>
      </c>
      <c r="G1034" s="4" t="s">
        <v>1</v>
      </c>
      <c r="H1034" s="4" t="str">
        <f t="shared" si="31"/>
        <v>Outra</v>
      </c>
      <c r="I1034" s="4" t="str">
        <f>IFERROR(VLOOKUP(A1034,DREM!$C$1:$G$133,5,0),"")</f>
        <v/>
      </c>
      <c r="J1034" s="18" t="str">
        <f>IFERROR(VLOOKUP(A1034,Tabela1[],3,0),"")</f>
        <v/>
      </c>
      <c r="K1034" s="43"/>
      <c r="L1034" s="44"/>
      <c r="M1034" s="40">
        <v>0</v>
      </c>
    </row>
    <row r="1035" spans="1:13" x14ac:dyDescent="0.2">
      <c r="A1035" s="4">
        <v>41718052101</v>
      </c>
      <c r="B1035" s="7" t="s">
        <v>283</v>
      </c>
      <c r="C1035" s="4" t="s">
        <v>1</v>
      </c>
      <c r="D1035">
        <f t="shared" si="32"/>
        <v>0</v>
      </c>
      <c r="E1035" s="11">
        <v>41714510101</v>
      </c>
      <c r="F1035" s="7" t="s">
        <v>283</v>
      </c>
      <c r="G1035" s="4" t="s">
        <v>1</v>
      </c>
      <c r="H1035" s="4" t="str">
        <f t="shared" si="31"/>
        <v>Analítica</v>
      </c>
      <c r="I1035" s="4" t="str">
        <f>IFERROR(VLOOKUP(A1035,DREM!$C$1:$G$133,5,0),"")</f>
        <v/>
      </c>
      <c r="J1035" s="18" t="str">
        <f>IFERROR(VLOOKUP(A1035,Tabela1[],3,0),"")</f>
        <v>0.1.24</v>
      </c>
      <c r="K1035" s="47">
        <v>1551124000</v>
      </c>
      <c r="L1035" s="45" t="s">
        <v>2290</v>
      </c>
      <c r="M1035" s="40">
        <v>1</v>
      </c>
    </row>
    <row r="1036" spans="1:13" x14ac:dyDescent="0.2">
      <c r="A1036" s="4">
        <v>41718053000</v>
      </c>
      <c r="B1036" s="7" t="s">
        <v>1173</v>
      </c>
      <c r="C1036" s="4" t="s">
        <v>1</v>
      </c>
      <c r="D1036">
        <f t="shared" si="32"/>
        <v>0</v>
      </c>
      <c r="E1036" s="11">
        <v>41714520000</v>
      </c>
      <c r="F1036" s="7" t="s">
        <v>1908</v>
      </c>
      <c r="G1036" s="4" t="s">
        <v>1</v>
      </c>
      <c r="H1036" s="4" t="str">
        <f t="shared" si="31"/>
        <v>Outra</v>
      </c>
      <c r="I1036" s="4" t="str">
        <f>IFERROR(VLOOKUP(A1036,DREM!$C$1:$G$133,5,0),"")</f>
        <v/>
      </c>
      <c r="J1036" s="18" t="str">
        <f>IFERROR(VLOOKUP(A1036,Tabela1[],3,0),"")</f>
        <v/>
      </c>
      <c r="K1036" s="43"/>
      <c r="L1036" s="44"/>
      <c r="M1036" s="40">
        <v>0</v>
      </c>
    </row>
    <row r="1037" spans="1:13" x14ac:dyDescent="0.2">
      <c r="A1037" s="4">
        <v>41718053100</v>
      </c>
      <c r="B1037" s="7" t="s">
        <v>1174</v>
      </c>
      <c r="C1037" s="4" t="s">
        <v>1</v>
      </c>
      <c r="D1037">
        <f t="shared" si="32"/>
        <v>0</v>
      </c>
      <c r="E1037" s="11">
        <v>41714520100</v>
      </c>
      <c r="F1037" s="7" t="s">
        <v>1174</v>
      </c>
      <c r="G1037" s="4" t="s">
        <v>1</v>
      </c>
      <c r="H1037" s="4" t="str">
        <f t="shared" si="31"/>
        <v>Outra</v>
      </c>
      <c r="I1037" s="4" t="str">
        <f>IFERROR(VLOOKUP(A1037,DREM!$C$1:$G$133,5,0),"")</f>
        <v/>
      </c>
      <c r="J1037" s="18" t="str">
        <f>IFERROR(VLOOKUP(A1037,Tabela1[],3,0),"")</f>
        <v/>
      </c>
      <c r="K1037" s="43"/>
      <c r="L1037" s="44"/>
      <c r="M1037" s="40">
        <v>0</v>
      </c>
    </row>
    <row r="1038" spans="1:13" x14ac:dyDescent="0.2">
      <c r="A1038" s="4">
        <v>41718053101</v>
      </c>
      <c r="B1038" s="7" t="s">
        <v>1175</v>
      </c>
      <c r="C1038" s="4" t="s">
        <v>1</v>
      </c>
      <c r="D1038">
        <f t="shared" si="32"/>
        <v>0</v>
      </c>
      <c r="E1038" s="11">
        <v>41714520101</v>
      </c>
      <c r="F1038" s="7" t="s">
        <v>1175</v>
      </c>
      <c r="G1038" s="4" t="s">
        <v>1</v>
      </c>
      <c r="H1038" s="4" t="str">
        <f t="shared" ref="H1038:H1102" si="33">IF(M1038&gt;0,"Analítica","Outra")</f>
        <v>Analítica</v>
      </c>
      <c r="I1038" s="4" t="str">
        <f>IFERROR(VLOOKUP(A1038,DREM!$C$1:$G$133,5,0),"")</f>
        <v/>
      </c>
      <c r="J1038" s="18" t="str">
        <f>IFERROR(VLOOKUP(A1038,Tabela1[],3,0),"")</f>
        <v>0.1.24</v>
      </c>
      <c r="K1038" s="47">
        <v>1552124000</v>
      </c>
      <c r="L1038" s="45" t="s">
        <v>2291</v>
      </c>
      <c r="M1038" s="40">
        <v>1</v>
      </c>
    </row>
    <row r="1039" spans="1:13" x14ac:dyDescent="0.2">
      <c r="A1039" s="4">
        <v>41718054000</v>
      </c>
      <c r="B1039" s="7" t="s">
        <v>1176</v>
      </c>
      <c r="C1039" s="4" t="s">
        <v>1</v>
      </c>
      <c r="D1039">
        <f t="shared" si="32"/>
        <v>0</v>
      </c>
      <c r="E1039" s="11">
        <v>41714530000</v>
      </c>
      <c r="F1039" s="7" t="s">
        <v>1909</v>
      </c>
      <c r="G1039" s="4" t="s">
        <v>1</v>
      </c>
      <c r="H1039" s="4" t="str">
        <f t="shared" si="33"/>
        <v>Outra</v>
      </c>
      <c r="I1039" s="4" t="str">
        <f>IFERROR(VLOOKUP(A1039,DREM!$C$1:$G$133,5,0),"")</f>
        <v/>
      </c>
      <c r="J1039" s="18" t="str">
        <f>IFERROR(VLOOKUP(A1039,Tabela1[],3,0),"")</f>
        <v/>
      </c>
      <c r="K1039" s="43"/>
      <c r="L1039" s="44"/>
      <c r="M1039" s="40">
        <v>0</v>
      </c>
    </row>
    <row r="1040" spans="1:13" x14ac:dyDescent="0.2">
      <c r="A1040" s="4">
        <v>41718054100</v>
      </c>
      <c r="B1040" s="7" t="s">
        <v>1177</v>
      </c>
      <c r="C1040" s="4" t="s">
        <v>1</v>
      </c>
      <c r="D1040">
        <f t="shared" si="32"/>
        <v>0</v>
      </c>
      <c r="E1040" s="11">
        <v>41714530101</v>
      </c>
      <c r="F1040" s="7" t="s">
        <v>1909</v>
      </c>
      <c r="G1040" s="4" t="s">
        <v>1</v>
      </c>
      <c r="H1040" s="4" t="str">
        <f t="shared" si="33"/>
        <v>Analítica</v>
      </c>
      <c r="I1040" s="4" t="str">
        <f>IFERROR(VLOOKUP(A1040,DREM!$C$1:$G$133,5,0),"")</f>
        <v/>
      </c>
      <c r="J1040" s="18" t="s">
        <v>2014</v>
      </c>
      <c r="K1040" s="47">
        <v>1553124000</v>
      </c>
      <c r="L1040" s="45" t="s">
        <v>2292</v>
      </c>
      <c r="M1040" s="40">
        <v>1</v>
      </c>
    </row>
    <row r="1041" spans="1:13" x14ac:dyDescent="0.2">
      <c r="D1041">
        <f t="shared" si="32"/>
        <v>0</v>
      </c>
      <c r="E1041" s="11">
        <v>41714540000</v>
      </c>
      <c r="F1041" s="7" t="s">
        <v>284</v>
      </c>
      <c r="G1041" s="4" t="s">
        <v>1</v>
      </c>
      <c r="H1041" s="4" t="str">
        <f t="shared" si="33"/>
        <v>Outra</v>
      </c>
      <c r="I1041" s="4" t="str">
        <f>IFERROR(VLOOKUP(A1041,DREM!$C$1:$G$133,5,0),"")</f>
        <v/>
      </c>
      <c r="J1041" s="18" t="str">
        <f>IFERROR(VLOOKUP(A1041,Tabela1[],3,0),"")</f>
        <v/>
      </c>
      <c r="K1041" s="43"/>
      <c r="L1041" s="44"/>
      <c r="M1041" s="40">
        <v>0</v>
      </c>
    </row>
    <row r="1042" spans="1:13" x14ac:dyDescent="0.2">
      <c r="A1042" s="4">
        <v>41718055000</v>
      </c>
      <c r="B1042" s="7" t="s">
        <v>1178</v>
      </c>
      <c r="C1042" s="4" t="s">
        <v>1</v>
      </c>
      <c r="D1042">
        <f t="shared" si="32"/>
        <v>0</v>
      </c>
      <c r="E1042" s="11">
        <v>41714541000</v>
      </c>
      <c r="F1042" s="7" t="s">
        <v>1910</v>
      </c>
      <c r="G1042" s="4" t="s">
        <v>1</v>
      </c>
      <c r="H1042" s="4" t="str">
        <f t="shared" si="33"/>
        <v>Outra</v>
      </c>
      <c r="I1042" s="4" t="str">
        <f>IFERROR(VLOOKUP(A1042,DREM!$C$1:$G$133,5,0),"")</f>
        <v/>
      </c>
      <c r="J1042" s="18" t="str">
        <f>IFERROR(VLOOKUP(A1042,Tabela1[],3,0),"")</f>
        <v/>
      </c>
      <c r="K1042" s="43"/>
      <c r="L1042" s="44"/>
      <c r="M1042" s="40">
        <v>0</v>
      </c>
    </row>
    <row r="1043" spans="1:13" x14ac:dyDescent="0.2">
      <c r="A1043" s="4">
        <v>41718056000</v>
      </c>
      <c r="B1043" s="7" t="s">
        <v>1179</v>
      </c>
      <c r="C1043" s="4" t="s">
        <v>1</v>
      </c>
      <c r="D1043">
        <f t="shared" si="32"/>
        <v>0</v>
      </c>
      <c r="E1043" s="11">
        <v>41714542000</v>
      </c>
      <c r="F1043" s="7" t="s">
        <v>1911</v>
      </c>
      <c r="G1043" s="4" t="s">
        <v>1</v>
      </c>
      <c r="H1043" s="4" t="str">
        <f t="shared" si="33"/>
        <v>Outra</v>
      </c>
      <c r="I1043" s="4" t="str">
        <f>IFERROR(VLOOKUP(A1043,DREM!$C$1:$G$133,5,0),"")</f>
        <v/>
      </c>
      <c r="J1043" s="18" t="str">
        <f>IFERROR(VLOOKUP(A1043,Tabela1[],3,0),"")</f>
        <v/>
      </c>
      <c r="K1043" s="43"/>
      <c r="L1043" s="44"/>
      <c r="M1043" s="40">
        <v>0</v>
      </c>
    </row>
    <row r="1044" spans="1:13" x14ac:dyDescent="0.2">
      <c r="A1044" s="4">
        <v>41718057000</v>
      </c>
      <c r="B1044" s="7" t="s">
        <v>1180</v>
      </c>
      <c r="C1044" s="4" t="s">
        <v>1</v>
      </c>
      <c r="D1044">
        <f t="shared" si="32"/>
        <v>0</v>
      </c>
      <c r="E1044" s="11">
        <v>41714550000</v>
      </c>
      <c r="F1044" s="7" t="s">
        <v>1834</v>
      </c>
      <c r="G1044" s="4" t="s">
        <v>1</v>
      </c>
      <c r="H1044" s="4" t="str">
        <f t="shared" si="33"/>
        <v>Outra</v>
      </c>
      <c r="I1044" s="4" t="str">
        <f>IFERROR(VLOOKUP(A1044,DREM!$C$1:$G$133,5,0),"")</f>
        <v/>
      </c>
      <c r="J1044" s="18" t="str">
        <f>IFERROR(VLOOKUP(A1044,Tabela1[],3,0),"")</f>
        <v/>
      </c>
      <c r="K1044" s="43"/>
      <c r="L1044" s="44"/>
      <c r="M1044" s="40">
        <v>0</v>
      </c>
    </row>
    <row r="1045" spans="1:13" x14ac:dyDescent="0.2">
      <c r="A1045" s="4">
        <v>41718058000</v>
      </c>
      <c r="B1045" s="7" t="s">
        <v>1181</v>
      </c>
      <c r="C1045" s="4" t="s">
        <v>1</v>
      </c>
      <c r="D1045">
        <f t="shared" si="32"/>
        <v>0</v>
      </c>
      <c r="E1045" s="11">
        <v>41714560000</v>
      </c>
      <c r="F1045" s="7" t="s">
        <v>1912</v>
      </c>
      <c r="G1045" s="4" t="s">
        <v>1</v>
      </c>
      <c r="H1045" s="4" t="str">
        <f t="shared" si="33"/>
        <v>Outra</v>
      </c>
      <c r="I1045" s="4" t="str">
        <f>IFERROR(VLOOKUP(A1045,DREM!$C$1:$G$133,5,0),"")</f>
        <v/>
      </c>
      <c r="J1045" s="18" t="str">
        <f>IFERROR(VLOOKUP(A1045,Tabela1[],3,0),"")</f>
        <v/>
      </c>
      <c r="K1045" s="43"/>
      <c r="L1045" s="44"/>
      <c r="M1045" s="40">
        <v>0</v>
      </c>
    </row>
    <row r="1046" spans="1:13" x14ac:dyDescent="0.2">
      <c r="D1046">
        <f t="shared" si="32"/>
        <v>0</v>
      </c>
      <c r="E1046" s="11">
        <v>41714570000</v>
      </c>
      <c r="F1046" s="7" t="s">
        <v>285</v>
      </c>
      <c r="G1046" s="4" t="s">
        <v>1</v>
      </c>
      <c r="H1046" s="4" t="str">
        <f t="shared" si="33"/>
        <v>Outra</v>
      </c>
      <c r="I1046" s="4" t="str">
        <f>IFERROR(VLOOKUP(A1046,DREM!$C$1:$G$133,5,0),"")</f>
        <v/>
      </c>
      <c r="J1046" s="18" t="str">
        <f>IFERROR(VLOOKUP(A1046,Tabela1[],3,0),"")</f>
        <v/>
      </c>
      <c r="K1046" s="43"/>
      <c r="L1046" s="44"/>
      <c r="M1046" s="40">
        <v>0</v>
      </c>
    </row>
    <row r="1047" spans="1:13" x14ac:dyDescent="0.2">
      <c r="D1047">
        <f t="shared" si="32"/>
        <v>0</v>
      </c>
      <c r="E1047" s="11">
        <v>41714580000</v>
      </c>
      <c r="F1047" s="7" t="s">
        <v>286</v>
      </c>
      <c r="G1047" s="4" t="s">
        <v>1</v>
      </c>
      <c r="H1047" s="4" t="str">
        <f t="shared" si="33"/>
        <v>Outra</v>
      </c>
      <c r="I1047" s="4" t="str">
        <f>IFERROR(VLOOKUP(A1047,DREM!$C$1:$G$133,5,0),"")</f>
        <v/>
      </c>
      <c r="J1047" s="18" t="str">
        <f>IFERROR(VLOOKUP(A1047,Tabela1[],3,0),"")</f>
        <v/>
      </c>
      <c r="K1047" s="43"/>
      <c r="L1047" s="44"/>
      <c r="M1047" s="40">
        <v>0</v>
      </c>
    </row>
    <row r="1048" spans="1:13" x14ac:dyDescent="0.2">
      <c r="D1048">
        <f t="shared" si="32"/>
        <v>0</v>
      </c>
      <c r="E1048" s="11">
        <v>41714590000</v>
      </c>
      <c r="F1048" s="7" t="s">
        <v>287</v>
      </c>
      <c r="G1048" s="4" t="s">
        <v>1</v>
      </c>
      <c r="H1048" s="4" t="str">
        <f t="shared" si="33"/>
        <v>Outra</v>
      </c>
      <c r="I1048" s="4" t="str">
        <f>IFERROR(VLOOKUP(A1048,DREM!$C$1:$G$133,5,0),"")</f>
        <v/>
      </c>
      <c r="J1048" s="18" t="str">
        <f>IFERROR(VLOOKUP(A1048,Tabela1[],3,0),"")</f>
        <v/>
      </c>
      <c r="K1048" s="43"/>
      <c r="L1048" s="44"/>
      <c r="M1048" s="40">
        <v>0</v>
      </c>
    </row>
    <row r="1049" spans="1:13" x14ac:dyDescent="0.2">
      <c r="A1049" s="4">
        <v>41718059000</v>
      </c>
      <c r="B1049" s="7" t="s">
        <v>1182</v>
      </c>
      <c r="C1049" s="4" t="s">
        <v>1</v>
      </c>
      <c r="D1049">
        <f t="shared" si="32"/>
        <v>0</v>
      </c>
      <c r="E1049" s="11">
        <v>41714990000</v>
      </c>
      <c r="F1049" s="7" t="s">
        <v>1182</v>
      </c>
      <c r="G1049" s="4" t="s">
        <v>1</v>
      </c>
      <c r="H1049" s="4" t="str">
        <f t="shared" si="33"/>
        <v>Outra</v>
      </c>
      <c r="I1049" s="4" t="str">
        <f>IFERROR(VLOOKUP(A1049,DREM!$C$1:$G$133,5,0),"")</f>
        <v/>
      </c>
      <c r="J1049" s="18" t="str">
        <f>IFERROR(VLOOKUP(A1049,Tabela1[],3,0),"")</f>
        <v/>
      </c>
      <c r="K1049" s="43"/>
      <c r="L1049" s="44"/>
      <c r="M1049" s="40">
        <v>0</v>
      </c>
    </row>
    <row r="1050" spans="1:13" x14ac:dyDescent="0.2">
      <c r="A1050" s="4">
        <v>41718059100</v>
      </c>
      <c r="B1050" s="7" t="s">
        <v>1183</v>
      </c>
      <c r="C1050" s="4" t="s">
        <v>1</v>
      </c>
      <c r="D1050">
        <f t="shared" si="32"/>
        <v>0</v>
      </c>
      <c r="E1050" s="11">
        <v>41714990100</v>
      </c>
      <c r="F1050" s="7" t="s">
        <v>1183</v>
      </c>
      <c r="G1050" s="4" t="s">
        <v>1</v>
      </c>
      <c r="H1050" s="4" t="str">
        <f t="shared" si="33"/>
        <v>Outra</v>
      </c>
      <c r="I1050" s="4" t="str">
        <f>IFERROR(VLOOKUP(A1050,DREM!$C$1:$G$133,5,0),"")</f>
        <v/>
      </c>
      <c r="J1050" s="18" t="str">
        <f>IFERROR(VLOOKUP(A1050,Tabela1[],3,0),"")</f>
        <v/>
      </c>
      <c r="K1050" s="43"/>
      <c r="L1050" s="44"/>
      <c r="M1050" s="40">
        <v>0</v>
      </c>
    </row>
    <row r="1051" spans="1:13" x14ac:dyDescent="0.2">
      <c r="A1051" s="4">
        <v>41718059101</v>
      </c>
      <c r="B1051" s="7" t="s">
        <v>1182</v>
      </c>
      <c r="C1051" s="4" t="s">
        <v>1</v>
      </c>
      <c r="D1051">
        <f t="shared" si="32"/>
        <v>0</v>
      </c>
      <c r="E1051" s="11">
        <v>41714990101</v>
      </c>
      <c r="F1051" s="7" t="s">
        <v>1182</v>
      </c>
      <c r="G1051" s="4" t="s">
        <v>1</v>
      </c>
      <c r="H1051" s="4" t="str">
        <f t="shared" si="33"/>
        <v>Analítica</v>
      </c>
      <c r="I1051" s="4" t="str">
        <f>IFERROR(VLOOKUP(A1051,DREM!$C$1:$G$133,5,0),"")</f>
        <v/>
      </c>
      <c r="J1051" s="18" t="str">
        <f>IFERROR(VLOOKUP(A1051,Tabela1[],3,0),"")</f>
        <v>0.1.24</v>
      </c>
      <c r="K1051" s="47">
        <v>1569124000</v>
      </c>
      <c r="L1051" s="45" t="s">
        <v>2293</v>
      </c>
      <c r="M1051" s="40">
        <v>1</v>
      </c>
    </row>
    <row r="1052" spans="1:13" s="2" customFormat="1" x14ac:dyDescent="0.2">
      <c r="A1052" s="5">
        <v>41718090000</v>
      </c>
      <c r="B1052" s="8" t="s">
        <v>338</v>
      </c>
      <c r="C1052" s="5" t="s">
        <v>1</v>
      </c>
      <c r="D1052" s="2">
        <f t="shared" si="32"/>
        <v>0</v>
      </c>
      <c r="E1052" s="12">
        <v>41715000000</v>
      </c>
      <c r="F1052" s="8" t="s">
        <v>1858</v>
      </c>
      <c r="G1052" s="5" t="s">
        <v>2</v>
      </c>
      <c r="H1052" s="4" t="str">
        <f t="shared" si="33"/>
        <v>Outra</v>
      </c>
      <c r="I1052" s="4" t="str">
        <f>IFERROR(VLOOKUP(A1052,DREM!$C$1:$G$133,5,0),"")</f>
        <v/>
      </c>
      <c r="J1052" s="18" t="str">
        <f>IFERROR(VLOOKUP(A1052,Tabela1[],3,0),"")</f>
        <v/>
      </c>
      <c r="K1052" s="43"/>
      <c r="L1052" s="44"/>
      <c r="M1052" s="40">
        <v>0</v>
      </c>
    </row>
    <row r="1053" spans="1:13" x14ac:dyDescent="0.2">
      <c r="A1053" s="18">
        <v>41718091000</v>
      </c>
      <c r="B1053" t="s">
        <v>1188</v>
      </c>
      <c r="C1053" s="18" t="s">
        <v>1</v>
      </c>
      <c r="D1053">
        <f t="shared" si="32"/>
        <v>0</v>
      </c>
      <c r="E1053" s="18"/>
      <c r="F1053"/>
      <c r="G1053" s="18"/>
      <c r="H1053" s="4" t="str">
        <f t="shared" si="33"/>
        <v>Outra</v>
      </c>
      <c r="I1053" s="4" t="str">
        <f>IFERROR(VLOOKUP(A1053,DREM!$C$1:$G$133,5,0),"")</f>
        <v/>
      </c>
      <c r="J1053" s="18" t="str">
        <f>IFERROR(VLOOKUP(A1053,Tabela1[],3,0),"")</f>
        <v/>
      </c>
      <c r="K1053" s="43"/>
      <c r="L1053" s="44"/>
      <c r="M1053" s="4">
        <v>0</v>
      </c>
    </row>
    <row r="1054" spans="1:13" x14ac:dyDescent="0.2">
      <c r="D1054">
        <f t="shared" si="32"/>
        <v>0</v>
      </c>
      <c r="E1054" s="11">
        <v>41715500000</v>
      </c>
      <c r="F1054" s="7" t="s">
        <v>288</v>
      </c>
      <c r="G1054" s="4" t="s">
        <v>2</v>
      </c>
      <c r="H1054" s="4" t="str">
        <f t="shared" si="33"/>
        <v>Outra</v>
      </c>
      <c r="I1054" s="4" t="str">
        <f>IFERROR(VLOOKUP(A1054,DREM!$C$1:$G$133,5,0),"")</f>
        <v/>
      </c>
      <c r="J1054" s="18" t="str">
        <f>IFERROR(VLOOKUP(A1054,Tabela1[],3,0),"")</f>
        <v/>
      </c>
      <c r="K1054" s="43"/>
      <c r="L1054" s="44"/>
      <c r="M1054" s="40">
        <v>0</v>
      </c>
    </row>
    <row r="1055" spans="1:13" x14ac:dyDescent="0.2">
      <c r="D1055">
        <f t="shared" si="32"/>
        <v>0</v>
      </c>
      <c r="E1055" s="11">
        <v>41715510000</v>
      </c>
      <c r="F1055" s="7" t="s">
        <v>289</v>
      </c>
      <c r="G1055" s="4" t="s">
        <v>2</v>
      </c>
      <c r="H1055" s="4" t="str">
        <f t="shared" si="33"/>
        <v>Outra</v>
      </c>
      <c r="I1055" s="4" t="str">
        <f>IFERROR(VLOOKUP(A1055,DREM!$C$1:$G$133,5,0),"")</f>
        <v/>
      </c>
      <c r="J1055" s="18" t="str">
        <f>IFERROR(VLOOKUP(A1055,Tabela1[],3,0),"")</f>
        <v/>
      </c>
      <c r="K1055" s="43"/>
      <c r="L1055" s="44"/>
      <c r="M1055" s="40">
        <v>0</v>
      </c>
    </row>
    <row r="1056" spans="1:13" x14ac:dyDescent="0.2">
      <c r="D1056">
        <f t="shared" si="32"/>
        <v>0</v>
      </c>
      <c r="E1056" s="11">
        <v>41715520000</v>
      </c>
      <c r="F1056" s="7" t="s">
        <v>290</v>
      </c>
      <c r="G1056" s="4" t="s">
        <v>2</v>
      </c>
      <c r="H1056" s="4" t="str">
        <f t="shared" si="33"/>
        <v>Outra</v>
      </c>
      <c r="I1056" s="4" t="str">
        <f>IFERROR(VLOOKUP(A1056,DREM!$C$1:$G$133,5,0),"")</f>
        <v/>
      </c>
      <c r="J1056" s="18" t="str">
        <f>IFERROR(VLOOKUP(A1056,Tabela1[],3,0),"")</f>
        <v/>
      </c>
      <c r="K1056" s="43"/>
      <c r="L1056" s="44"/>
      <c r="M1056" s="40">
        <v>0</v>
      </c>
    </row>
    <row r="1057" spans="1:13" x14ac:dyDescent="0.2">
      <c r="D1057">
        <f t="shared" si="32"/>
        <v>0</v>
      </c>
      <c r="E1057" s="11">
        <v>41719000000</v>
      </c>
      <c r="F1057" s="7" t="s">
        <v>294</v>
      </c>
      <c r="G1057" s="4" t="s">
        <v>1</v>
      </c>
      <c r="H1057" s="4" t="str">
        <f t="shared" si="33"/>
        <v>Outra</v>
      </c>
      <c r="I1057" s="4" t="str">
        <f>IFERROR(VLOOKUP(A1057,DREM!$C$1:$G$133,5,0),"")</f>
        <v/>
      </c>
      <c r="J1057" s="18" t="str">
        <f>IFERROR(VLOOKUP(A1057,Tabela1[],3,0),"")</f>
        <v/>
      </c>
      <c r="K1057" s="43"/>
      <c r="L1057" s="44"/>
      <c r="M1057" s="40">
        <v>0</v>
      </c>
    </row>
    <row r="1058" spans="1:13" x14ac:dyDescent="0.2">
      <c r="A1058" s="4">
        <v>41718060000</v>
      </c>
      <c r="B1058" s="7" t="s">
        <v>1184</v>
      </c>
      <c r="C1058" s="4" t="s">
        <v>1</v>
      </c>
      <c r="D1058">
        <f t="shared" si="32"/>
        <v>0</v>
      </c>
      <c r="E1058" s="11">
        <v>41719510000</v>
      </c>
      <c r="F1058" s="7" t="s">
        <v>1913</v>
      </c>
      <c r="G1058" s="4" t="s">
        <v>1</v>
      </c>
      <c r="H1058" s="4" t="str">
        <f t="shared" si="33"/>
        <v>Outra</v>
      </c>
      <c r="I1058" s="4" t="str">
        <f>IFERROR(VLOOKUP(A1058,DREM!$C$1:$G$133,5,0),"")</f>
        <v/>
      </c>
      <c r="J1058" s="18" t="str">
        <f>IFERROR(VLOOKUP(A1058,Tabela1[],3,0),"")</f>
        <v/>
      </c>
      <c r="K1058" s="43"/>
      <c r="L1058" s="44"/>
      <c r="M1058" s="40">
        <v>0</v>
      </c>
    </row>
    <row r="1059" spans="1:13" x14ac:dyDescent="0.2">
      <c r="A1059" s="18">
        <v>41718061000</v>
      </c>
      <c r="B1059" t="s">
        <v>1184</v>
      </c>
      <c r="C1059" s="18" t="s">
        <v>1</v>
      </c>
      <c r="D1059">
        <f t="shared" si="32"/>
        <v>0</v>
      </c>
      <c r="E1059" s="18"/>
      <c r="F1059"/>
      <c r="G1059" s="18"/>
      <c r="H1059" s="4" t="str">
        <f t="shared" si="33"/>
        <v>Outra</v>
      </c>
      <c r="I1059" s="4" t="str">
        <f>IFERROR(VLOOKUP(A1059,DREM!$C$1:$G$133,5,0),"")</f>
        <v/>
      </c>
      <c r="J1059" s="18" t="str">
        <f>IFERROR(VLOOKUP(A1059,Tabela1[],3,0),"")</f>
        <v/>
      </c>
      <c r="K1059" s="43"/>
      <c r="L1059" s="44"/>
      <c r="M1059" s="4">
        <v>0</v>
      </c>
    </row>
    <row r="1060" spans="1:13" x14ac:dyDescent="0.2">
      <c r="A1060" s="4">
        <v>41718061100</v>
      </c>
      <c r="B1060" s="7" t="s">
        <v>1185</v>
      </c>
      <c r="C1060" s="4" t="s">
        <v>1</v>
      </c>
      <c r="D1060">
        <f t="shared" si="32"/>
        <v>0</v>
      </c>
      <c r="E1060" s="11">
        <v>41719510100</v>
      </c>
      <c r="F1060" s="7" t="s">
        <v>1898</v>
      </c>
      <c r="G1060" s="4" t="s">
        <v>1</v>
      </c>
      <c r="H1060" s="4" t="str">
        <f t="shared" si="33"/>
        <v>Outra</v>
      </c>
      <c r="I1060" s="4" t="str">
        <f>IFERROR(VLOOKUP(A1060,DREM!$C$1:$G$133,5,0),"")</f>
        <v/>
      </c>
      <c r="J1060" s="18" t="str">
        <f>IFERROR(VLOOKUP(A1060,Tabela1[],3,0),"")</f>
        <v/>
      </c>
      <c r="K1060" s="43"/>
      <c r="L1060" s="44"/>
      <c r="M1060" s="40">
        <v>0</v>
      </c>
    </row>
    <row r="1061" spans="1:13" x14ac:dyDescent="0.2">
      <c r="A1061" s="4">
        <v>41718061101</v>
      </c>
      <c r="B1061" s="7" t="s">
        <v>1184</v>
      </c>
      <c r="C1061" s="4" t="s">
        <v>1</v>
      </c>
      <c r="D1061">
        <f t="shared" si="32"/>
        <v>0</v>
      </c>
      <c r="E1061" s="11">
        <v>41719510101</v>
      </c>
      <c r="F1061" s="7" t="s">
        <v>1899</v>
      </c>
      <c r="G1061" s="4" t="s">
        <v>1</v>
      </c>
      <c r="H1061" s="4" t="str">
        <f t="shared" si="33"/>
        <v>Analítica</v>
      </c>
      <c r="I1061" s="4" t="str">
        <f>IFERROR(VLOOKUP(A1061,DREM!$C$1:$G$133,5,0),"")</f>
        <v/>
      </c>
      <c r="J1061" s="18" t="str">
        <f>IFERROR(VLOOKUP(A1061,Tabela1[],3,0),"")</f>
        <v>0.1.00</v>
      </c>
      <c r="K1061" s="47">
        <v>1500100000</v>
      </c>
      <c r="L1061" s="45" t="s">
        <v>2217</v>
      </c>
      <c r="M1061" s="40">
        <v>1</v>
      </c>
    </row>
    <row r="1062" spans="1:13" x14ac:dyDescent="0.2">
      <c r="A1062" s="4">
        <v>41718070000</v>
      </c>
      <c r="B1062" s="7" t="s">
        <v>1186</v>
      </c>
      <c r="C1062" s="4" t="s">
        <v>1</v>
      </c>
      <c r="D1062">
        <f t="shared" si="32"/>
        <v>0</v>
      </c>
      <c r="E1062" s="11">
        <v>41719520000</v>
      </c>
      <c r="F1062" s="7" t="s">
        <v>1186</v>
      </c>
      <c r="G1062" s="4" t="s">
        <v>1</v>
      </c>
      <c r="H1062" s="4" t="str">
        <f t="shared" si="33"/>
        <v>Outra</v>
      </c>
      <c r="I1062" s="4" t="str">
        <f>IFERROR(VLOOKUP(A1062,DREM!$C$1:$G$133,5,0),"")</f>
        <v/>
      </c>
      <c r="J1062" s="18" t="str">
        <f>IFERROR(VLOOKUP(A1062,Tabela1[],3,0),"")</f>
        <v/>
      </c>
      <c r="K1062" s="43"/>
      <c r="L1062" s="44"/>
      <c r="M1062" s="40">
        <v>0</v>
      </c>
    </row>
    <row r="1063" spans="1:13" x14ac:dyDescent="0.2">
      <c r="A1063" s="4">
        <v>41718071000</v>
      </c>
      <c r="B1063" s="7" t="s">
        <v>1186</v>
      </c>
      <c r="C1063" s="4" t="s">
        <v>1</v>
      </c>
      <c r="D1063">
        <f t="shared" si="32"/>
        <v>0</v>
      </c>
      <c r="E1063" s="11">
        <v>41719520100</v>
      </c>
      <c r="F1063" s="7" t="s">
        <v>1186</v>
      </c>
      <c r="G1063" s="4" t="s">
        <v>1</v>
      </c>
      <c r="H1063" s="4" t="str">
        <f t="shared" si="33"/>
        <v>Outra</v>
      </c>
      <c r="I1063" s="4" t="str">
        <f>IFERROR(VLOOKUP(A1063,DREM!$C$1:$G$133,5,0),"")</f>
        <v/>
      </c>
      <c r="J1063" s="18" t="str">
        <f>IFERROR(VLOOKUP(A1063,Tabela1[],3,0),"")</f>
        <v/>
      </c>
      <c r="K1063" s="43"/>
      <c r="L1063" s="44"/>
      <c r="M1063" s="40">
        <v>0</v>
      </c>
    </row>
    <row r="1064" spans="1:13" x14ac:dyDescent="0.2">
      <c r="A1064" s="18">
        <v>41718071100</v>
      </c>
      <c r="B1064" t="s">
        <v>1187</v>
      </c>
      <c r="C1064" s="18" t="s">
        <v>1</v>
      </c>
      <c r="D1064">
        <f t="shared" si="32"/>
        <v>0</v>
      </c>
      <c r="E1064" s="18"/>
      <c r="F1064"/>
      <c r="G1064" s="18"/>
      <c r="H1064" s="4" t="str">
        <f t="shared" si="33"/>
        <v>Outra</v>
      </c>
      <c r="I1064" s="4" t="str">
        <f>IFERROR(VLOOKUP(A1064,DREM!$C$1:$G$133,5,0),"")</f>
        <v/>
      </c>
      <c r="J1064" s="18" t="str">
        <f>IFERROR(VLOOKUP(A1064,Tabela1[],3,0),"")</f>
        <v/>
      </c>
      <c r="K1064" s="43"/>
      <c r="L1064" s="44"/>
      <c r="M1064" s="4">
        <v>0</v>
      </c>
    </row>
    <row r="1065" spans="1:13" x14ac:dyDescent="0.2">
      <c r="A1065" s="4">
        <v>41718100000</v>
      </c>
      <c r="B1065" s="7" t="s">
        <v>293</v>
      </c>
      <c r="C1065" s="4" t="s">
        <v>1</v>
      </c>
      <c r="D1065">
        <f t="shared" si="32"/>
        <v>0</v>
      </c>
      <c r="E1065" s="11">
        <v>41717000000</v>
      </c>
      <c r="F1065" s="7" t="s">
        <v>293</v>
      </c>
      <c r="G1065" s="4" t="s">
        <v>1</v>
      </c>
      <c r="H1065" s="4" t="str">
        <f t="shared" si="33"/>
        <v>Outra</v>
      </c>
      <c r="I1065" s="4" t="str">
        <f>IFERROR(VLOOKUP(A1065,DREM!$C$1:$G$133,5,0),"")</f>
        <v/>
      </c>
      <c r="J1065" s="18" t="str">
        <f>IFERROR(VLOOKUP(A1065,Tabela1[],3,0),"")</f>
        <v/>
      </c>
      <c r="K1065" s="43"/>
      <c r="L1065" s="44"/>
      <c r="M1065" s="40">
        <v>0</v>
      </c>
    </row>
    <row r="1066" spans="1:13" x14ac:dyDescent="0.2">
      <c r="A1066" s="4">
        <v>41718101000</v>
      </c>
      <c r="B1066" s="7" t="s">
        <v>1189</v>
      </c>
      <c r="C1066" s="4" t="s">
        <v>1</v>
      </c>
      <c r="D1066">
        <f t="shared" si="32"/>
        <v>0</v>
      </c>
      <c r="E1066" s="11">
        <v>41717500000</v>
      </c>
      <c r="F1066" s="7" t="s">
        <v>1189</v>
      </c>
      <c r="G1066" s="4" t="s">
        <v>1</v>
      </c>
      <c r="H1066" s="4" t="str">
        <f t="shared" si="33"/>
        <v>Outra</v>
      </c>
      <c r="I1066" s="4" t="str">
        <f>IFERROR(VLOOKUP(A1066,DREM!$C$1:$G$133,5,0),"")</f>
        <v/>
      </c>
      <c r="J1066" s="18" t="str">
        <f>IFERROR(VLOOKUP(A1066,Tabela1[],3,0),"")</f>
        <v/>
      </c>
      <c r="K1066" s="43"/>
      <c r="L1066" s="44"/>
      <c r="M1066" s="40">
        <v>0</v>
      </c>
    </row>
    <row r="1067" spans="1:13" x14ac:dyDescent="0.2">
      <c r="A1067" s="4">
        <v>41718101100</v>
      </c>
      <c r="B1067" s="7" t="s">
        <v>1190</v>
      </c>
      <c r="C1067" s="4" t="s">
        <v>1</v>
      </c>
      <c r="D1067">
        <f t="shared" si="32"/>
        <v>0</v>
      </c>
      <c r="E1067" s="11">
        <v>41717500100</v>
      </c>
      <c r="F1067" s="7" t="s">
        <v>1190</v>
      </c>
      <c r="G1067" s="4" t="s">
        <v>1</v>
      </c>
      <c r="H1067" s="4" t="str">
        <f t="shared" si="33"/>
        <v>Outra</v>
      </c>
      <c r="I1067" s="4" t="str">
        <f>IFERROR(VLOOKUP(A1067,DREM!$C$1:$G$133,5,0),"")</f>
        <v/>
      </c>
      <c r="J1067" s="18" t="str">
        <f>IFERROR(VLOOKUP(A1067,Tabela1[],3,0),"")</f>
        <v/>
      </c>
      <c r="K1067" s="43"/>
      <c r="L1067" s="44"/>
      <c r="M1067" s="40">
        <v>0</v>
      </c>
    </row>
    <row r="1068" spans="1:13" x14ac:dyDescent="0.2">
      <c r="A1068" s="4">
        <v>41718101101</v>
      </c>
      <c r="B1068" s="7" t="s">
        <v>1189</v>
      </c>
      <c r="C1068" s="4" t="s">
        <v>1</v>
      </c>
      <c r="D1068">
        <f t="shared" si="32"/>
        <v>0</v>
      </c>
      <c r="E1068" s="11">
        <v>41717500101</v>
      </c>
      <c r="F1068" s="8" t="s">
        <v>2295</v>
      </c>
      <c r="G1068" s="4" t="s">
        <v>1</v>
      </c>
      <c r="H1068" s="4" t="str">
        <f t="shared" si="33"/>
        <v>Analítica</v>
      </c>
      <c r="I1068" s="4" t="str">
        <f>IFERROR(VLOOKUP(A1068,DREM!$C$1:$G$133,5,0),"")</f>
        <v/>
      </c>
      <c r="J1068" s="18" t="str">
        <f>IFERROR(VLOOKUP(A1068,Tabela1[],3,0),"")</f>
        <v>0.2.28</v>
      </c>
      <c r="K1068" s="47">
        <v>1631223000</v>
      </c>
      <c r="L1068" s="45" t="s">
        <v>2299</v>
      </c>
      <c r="M1068" s="40">
        <v>1</v>
      </c>
    </row>
    <row r="1069" spans="1:13" x14ac:dyDescent="0.2">
      <c r="A1069" s="4">
        <v>41718102000</v>
      </c>
      <c r="B1069" s="7" t="s">
        <v>1191</v>
      </c>
      <c r="C1069" s="4" t="s">
        <v>1</v>
      </c>
      <c r="D1069">
        <f t="shared" si="32"/>
        <v>0</v>
      </c>
      <c r="E1069" s="11">
        <v>41717510000</v>
      </c>
      <c r="F1069" s="7" t="s">
        <v>1191</v>
      </c>
      <c r="G1069" s="4" t="s">
        <v>1</v>
      </c>
      <c r="H1069" s="4" t="str">
        <f t="shared" si="33"/>
        <v>Outra</v>
      </c>
      <c r="I1069" s="4" t="str">
        <f>IFERROR(VLOOKUP(A1069,DREM!$C$1:$G$133,5,0),"")</f>
        <v/>
      </c>
      <c r="J1069" s="18" t="str">
        <f>IFERROR(VLOOKUP(A1069,Tabela1[],3,0),"")</f>
        <v/>
      </c>
      <c r="K1069" s="43"/>
      <c r="L1069" s="44"/>
      <c r="M1069" s="40">
        <v>0</v>
      </c>
    </row>
    <row r="1070" spans="1:13" x14ac:dyDescent="0.2">
      <c r="A1070" s="4">
        <v>41718102100</v>
      </c>
      <c r="B1070" s="7" t="s">
        <v>1192</v>
      </c>
      <c r="C1070" s="4" t="s">
        <v>1</v>
      </c>
      <c r="D1070">
        <f t="shared" si="32"/>
        <v>0</v>
      </c>
      <c r="E1070" s="11">
        <v>41717510100</v>
      </c>
      <c r="F1070" s="7" t="s">
        <v>1192</v>
      </c>
      <c r="G1070" s="4" t="s">
        <v>1</v>
      </c>
      <c r="H1070" s="4" t="str">
        <f t="shared" si="33"/>
        <v>Outra</v>
      </c>
      <c r="I1070" s="4" t="str">
        <f>IFERROR(VLOOKUP(A1070,DREM!$C$1:$G$133,5,0),"")</f>
        <v/>
      </c>
      <c r="J1070" s="18" t="str">
        <f>IFERROR(VLOOKUP(A1070,Tabela1[],3,0),"")</f>
        <v/>
      </c>
      <c r="K1070" s="43"/>
      <c r="L1070" s="44"/>
      <c r="M1070" s="40">
        <v>0</v>
      </c>
    </row>
    <row r="1071" spans="1:13" x14ac:dyDescent="0.2">
      <c r="A1071" s="4">
        <v>41718102102</v>
      </c>
      <c r="B1071" s="7" t="s">
        <v>2262</v>
      </c>
      <c r="C1071" s="4" t="s">
        <v>1</v>
      </c>
      <c r="E1071" s="11">
        <v>41717510102</v>
      </c>
      <c r="F1071" s="7" t="s">
        <v>2262</v>
      </c>
      <c r="G1071" s="4" t="s">
        <v>1</v>
      </c>
      <c r="H1071" s="4" t="str">
        <f t="shared" si="33"/>
        <v>Analítica</v>
      </c>
      <c r="J1071" s="18" t="s">
        <v>2059</v>
      </c>
      <c r="K1071" s="47">
        <v>1570224000</v>
      </c>
      <c r="L1071" s="45" t="s">
        <v>2263</v>
      </c>
      <c r="M1071" s="40">
        <v>2</v>
      </c>
    </row>
    <row r="1072" spans="1:13" x14ac:dyDescent="0.2">
      <c r="A1072" s="4">
        <v>41718102101</v>
      </c>
      <c r="B1072" s="7" t="s">
        <v>1193</v>
      </c>
      <c r="C1072" s="4" t="s">
        <v>1</v>
      </c>
      <c r="D1072">
        <f t="shared" si="32"/>
        <v>0</v>
      </c>
      <c r="E1072" s="11">
        <v>41717510101</v>
      </c>
      <c r="F1072" s="7" t="s">
        <v>1193</v>
      </c>
      <c r="G1072" s="4" t="s">
        <v>1</v>
      </c>
      <c r="H1072" s="4" t="str">
        <f t="shared" si="33"/>
        <v>Analítica</v>
      </c>
      <c r="I1072" s="4" t="str">
        <f>IFERROR(VLOOKUP(A1072,DREM!$C$1:$G$133,5,0),"")</f>
        <v/>
      </c>
      <c r="J1072" s="18" t="str">
        <f>IFERROR(VLOOKUP(A1072,Tabela1[],3,0),"")</f>
        <v>0.1.24</v>
      </c>
      <c r="K1072" s="47">
        <v>1570124000</v>
      </c>
      <c r="L1072" s="45" t="s">
        <v>2264</v>
      </c>
      <c r="M1072" s="40">
        <v>1</v>
      </c>
    </row>
    <row r="1073" spans="1:13" x14ac:dyDescent="0.2">
      <c r="A1073" s="4">
        <v>41718103000</v>
      </c>
      <c r="B1073" s="7" t="s">
        <v>1194</v>
      </c>
      <c r="C1073" s="4" t="s">
        <v>1</v>
      </c>
      <c r="D1073">
        <f t="shared" si="32"/>
        <v>0</v>
      </c>
      <c r="E1073" s="11">
        <v>41717520000</v>
      </c>
      <c r="F1073" s="7" t="s">
        <v>1194</v>
      </c>
      <c r="G1073" s="4" t="s">
        <v>1</v>
      </c>
      <c r="H1073" s="4" t="str">
        <f t="shared" si="33"/>
        <v>Outra</v>
      </c>
      <c r="I1073" s="4" t="str">
        <f>IFERROR(VLOOKUP(A1073,DREM!$C$1:$G$133,5,0),"")</f>
        <v/>
      </c>
      <c r="J1073" s="18" t="str">
        <f>IFERROR(VLOOKUP(A1073,Tabela1[],3,0),"")</f>
        <v/>
      </c>
      <c r="K1073" s="43"/>
      <c r="L1073" s="44"/>
      <c r="M1073" s="40">
        <v>0</v>
      </c>
    </row>
    <row r="1074" spans="1:13" x14ac:dyDescent="0.2">
      <c r="A1074" s="4">
        <v>41718103100</v>
      </c>
      <c r="B1074" s="7" t="s">
        <v>1195</v>
      </c>
      <c r="C1074" s="4" t="s">
        <v>1</v>
      </c>
      <c r="D1074">
        <f t="shared" si="32"/>
        <v>0</v>
      </c>
      <c r="E1074" s="11">
        <v>41717520100</v>
      </c>
      <c r="F1074" s="7" t="s">
        <v>1195</v>
      </c>
      <c r="G1074" s="4" t="s">
        <v>1</v>
      </c>
      <c r="H1074" s="4" t="str">
        <f t="shared" si="33"/>
        <v>Outra</v>
      </c>
      <c r="I1074" s="4" t="str">
        <f>IFERROR(VLOOKUP(A1074,DREM!$C$1:$G$133,5,0),"")</f>
        <v/>
      </c>
      <c r="J1074" s="18" t="str">
        <f>IFERROR(VLOOKUP(A1074,Tabela1[],3,0),"")</f>
        <v/>
      </c>
      <c r="K1074" s="43"/>
      <c r="L1074" s="44"/>
      <c r="M1074" s="40">
        <v>0</v>
      </c>
    </row>
    <row r="1075" spans="1:13" x14ac:dyDescent="0.2">
      <c r="A1075" s="4">
        <v>41718104000</v>
      </c>
      <c r="B1075" s="7" t="s">
        <v>1196</v>
      </c>
      <c r="C1075" s="4" t="s">
        <v>1</v>
      </c>
      <c r="D1075">
        <f t="shared" si="32"/>
        <v>0</v>
      </c>
      <c r="E1075" s="11">
        <v>41717530000</v>
      </c>
      <c r="F1075" s="7" t="s">
        <v>1196</v>
      </c>
      <c r="G1075" s="4" t="s">
        <v>1</v>
      </c>
      <c r="H1075" s="4" t="str">
        <f t="shared" si="33"/>
        <v>Outra</v>
      </c>
      <c r="I1075" s="4" t="str">
        <f>IFERROR(VLOOKUP(A1075,DREM!$C$1:$G$133,5,0),"")</f>
        <v/>
      </c>
      <c r="J1075" s="18" t="str">
        <f>IFERROR(VLOOKUP(A1075,Tabela1[],3,0),"")</f>
        <v/>
      </c>
      <c r="K1075" s="43"/>
      <c r="L1075" s="44"/>
      <c r="M1075" s="40">
        <v>0</v>
      </c>
    </row>
    <row r="1076" spans="1:13" x14ac:dyDescent="0.2">
      <c r="A1076" s="4">
        <v>41718104100</v>
      </c>
      <c r="B1076" s="7" t="s">
        <v>1197</v>
      </c>
      <c r="C1076" s="4" t="s">
        <v>1</v>
      </c>
      <c r="D1076">
        <f t="shared" si="32"/>
        <v>0</v>
      </c>
      <c r="E1076" s="11">
        <v>41717530100</v>
      </c>
      <c r="F1076" s="7" t="s">
        <v>1197</v>
      </c>
      <c r="G1076" s="4" t="s">
        <v>1</v>
      </c>
      <c r="H1076" s="4" t="str">
        <f t="shared" si="33"/>
        <v>Outra</v>
      </c>
      <c r="I1076" s="4" t="str">
        <f>IFERROR(VLOOKUP(A1076,DREM!$C$1:$G$133,5,0),"")</f>
        <v/>
      </c>
      <c r="J1076" s="18" t="str">
        <f>IFERROR(VLOOKUP(A1076,Tabela1[],3,0),"")</f>
        <v/>
      </c>
      <c r="K1076" s="43"/>
      <c r="L1076" s="44"/>
      <c r="M1076" s="40">
        <v>0</v>
      </c>
    </row>
    <row r="1077" spans="1:13" s="57" customFormat="1" ht="22.5" x14ac:dyDescent="0.2">
      <c r="A1077" s="4">
        <v>41718104101</v>
      </c>
      <c r="B1077" s="7" t="s">
        <v>1198</v>
      </c>
      <c r="C1077" s="4" t="s">
        <v>1</v>
      </c>
      <c r="D1077">
        <f t="shared" si="32"/>
        <v>0</v>
      </c>
      <c r="E1077" s="11">
        <v>41717530101</v>
      </c>
      <c r="F1077" s="52" t="s">
        <v>1198</v>
      </c>
      <c r="G1077" s="4" t="s">
        <v>1</v>
      </c>
      <c r="H1077" s="4" t="str">
        <f t="shared" si="33"/>
        <v>Analítica</v>
      </c>
      <c r="I1077" s="4" t="str">
        <f>IFERROR(VLOOKUP(A1077,DREM!$C$1:$G$133,5,0),"")</f>
        <v/>
      </c>
      <c r="J1077" s="4" t="str">
        <f>IFERROR(VLOOKUP(A1077,Tabela1[],3,0),"")</f>
        <v>0.1.26</v>
      </c>
      <c r="K1077" s="48">
        <v>1761264000</v>
      </c>
      <c r="L1077" s="44" t="s">
        <v>2357</v>
      </c>
      <c r="M1077" s="40">
        <v>1</v>
      </c>
    </row>
    <row r="1078" spans="1:13" x14ac:dyDescent="0.2">
      <c r="A1078" s="4">
        <v>41718105000</v>
      </c>
      <c r="B1078" s="7" t="s">
        <v>1199</v>
      </c>
      <c r="C1078" s="4" t="s">
        <v>1</v>
      </c>
      <c r="D1078">
        <f t="shared" si="32"/>
        <v>0</v>
      </c>
      <c r="E1078" s="11">
        <v>41717540000</v>
      </c>
      <c r="F1078" s="7" t="s">
        <v>1199</v>
      </c>
      <c r="G1078" s="4" t="s">
        <v>1</v>
      </c>
      <c r="H1078" s="4" t="str">
        <f t="shared" si="33"/>
        <v>Outra</v>
      </c>
      <c r="I1078" s="4" t="str">
        <f>IFERROR(VLOOKUP(A1078,DREM!$C$1:$G$133,5,0),"")</f>
        <v/>
      </c>
      <c r="J1078" s="18" t="str">
        <f>IFERROR(VLOOKUP(A1078,Tabela1[],3,0),"")</f>
        <v/>
      </c>
      <c r="K1078" s="43"/>
      <c r="L1078" s="44"/>
      <c r="M1078" s="40">
        <v>0</v>
      </c>
    </row>
    <row r="1079" spans="1:13" x14ac:dyDescent="0.2">
      <c r="A1079" s="4">
        <v>41718105100</v>
      </c>
      <c r="B1079" s="7" t="s">
        <v>1200</v>
      </c>
      <c r="C1079" s="4" t="s">
        <v>1</v>
      </c>
      <c r="D1079">
        <f t="shared" si="32"/>
        <v>0</v>
      </c>
      <c r="E1079" s="11">
        <v>41717540100</v>
      </c>
      <c r="F1079" s="7" t="s">
        <v>1200</v>
      </c>
      <c r="G1079" s="4" t="s">
        <v>1</v>
      </c>
      <c r="H1079" s="4" t="str">
        <f t="shared" si="33"/>
        <v>Outra</v>
      </c>
      <c r="I1079" s="4" t="str">
        <f>IFERROR(VLOOKUP(A1079,DREM!$C$1:$G$133,5,0),"")</f>
        <v/>
      </c>
      <c r="J1079" s="18" t="str">
        <f>IFERROR(VLOOKUP(A1079,Tabela1[],3,0),"")</f>
        <v/>
      </c>
      <c r="K1079" s="43"/>
      <c r="L1079" s="44"/>
      <c r="M1079" s="40">
        <v>0</v>
      </c>
    </row>
    <row r="1080" spans="1:13" x14ac:dyDescent="0.2">
      <c r="A1080" s="4">
        <v>41718109000</v>
      </c>
      <c r="B1080" s="7" t="s">
        <v>1201</v>
      </c>
      <c r="C1080" s="4" t="s">
        <v>1</v>
      </c>
      <c r="D1080">
        <f t="shared" si="32"/>
        <v>0</v>
      </c>
      <c r="E1080" s="11">
        <v>41717990000</v>
      </c>
      <c r="F1080" s="7" t="s">
        <v>1784</v>
      </c>
      <c r="G1080" s="4" t="s">
        <v>1</v>
      </c>
      <c r="H1080" s="4" t="str">
        <f t="shared" si="33"/>
        <v>Outra</v>
      </c>
      <c r="I1080" s="4" t="str">
        <f>IFERROR(VLOOKUP(A1080,DREM!$C$1:$G$133,5,0),"")</f>
        <v/>
      </c>
      <c r="J1080" s="18" t="str">
        <f>IFERROR(VLOOKUP(A1080,Tabela1[],3,0),"")</f>
        <v/>
      </c>
      <c r="K1080" s="43"/>
      <c r="L1080" s="44"/>
      <c r="M1080" s="40">
        <v>0</v>
      </c>
    </row>
    <row r="1081" spans="1:13" x14ac:dyDescent="0.2">
      <c r="A1081" s="4">
        <v>41718109100</v>
      </c>
      <c r="B1081" s="7" t="s">
        <v>1202</v>
      </c>
      <c r="C1081" s="4" t="s">
        <v>1</v>
      </c>
      <c r="D1081">
        <f t="shared" si="32"/>
        <v>0</v>
      </c>
      <c r="E1081" s="11">
        <v>41717990100</v>
      </c>
      <c r="F1081" s="7" t="s">
        <v>1202</v>
      </c>
      <c r="G1081" s="4" t="s">
        <v>1</v>
      </c>
      <c r="H1081" s="4" t="str">
        <f t="shared" si="33"/>
        <v>Outra</v>
      </c>
      <c r="I1081" s="4" t="str">
        <f>IFERROR(VLOOKUP(A1081,DREM!$C$1:$G$133,5,0),"")</f>
        <v/>
      </c>
      <c r="J1081" s="18" t="str">
        <f>IFERROR(VLOOKUP(A1081,Tabela1[],3,0),"")</f>
        <v/>
      </c>
      <c r="K1081" s="43"/>
      <c r="L1081" s="44"/>
      <c r="M1081" s="40">
        <v>0</v>
      </c>
    </row>
    <row r="1082" spans="1:13" x14ac:dyDescent="0.2">
      <c r="A1082" s="4">
        <v>41718109198</v>
      </c>
      <c r="B1082" s="7" t="s">
        <v>1203</v>
      </c>
      <c r="C1082" s="4" t="s">
        <v>1</v>
      </c>
      <c r="D1082">
        <f t="shared" si="32"/>
        <v>0</v>
      </c>
      <c r="E1082" s="11">
        <v>41717990198</v>
      </c>
      <c r="F1082" s="7" t="s">
        <v>1203</v>
      </c>
      <c r="G1082" s="4" t="s">
        <v>1</v>
      </c>
      <c r="H1082" s="4" t="str">
        <f t="shared" si="33"/>
        <v>Analítica</v>
      </c>
      <c r="I1082" s="4" t="str">
        <f>IFERROR(VLOOKUP(A1082,DREM!$C$1:$G$133,5,0),"")</f>
        <v/>
      </c>
      <c r="J1082" s="18" t="str">
        <f>IFERROR(VLOOKUP(A1082,Tabela1[],3,0),"")</f>
        <v>0.1.28</v>
      </c>
      <c r="K1082" s="47">
        <v>1700128000</v>
      </c>
      <c r="L1082" s="45" t="s">
        <v>2307</v>
      </c>
      <c r="M1082" s="40">
        <v>8</v>
      </c>
    </row>
    <row r="1083" spans="1:13" x14ac:dyDescent="0.2">
      <c r="A1083" s="4">
        <v>41718109199</v>
      </c>
      <c r="B1083" s="7" t="s">
        <v>1204</v>
      </c>
      <c r="C1083" s="4" t="s">
        <v>1</v>
      </c>
      <c r="D1083">
        <f t="shared" si="32"/>
        <v>0</v>
      </c>
      <c r="E1083" s="11">
        <v>41717990199</v>
      </c>
      <c r="F1083" s="7" t="s">
        <v>1204</v>
      </c>
      <c r="G1083" s="4" t="s">
        <v>1</v>
      </c>
      <c r="H1083" s="4" t="str">
        <f t="shared" si="33"/>
        <v>Analítica</v>
      </c>
      <c r="I1083" s="4" t="str">
        <f>IFERROR(VLOOKUP(A1083,DREM!$C$1:$G$133,5,0),"")</f>
        <v/>
      </c>
      <c r="J1083" s="18" t="str">
        <f>IFERROR(VLOOKUP(A1083,Tabela1[],3,0),"")</f>
        <v>0.2.28</v>
      </c>
      <c r="K1083" s="47">
        <v>1700228000</v>
      </c>
      <c r="L1083" s="45" t="s">
        <v>2301</v>
      </c>
      <c r="M1083" s="40">
        <v>9</v>
      </c>
    </row>
    <row r="1084" spans="1:13" x14ac:dyDescent="0.2">
      <c r="A1084" s="18">
        <v>41718110000</v>
      </c>
      <c r="B1084" t="s">
        <v>1205</v>
      </c>
      <c r="C1084" s="18" t="s">
        <v>1</v>
      </c>
      <c r="D1084">
        <f t="shared" si="32"/>
        <v>0</v>
      </c>
      <c r="E1084" s="18"/>
      <c r="F1084"/>
      <c r="G1084" s="18"/>
      <c r="H1084" s="4" t="str">
        <f t="shared" si="33"/>
        <v>Outra</v>
      </c>
      <c r="I1084" s="4" t="str">
        <f>IFERROR(VLOOKUP(A1084,DREM!$C$1:$G$133,5,0),"")</f>
        <v/>
      </c>
      <c r="J1084" s="18" t="str">
        <f>IFERROR(VLOOKUP(A1084,Tabela1[],3,0),"")</f>
        <v/>
      </c>
      <c r="K1084" s="43"/>
      <c r="L1084" s="44"/>
      <c r="M1084" s="4">
        <v>0</v>
      </c>
    </row>
    <row r="1085" spans="1:13" x14ac:dyDescent="0.2">
      <c r="A1085" s="4">
        <v>41718111000</v>
      </c>
      <c r="B1085" s="7" t="s">
        <v>1206</v>
      </c>
      <c r="C1085" s="4" t="s">
        <v>1</v>
      </c>
      <c r="D1085">
        <f t="shared" si="32"/>
        <v>0</v>
      </c>
      <c r="E1085" s="11">
        <v>41719530000</v>
      </c>
      <c r="F1085" s="7" t="s">
        <v>1835</v>
      </c>
      <c r="G1085" s="4" t="s">
        <v>1</v>
      </c>
      <c r="H1085" s="4" t="str">
        <f t="shared" si="33"/>
        <v>Outra</v>
      </c>
      <c r="I1085" s="4" t="str">
        <f>IFERROR(VLOOKUP(A1085,DREM!$C$1:$G$133,5,0),"")</f>
        <v/>
      </c>
      <c r="J1085" s="18" t="str">
        <f>IFERROR(VLOOKUP(A1085,Tabela1[],3,0),"")</f>
        <v/>
      </c>
      <c r="K1085" s="43"/>
      <c r="L1085" s="44"/>
      <c r="M1085" s="40">
        <v>0</v>
      </c>
    </row>
    <row r="1086" spans="1:13" x14ac:dyDescent="0.2">
      <c r="A1086" s="4">
        <v>41718111100</v>
      </c>
      <c r="B1086" s="7" t="s">
        <v>1207</v>
      </c>
      <c r="C1086" s="4" t="s">
        <v>1</v>
      </c>
      <c r="D1086">
        <f t="shared" si="32"/>
        <v>0</v>
      </c>
      <c r="E1086" s="11">
        <v>41719530100</v>
      </c>
      <c r="F1086" s="7" t="s">
        <v>1207</v>
      </c>
      <c r="G1086" s="4" t="s">
        <v>1</v>
      </c>
      <c r="H1086" s="4" t="str">
        <f t="shared" si="33"/>
        <v>Outra</v>
      </c>
      <c r="I1086" s="4" t="str">
        <f>IFERROR(VLOOKUP(A1086,DREM!$C$1:$G$133,5,0),"")</f>
        <v/>
      </c>
      <c r="J1086" s="18" t="str">
        <f>IFERROR(VLOOKUP(A1086,Tabela1[],3,0),"")</f>
        <v/>
      </c>
      <c r="K1086" s="43"/>
      <c r="L1086" s="44"/>
      <c r="M1086" s="40">
        <v>0</v>
      </c>
    </row>
    <row r="1087" spans="1:13" x14ac:dyDescent="0.2">
      <c r="A1087" s="4">
        <v>41718111101</v>
      </c>
      <c r="B1087" s="7" t="s">
        <v>1206</v>
      </c>
      <c r="C1087" s="4" t="s">
        <v>1</v>
      </c>
      <c r="D1087">
        <f t="shared" si="32"/>
        <v>0</v>
      </c>
      <c r="E1087" s="11">
        <v>41719530101</v>
      </c>
      <c r="F1087" s="7" t="s">
        <v>1206</v>
      </c>
      <c r="G1087" s="4" t="s">
        <v>1</v>
      </c>
      <c r="H1087" s="4" t="str">
        <f t="shared" si="33"/>
        <v>Analítica</v>
      </c>
      <c r="I1087" s="4" t="str">
        <f>IFERROR(VLOOKUP(A1087,DREM!$C$1:$G$133,5,0),"")</f>
        <v/>
      </c>
      <c r="J1087" s="18" t="str">
        <f>IFERROR(VLOOKUP(A1087,Tabela1[],3,0),"")</f>
        <v>0.2.29</v>
      </c>
      <c r="K1087" s="47">
        <v>1712229000</v>
      </c>
      <c r="L1087" s="45" t="s">
        <v>2303</v>
      </c>
      <c r="M1087" s="40">
        <v>1</v>
      </c>
    </row>
    <row r="1088" spans="1:13" x14ac:dyDescent="0.2">
      <c r="D1088">
        <f t="shared" si="32"/>
        <v>0</v>
      </c>
      <c r="E1088" s="11">
        <v>41719540000</v>
      </c>
      <c r="F1088" s="7" t="s">
        <v>295</v>
      </c>
      <c r="G1088" s="4" t="s">
        <v>1</v>
      </c>
      <c r="H1088" s="4" t="str">
        <f t="shared" si="33"/>
        <v>Outra</v>
      </c>
      <c r="I1088" s="4" t="str">
        <f>IFERROR(VLOOKUP(A1088,DREM!$C$1:$G$133,5,0),"")</f>
        <v/>
      </c>
      <c r="J1088" s="18" t="str">
        <f>IFERROR(VLOOKUP(A1088,Tabela1[],3,0),"")</f>
        <v/>
      </c>
      <c r="K1088" s="43"/>
      <c r="L1088" s="44"/>
      <c r="M1088" s="40">
        <v>0</v>
      </c>
    </row>
    <row r="1089" spans="1:13" x14ac:dyDescent="0.2">
      <c r="A1089" s="4">
        <v>41718112000</v>
      </c>
      <c r="B1089" s="7" t="s">
        <v>1208</v>
      </c>
      <c r="C1089" s="4" t="s">
        <v>1</v>
      </c>
      <c r="D1089">
        <f t="shared" si="32"/>
        <v>0</v>
      </c>
      <c r="E1089" s="11">
        <v>41719541000</v>
      </c>
      <c r="F1089" s="7" t="s">
        <v>1208</v>
      </c>
      <c r="G1089" s="4" t="s">
        <v>1</v>
      </c>
      <c r="H1089" s="4" t="str">
        <f t="shared" si="33"/>
        <v>Outra</v>
      </c>
      <c r="I1089" s="4" t="str">
        <f>IFERROR(VLOOKUP(A1089,DREM!$C$1:$G$133,5,0),"")</f>
        <v/>
      </c>
      <c r="J1089" s="18" t="str">
        <f>IFERROR(VLOOKUP(A1089,Tabela1[],3,0),"")</f>
        <v/>
      </c>
      <c r="K1089" s="43"/>
      <c r="L1089" s="44"/>
      <c r="M1089" s="40">
        <v>0</v>
      </c>
    </row>
    <row r="1090" spans="1:13" x14ac:dyDescent="0.2">
      <c r="A1090" s="4">
        <v>41718112100</v>
      </c>
      <c r="B1090" s="7" t="s">
        <v>1209</v>
      </c>
      <c r="C1090" s="4" t="s">
        <v>1</v>
      </c>
      <c r="D1090">
        <f t="shared" si="32"/>
        <v>0</v>
      </c>
      <c r="E1090" s="11">
        <v>41719541100</v>
      </c>
      <c r="F1090" s="7" t="s">
        <v>1209</v>
      </c>
      <c r="G1090" s="4" t="s">
        <v>1</v>
      </c>
      <c r="H1090" s="4" t="str">
        <f t="shared" si="33"/>
        <v>Outra</v>
      </c>
      <c r="I1090" s="4" t="str">
        <f>IFERROR(VLOOKUP(A1090,DREM!$C$1:$G$133,5,0),"")</f>
        <v/>
      </c>
      <c r="J1090" s="18" t="str">
        <f>IFERROR(VLOOKUP(A1090,Tabela1[],3,0),"")</f>
        <v/>
      </c>
      <c r="K1090" s="43"/>
      <c r="L1090" s="44"/>
      <c r="M1090" s="40">
        <v>0</v>
      </c>
    </row>
    <row r="1091" spans="1:13" x14ac:dyDescent="0.2">
      <c r="A1091" s="4">
        <v>41718112101</v>
      </c>
      <c r="B1091" s="7" t="s">
        <v>1210</v>
      </c>
      <c r="C1091" s="4" t="s">
        <v>1</v>
      </c>
      <c r="D1091">
        <f t="shared" si="32"/>
        <v>0</v>
      </c>
      <c r="E1091" s="11">
        <v>41719541101</v>
      </c>
      <c r="F1091" s="7" t="s">
        <v>1210</v>
      </c>
      <c r="G1091" s="4" t="s">
        <v>1</v>
      </c>
      <c r="H1091" s="4" t="str">
        <f t="shared" si="33"/>
        <v>Analítica</v>
      </c>
      <c r="I1091" s="4" t="str">
        <f>IFERROR(VLOOKUP(A1091,DREM!$C$1:$G$133,5,0),"")</f>
        <v/>
      </c>
      <c r="J1091" s="18" t="s">
        <v>2022</v>
      </c>
      <c r="K1091" s="47">
        <v>1713229000</v>
      </c>
      <c r="L1091" s="45" t="s">
        <v>2304</v>
      </c>
      <c r="M1091" s="40">
        <v>1</v>
      </c>
    </row>
    <row r="1092" spans="1:13" x14ac:dyDescent="0.2">
      <c r="A1092" s="4">
        <v>41718113000</v>
      </c>
      <c r="B1092" s="7" t="s">
        <v>1211</v>
      </c>
      <c r="C1092" s="4" t="s">
        <v>1</v>
      </c>
      <c r="D1092">
        <f t="shared" si="32"/>
        <v>0</v>
      </c>
      <c r="E1092" s="11">
        <v>41719542000</v>
      </c>
      <c r="F1092" s="7" t="s">
        <v>1211</v>
      </c>
      <c r="G1092" s="4" t="s">
        <v>1</v>
      </c>
      <c r="H1092" s="4" t="str">
        <f t="shared" si="33"/>
        <v>Outra</v>
      </c>
      <c r="I1092" s="4" t="str">
        <f>IFERROR(VLOOKUP(A1092,DREM!$C$1:$G$133,5,0),"")</f>
        <v/>
      </c>
      <c r="J1092" s="18" t="str">
        <f>IFERROR(VLOOKUP(A1092,Tabela1[],3,0),"")</f>
        <v/>
      </c>
      <c r="K1092" s="43"/>
      <c r="L1092" s="44"/>
      <c r="M1092" s="40">
        <v>0</v>
      </c>
    </row>
    <row r="1093" spans="1:13" x14ac:dyDescent="0.2">
      <c r="A1093" s="4">
        <v>41718113100</v>
      </c>
      <c r="B1093" s="7" t="s">
        <v>1212</v>
      </c>
      <c r="C1093" s="4" t="s">
        <v>1</v>
      </c>
      <c r="D1093">
        <f t="shared" ref="D1093:D1156" si="34">IF(A1093=E1093,1,0)</f>
        <v>0</v>
      </c>
      <c r="E1093" s="11">
        <v>41719542100</v>
      </c>
      <c r="F1093" s="7" t="s">
        <v>1212</v>
      </c>
      <c r="G1093" s="4" t="s">
        <v>1</v>
      </c>
      <c r="H1093" s="4" t="str">
        <f t="shared" si="33"/>
        <v>Outra</v>
      </c>
      <c r="I1093" s="4" t="str">
        <f>IFERROR(VLOOKUP(A1093,DREM!$C$1:$G$133,5,0),"")</f>
        <v/>
      </c>
      <c r="J1093" s="18" t="str">
        <f>IFERROR(VLOOKUP(A1093,Tabela1[],3,0),"")</f>
        <v/>
      </c>
      <c r="K1093" s="43"/>
      <c r="L1093" s="44"/>
      <c r="M1093" s="40">
        <v>0</v>
      </c>
    </row>
    <row r="1094" spans="1:13" x14ac:dyDescent="0.2">
      <c r="A1094" s="4">
        <v>41718119000</v>
      </c>
      <c r="B1094" s="7" t="s">
        <v>1213</v>
      </c>
      <c r="C1094" s="4" t="s">
        <v>1</v>
      </c>
      <c r="D1094">
        <f t="shared" si="34"/>
        <v>0</v>
      </c>
      <c r="E1094" s="11">
        <v>41719550000</v>
      </c>
      <c r="F1094" s="7" t="s">
        <v>1213</v>
      </c>
      <c r="G1094" s="4" t="s">
        <v>1</v>
      </c>
      <c r="H1094" s="4" t="str">
        <f t="shared" si="33"/>
        <v>Outra</v>
      </c>
      <c r="I1094" s="4" t="str">
        <f>IFERROR(VLOOKUP(A1094,DREM!$C$1:$G$133,5,0),"")</f>
        <v/>
      </c>
      <c r="J1094" s="18" t="str">
        <f>IFERROR(VLOOKUP(A1094,Tabela1[],3,0),"")</f>
        <v/>
      </c>
      <c r="K1094" s="43"/>
      <c r="L1094" s="44"/>
      <c r="M1094" s="40">
        <v>0</v>
      </c>
    </row>
    <row r="1095" spans="1:13" x14ac:dyDescent="0.2">
      <c r="A1095" s="4">
        <v>41718120000</v>
      </c>
      <c r="B1095" s="7" t="s">
        <v>1163</v>
      </c>
      <c r="C1095" s="4" t="s">
        <v>1</v>
      </c>
      <c r="D1095">
        <f t="shared" si="34"/>
        <v>0</v>
      </c>
      <c r="E1095" s="11">
        <v>41716000000</v>
      </c>
      <c r="F1095" s="7" t="s">
        <v>291</v>
      </c>
      <c r="G1095" s="4" t="s">
        <v>1</v>
      </c>
      <c r="H1095" s="4" t="str">
        <f t="shared" si="33"/>
        <v>Outra</v>
      </c>
      <c r="I1095" s="4" t="str">
        <f>IFERROR(VLOOKUP(A1095,DREM!$C$1:$G$133,5,0),"")</f>
        <v/>
      </c>
      <c r="J1095" s="18" t="str">
        <f>IFERROR(VLOOKUP(A1095,Tabela1[],3,0),"")</f>
        <v/>
      </c>
      <c r="K1095" s="43"/>
      <c r="L1095" s="44"/>
      <c r="M1095" s="40">
        <v>0</v>
      </c>
    </row>
    <row r="1096" spans="1:13" x14ac:dyDescent="0.2">
      <c r="A1096" s="4">
        <v>41718121000</v>
      </c>
      <c r="B1096" s="7" t="s">
        <v>1163</v>
      </c>
      <c r="C1096" s="4" t="s">
        <v>1</v>
      </c>
      <c r="D1096">
        <f t="shared" si="34"/>
        <v>0</v>
      </c>
      <c r="E1096" s="11">
        <v>41716500000</v>
      </c>
      <c r="F1096" s="7" t="s">
        <v>292</v>
      </c>
      <c r="G1096" s="4" t="s">
        <v>1</v>
      </c>
      <c r="H1096" s="4" t="str">
        <f t="shared" si="33"/>
        <v>Outra</v>
      </c>
      <c r="I1096" s="4" t="str">
        <f>IFERROR(VLOOKUP(A1096,DREM!$C$1:$G$133,5,0),"")</f>
        <v/>
      </c>
      <c r="J1096" s="18" t="str">
        <f>IFERROR(VLOOKUP(A1096,Tabela1[],3,0),"")</f>
        <v/>
      </c>
      <c r="K1096" s="43"/>
      <c r="L1096" s="44"/>
      <c r="M1096" s="40">
        <v>0</v>
      </c>
    </row>
    <row r="1097" spans="1:13" x14ac:dyDescent="0.2">
      <c r="A1097" s="4">
        <v>41718121100</v>
      </c>
      <c r="B1097" s="7" t="s">
        <v>1214</v>
      </c>
      <c r="C1097" s="4" t="s">
        <v>1</v>
      </c>
      <c r="D1097">
        <f t="shared" si="34"/>
        <v>0</v>
      </c>
      <c r="E1097" s="11">
        <v>41716500100</v>
      </c>
      <c r="F1097" s="7" t="s">
        <v>1214</v>
      </c>
      <c r="G1097" s="4" t="s">
        <v>1</v>
      </c>
      <c r="H1097" s="4" t="str">
        <f t="shared" si="33"/>
        <v>Outra</v>
      </c>
      <c r="I1097" s="4" t="str">
        <f>IFERROR(VLOOKUP(A1097,DREM!$C$1:$G$133,5,0),"")</f>
        <v/>
      </c>
      <c r="J1097" s="18" t="str">
        <f>IFERROR(VLOOKUP(A1097,Tabela1[],3,0),"")</f>
        <v/>
      </c>
      <c r="K1097" s="43"/>
      <c r="L1097" s="44"/>
      <c r="M1097" s="40">
        <v>0</v>
      </c>
    </row>
    <row r="1098" spans="1:13" x14ac:dyDescent="0.2">
      <c r="A1098" s="4">
        <v>41718121101</v>
      </c>
      <c r="B1098" s="7" t="s">
        <v>1163</v>
      </c>
      <c r="C1098" s="4" t="s">
        <v>1</v>
      </c>
      <c r="D1098">
        <f t="shared" si="34"/>
        <v>0</v>
      </c>
      <c r="E1098" s="11">
        <v>41716500101</v>
      </c>
      <c r="F1098" s="7" t="s">
        <v>1163</v>
      </c>
      <c r="G1098" s="4" t="s">
        <v>1</v>
      </c>
      <c r="H1098" s="4" t="str">
        <f t="shared" si="33"/>
        <v>Analítica</v>
      </c>
      <c r="I1098" s="4" t="str">
        <f>IFERROR(VLOOKUP(A1098,DREM!$C$1:$G$133,5,0),"")</f>
        <v/>
      </c>
      <c r="J1098" s="18" t="str">
        <f>IFERROR(VLOOKUP(A1098,Tabela1[],3,0),"")</f>
        <v>0.2.25</v>
      </c>
      <c r="K1098" s="47">
        <v>1660225000</v>
      </c>
      <c r="L1098" s="45" t="s">
        <v>2305</v>
      </c>
      <c r="M1098" s="40">
        <v>1</v>
      </c>
    </row>
    <row r="1099" spans="1:13" x14ac:dyDescent="0.2">
      <c r="A1099" s="4">
        <v>41718130000</v>
      </c>
      <c r="B1099" s="7" t="s">
        <v>1215</v>
      </c>
      <c r="C1099" s="4" t="s">
        <v>1</v>
      </c>
      <c r="D1099">
        <f t="shared" si="34"/>
        <v>0</v>
      </c>
      <c r="E1099" s="11">
        <v>41719560000</v>
      </c>
      <c r="F1099" s="7" t="s">
        <v>1916</v>
      </c>
      <c r="G1099" s="4" t="s">
        <v>1</v>
      </c>
      <c r="H1099" s="4" t="str">
        <f t="shared" si="33"/>
        <v>Outra</v>
      </c>
      <c r="I1099" s="4" t="str">
        <f>IFERROR(VLOOKUP(A1099,DREM!$C$1:$G$133,5,0),"")</f>
        <v/>
      </c>
      <c r="J1099" s="18" t="str">
        <f>IFERROR(VLOOKUP(A1099,Tabela1[],3,0),"")</f>
        <v/>
      </c>
      <c r="K1099" s="43"/>
      <c r="L1099" s="44"/>
      <c r="M1099" s="40">
        <v>0</v>
      </c>
    </row>
    <row r="1100" spans="1:13" x14ac:dyDescent="0.2">
      <c r="A1100" s="18">
        <v>41718131000</v>
      </c>
      <c r="B1100" t="s">
        <v>1215</v>
      </c>
      <c r="C1100" s="18" t="s">
        <v>1</v>
      </c>
      <c r="D1100">
        <f t="shared" si="34"/>
        <v>0</v>
      </c>
      <c r="E1100" s="18"/>
      <c r="F1100"/>
      <c r="G1100" s="18"/>
      <c r="H1100" s="4" t="str">
        <f t="shared" si="33"/>
        <v>Outra</v>
      </c>
      <c r="I1100" s="4" t="str">
        <f>IFERROR(VLOOKUP(A1100,DREM!$C$1:$G$133,5,0),"")</f>
        <v/>
      </c>
      <c r="J1100" s="18" t="str">
        <f>IFERROR(VLOOKUP(A1100,Tabela1[],3,0),"")</f>
        <v/>
      </c>
      <c r="K1100" s="43"/>
      <c r="L1100" s="44"/>
      <c r="M1100" s="4">
        <v>0</v>
      </c>
    </row>
    <row r="1101" spans="1:13" x14ac:dyDescent="0.2">
      <c r="D1101">
        <f t="shared" si="34"/>
        <v>0</v>
      </c>
      <c r="E1101" s="11">
        <v>41719570000</v>
      </c>
      <c r="F1101" s="7" t="s">
        <v>296</v>
      </c>
      <c r="G1101" s="4" t="s">
        <v>1</v>
      </c>
      <c r="H1101" s="4" t="str">
        <f t="shared" si="33"/>
        <v>Outra</v>
      </c>
      <c r="I1101" s="4" t="str">
        <f>IFERROR(VLOOKUP(A1101,DREM!$C$1:$G$133,5,0),"")</f>
        <v/>
      </c>
      <c r="J1101" s="18" t="str">
        <f>IFERROR(VLOOKUP(A1101,Tabela1[],3,0),"")</f>
        <v/>
      </c>
      <c r="K1101" s="43"/>
      <c r="L1101" s="44"/>
      <c r="M1101" s="40">
        <v>0</v>
      </c>
    </row>
    <row r="1102" spans="1:13" x14ac:dyDescent="0.2">
      <c r="D1102">
        <f t="shared" si="34"/>
        <v>0</v>
      </c>
      <c r="E1102" s="11">
        <v>41719580000</v>
      </c>
      <c r="F1102" s="7" t="s">
        <v>297</v>
      </c>
      <c r="G1102" s="4" t="s">
        <v>1</v>
      </c>
      <c r="H1102" s="4" t="str">
        <f t="shared" si="33"/>
        <v>Outra</v>
      </c>
      <c r="I1102" s="4" t="str">
        <f>IFERROR(VLOOKUP(A1102,DREM!$C$1:$G$133,5,0),"")</f>
        <v/>
      </c>
      <c r="J1102" s="18" t="str">
        <f>IFERROR(VLOOKUP(A1102,Tabela1[],3,0),"")</f>
        <v/>
      </c>
      <c r="K1102" s="43"/>
      <c r="L1102" s="44"/>
      <c r="M1102" s="40">
        <v>0</v>
      </c>
    </row>
    <row r="1103" spans="1:13" x14ac:dyDescent="0.2">
      <c r="D1103">
        <f t="shared" si="34"/>
        <v>0</v>
      </c>
      <c r="E1103" s="11">
        <v>41719580100</v>
      </c>
      <c r="F1103" s="7" t="s">
        <v>297</v>
      </c>
      <c r="G1103" s="4" t="s">
        <v>1</v>
      </c>
      <c r="H1103" s="4" t="str">
        <f t="shared" ref="H1103:H1169" si="35">IF(M1103&gt;0,"Analítica","Outra")</f>
        <v>Outra</v>
      </c>
      <c r="I1103" s="4" t="str">
        <f>IFERROR(VLOOKUP(A1103,DREM!$C$1:$G$133,5,0),"")</f>
        <v/>
      </c>
      <c r="J1103" s="18" t="str">
        <f>IFERROR(VLOOKUP(A1103,Tabela1[],3,0),"")</f>
        <v/>
      </c>
      <c r="K1103" s="43"/>
      <c r="L1103" s="44"/>
      <c r="M1103" s="40">
        <v>0</v>
      </c>
    </row>
    <row r="1104" spans="1:13" x14ac:dyDescent="0.2">
      <c r="D1104">
        <f t="shared" si="34"/>
        <v>0</v>
      </c>
      <c r="E1104" s="11">
        <v>41719580101</v>
      </c>
      <c r="F1104" s="7" t="s">
        <v>297</v>
      </c>
      <c r="G1104" s="4" t="s">
        <v>1</v>
      </c>
      <c r="H1104" s="4" t="str">
        <f t="shared" si="35"/>
        <v>Analítica</v>
      </c>
      <c r="I1104" s="4" t="str">
        <f>IFERROR(VLOOKUP(A1104,DREM!$C$1:$G$133,5,0),"")</f>
        <v/>
      </c>
      <c r="J1104" s="18" t="s">
        <v>2008</v>
      </c>
      <c r="K1104" s="47">
        <v>1501129000</v>
      </c>
      <c r="L1104" s="45" t="s">
        <v>2315</v>
      </c>
      <c r="M1104" s="40">
        <v>1</v>
      </c>
    </row>
    <row r="1105" spans="1:13" x14ac:dyDescent="0.2">
      <c r="A1105" s="4">
        <v>41718990000</v>
      </c>
      <c r="B1105" s="7" t="s">
        <v>1216</v>
      </c>
      <c r="C1105" s="4" t="s">
        <v>1</v>
      </c>
      <c r="D1105">
        <f t="shared" si="34"/>
        <v>0</v>
      </c>
      <c r="E1105" s="11">
        <v>41719990000</v>
      </c>
      <c r="F1105" s="7" t="s">
        <v>294</v>
      </c>
      <c r="G1105" s="4" t="s">
        <v>1</v>
      </c>
      <c r="H1105" s="4" t="str">
        <f t="shared" si="35"/>
        <v>Outra</v>
      </c>
      <c r="I1105" s="4" t="str">
        <f>IFERROR(VLOOKUP(A1105,DREM!$C$1:$G$133,5,0),"")</f>
        <v/>
      </c>
      <c r="J1105" s="18" t="str">
        <f>IFERROR(VLOOKUP(A1105,Tabela1[],3,0),"")</f>
        <v/>
      </c>
      <c r="K1105" s="43"/>
      <c r="L1105" s="44"/>
      <c r="M1105" s="40">
        <v>0</v>
      </c>
    </row>
    <row r="1106" spans="1:13" x14ac:dyDescent="0.2">
      <c r="A1106" s="18">
        <v>41718991000</v>
      </c>
      <c r="B1106" t="s">
        <v>1216</v>
      </c>
      <c r="C1106" s="18" t="s">
        <v>1</v>
      </c>
      <c r="D1106">
        <f t="shared" si="34"/>
        <v>0</v>
      </c>
      <c r="E1106" s="18"/>
      <c r="F1106"/>
      <c r="G1106" s="18"/>
      <c r="H1106" s="4" t="str">
        <f t="shared" si="35"/>
        <v>Outra</v>
      </c>
      <c r="I1106" s="4" t="str">
        <f>IFERROR(VLOOKUP(A1106,DREM!$C$1:$G$133,5,0),"")</f>
        <v/>
      </c>
      <c r="J1106" s="18" t="str">
        <f>IFERROR(VLOOKUP(A1106,Tabela1[],3,0),"")</f>
        <v/>
      </c>
      <c r="K1106" s="43"/>
      <c r="L1106" s="44"/>
      <c r="M1106" s="4">
        <v>0</v>
      </c>
    </row>
    <row r="1107" spans="1:13" x14ac:dyDescent="0.2">
      <c r="A1107" s="4">
        <v>41718991100</v>
      </c>
      <c r="B1107" s="7" t="s">
        <v>1217</v>
      </c>
      <c r="C1107" s="4" t="s">
        <v>1</v>
      </c>
      <c r="D1107">
        <f t="shared" si="34"/>
        <v>0</v>
      </c>
      <c r="E1107" s="11">
        <v>41719990100</v>
      </c>
      <c r="F1107" s="7" t="s">
        <v>1836</v>
      </c>
      <c r="G1107" s="4" t="s">
        <v>1</v>
      </c>
      <c r="H1107" s="4" t="str">
        <f t="shared" si="35"/>
        <v>Outra</v>
      </c>
      <c r="I1107" s="4" t="str">
        <f>IFERROR(VLOOKUP(A1107,DREM!$C$1:$G$133,5,0),"")</f>
        <v/>
      </c>
      <c r="J1107" s="18" t="str">
        <f>IFERROR(VLOOKUP(A1107,Tabela1[],3,0),"")</f>
        <v/>
      </c>
      <c r="K1107" s="43"/>
      <c r="L1107" s="44"/>
      <c r="M1107" s="40">
        <v>0</v>
      </c>
    </row>
    <row r="1108" spans="1:13" x14ac:dyDescent="0.2">
      <c r="A1108" s="4">
        <v>41718991101</v>
      </c>
      <c r="B1108" s="7" t="s">
        <v>1218</v>
      </c>
      <c r="C1108" s="4" t="s">
        <v>1</v>
      </c>
      <c r="D1108">
        <f t="shared" si="34"/>
        <v>0</v>
      </c>
      <c r="E1108" s="11">
        <v>41719990101</v>
      </c>
      <c r="F1108" s="7" t="s">
        <v>1218</v>
      </c>
      <c r="G1108" s="4" t="s">
        <v>1</v>
      </c>
      <c r="H1108" s="4" t="str">
        <f t="shared" si="35"/>
        <v>Analítica</v>
      </c>
      <c r="I1108" s="4" t="str">
        <f>IFERROR(VLOOKUP(A1108,DREM!$C$1:$G$133,5,0),"")</f>
        <v/>
      </c>
      <c r="J1108" s="18" t="str">
        <f>IFERROR(VLOOKUP(A1108,Tabela1[],3,0),"")</f>
        <v>0.1.00</v>
      </c>
      <c r="K1108" s="47">
        <v>1500100000</v>
      </c>
      <c r="L1108" s="45" t="s">
        <v>2217</v>
      </c>
      <c r="M1108" s="40">
        <v>1</v>
      </c>
    </row>
    <row r="1109" spans="1:13" x14ac:dyDescent="0.2">
      <c r="A1109" s="4">
        <v>41718991102</v>
      </c>
      <c r="B1109" s="7" t="s">
        <v>1219</v>
      </c>
      <c r="C1109" s="4" t="s">
        <v>1</v>
      </c>
      <c r="D1109">
        <f t="shared" si="34"/>
        <v>0</v>
      </c>
      <c r="E1109" s="11">
        <v>41719990102</v>
      </c>
      <c r="F1109" s="7" t="s">
        <v>1219</v>
      </c>
      <c r="G1109" s="4" t="s">
        <v>1</v>
      </c>
      <c r="H1109" s="4" t="str">
        <f t="shared" si="35"/>
        <v>Analítica</v>
      </c>
      <c r="I1109" s="4" t="str">
        <f>IFERROR(VLOOKUP(A1109,DREM!$C$1:$G$133,5,0),"")</f>
        <v/>
      </c>
      <c r="J1109" s="18" t="str">
        <f>IFERROR(VLOOKUP(A1109,Tabela1[],3,0),"")</f>
        <v>0.2.32</v>
      </c>
      <c r="K1109" s="47">
        <v>1700232000</v>
      </c>
      <c r="L1109" s="45" t="s">
        <v>2335</v>
      </c>
      <c r="M1109" s="40">
        <v>2</v>
      </c>
    </row>
    <row r="1110" spans="1:13" x14ac:dyDescent="0.2">
      <c r="A1110" s="4">
        <v>41718991103</v>
      </c>
      <c r="B1110" s="7" t="s">
        <v>1220</v>
      </c>
      <c r="C1110" s="4" t="s">
        <v>1</v>
      </c>
      <c r="D1110">
        <f t="shared" si="34"/>
        <v>0</v>
      </c>
      <c r="E1110" s="11">
        <v>41719990103</v>
      </c>
      <c r="F1110" s="7" t="s">
        <v>1220</v>
      </c>
      <c r="G1110" s="4" t="s">
        <v>1</v>
      </c>
      <c r="H1110" s="4" t="str">
        <f t="shared" si="35"/>
        <v>Analítica</v>
      </c>
      <c r="I1110" s="4" t="str">
        <f>IFERROR(VLOOKUP(A1110,DREM!$C$1:$G$133,5,0),"")</f>
        <v/>
      </c>
      <c r="J1110" s="18" t="str">
        <f>IFERROR(VLOOKUP(A1110,Tabela1[],3,0),"")</f>
        <v>0.1.32</v>
      </c>
      <c r="K1110" s="47">
        <v>1700132000</v>
      </c>
      <c r="L1110" s="45" t="s">
        <v>2326</v>
      </c>
      <c r="M1110" s="40">
        <v>3</v>
      </c>
    </row>
    <row r="1111" spans="1:13" x14ac:dyDescent="0.2">
      <c r="A1111" s="4">
        <v>41718991104</v>
      </c>
      <c r="B1111" s="7" t="s">
        <v>1221</v>
      </c>
      <c r="C1111" s="4" t="s">
        <v>1</v>
      </c>
      <c r="D1111">
        <f t="shared" si="34"/>
        <v>0</v>
      </c>
      <c r="E1111" s="11">
        <v>41719990104</v>
      </c>
      <c r="F1111" s="7" t="s">
        <v>1221</v>
      </c>
      <c r="G1111" s="4" t="s">
        <v>1</v>
      </c>
      <c r="H1111" s="4" t="str">
        <f t="shared" si="35"/>
        <v>Analítica</v>
      </c>
      <c r="I1111" s="4" t="str">
        <f>IFERROR(VLOOKUP(A1111,DREM!$C$1:$G$133,5,0),"")</f>
        <v/>
      </c>
      <c r="J1111" s="18" t="str">
        <f>IFERROR(VLOOKUP(A1111,Tabela1[],3,0),"")</f>
        <v>0.1.29</v>
      </c>
      <c r="K1111" s="47">
        <v>1704129000</v>
      </c>
      <c r="L1111" s="45" t="s">
        <v>2311</v>
      </c>
      <c r="M1111" s="40">
        <v>4</v>
      </c>
    </row>
    <row r="1112" spans="1:13" s="2" customFormat="1" x14ac:dyDescent="0.2">
      <c r="A1112" s="5">
        <v>41718991105</v>
      </c>
      <c r="B1112" s="8" t="s">
        <v>1222</v>
      </c>
      <c r="C1112" s="5" t="s">
        <v>1</v>
      </c>
      <c r="D1112" s="2">
        <f t="shared" si="34"/>
        <v>0</v>
      </c>
      <c r="E1112" s="12">
        <v>41719990105</v>
      </c>
      <c r="F1112" s="8" t="s">
        <v>1222</v>
      </c>
      <c r="G1112" s="5" t="s">
        <v>2</v>
      </c>
      <c r="H1112" s="4" t="str">
        <f t="shared" si="35"/>
        <v>Analítica</v>
      </c>
      <c r="I1112" s="4" t="str">
        <f>IFERROR(VLOOKUP(A1112,DREM!$C$1:$G$133,5,0),"")</f>
        <v/>
      </c>
      <c r="J1112" s="18" t="str">
        <f>IFERROR(VLOOKUP(A1112,Tabela1[],3,0),"")</f>
        <v>0.2.29</v>
      </c>
      <c r="K1112" s="43"/>
      <c r="L1112" s="44"/>
      <c r="M1112" s="40">
        <v>5</v>
      </c>
    </row>
    <row r="1113" spans="1:13" s="2" customFormat="1" x14ac:dyDescent="0.2">
      <c r="A1113" s="5">
        <v>41718991106</v>
      </c>
      <c r="B1113" s="8" t="s">
        <v>1223</v>
      </c>
      <c r="C1113" s="5" t="s">
        <v>1</v>
      </c>
      <c r="D1113" s="2">
        <f t="shared" si="34"/>
        <v>0</v>
      </c>
      <c r="E1113" s="12">
        <v>41719990106</v>
      </c>
      <c r="F1113" s="8" t="s">
        <v>1223</v>
      </c>
      <c r="G1113" s="5" t="s">
        <v>1</v>
      </c>
      <c r="H1113" s="4" t="str">
        <f t="shared" si="35"/>
        <v>Analítica</v>
      </c>
      <c r="I1113" s="4" t="str">
        <f>IFERROR(VLOOKUP(A1113,DREM!$C$1:$G$133,5,0),"")</f>
        <v/>
      </c>
      <c r="J1113" s="18" t="str">
        <f>IFERROR(VLOOKUP(A1113,Tabela1[],3,0),"")</f>
        <v>0.1.29</v>
      </c>
      <c r="K1113" s="47">
        <v>1706129000</v>
      </c>
      <c r="L1113" s="45" t="s">
        <v>2313</v>
      </c>
      <c r="M1113" s="40">
        <v>6</v>
      </c>
    </row>
    <row r="1114" spans="1:13" s="2" customFormat="1" x14ac:dyDescent="0.2">
      <c r="A1114" s="5">
        <v>41718991107</v>
      </c>
      <c r="B1114" s="8" t="s">
        <v>1224</v>
      </c>
      <c r="C1114" s="5" t="s">
        <v>1</v>
      </c>
      <c r="D1114" s="2">
        <f t="shared" si="34"/>
        <v>0</v>
      </c>
      <c r="E1114" s="12">
        <v>41719990107</v>
      </c>
      <c r="F1114" s="8" t="s">
        <v>1224</v>
      </c>
      <c r="G1114" s="5" t="s">
        <v>1</v>
      </c>
      <c r="H1114" s="4" t="str">
        <f t="shared" si="35"/>
        <v>Analítica</v>
      </c>
      <c r="I1114" s="4" t="str">
        <f>IFERROR(VLOOKUP(A1114,DREM!$C$1:$G$133,5,0),"")</f>
        <v/>
      </c>
      <c r="J1114" s="18" t="str">
        <f>IFERROR(VLOOKUP(A1114,Tabela1[],3,0),"")</f>
        <v>0.2.29</v>
      </c>
      <c r="K1114" s="47">
        <v>1706229000</v>
      </c>
      <c r="L1114" s="45" t="s">
        <v>2317</v>
      </c>
      <c r="M1114" s="40">
        <v>7</v>
      </c>
    </row>
    <row r="1115" spans="1:13" s="2" customFormat="1" x14ac:dyDescent="0.2">
      <c r="A1115" s="5">
        <v>41718991108</v>
      </c>
      <c r="B1115" s="8" t="s">
        <v>1225</v>
      </c>
      <c r="C1115" s="5" t="s">
        <v>1</v>
      </c>
      <c r="D1115" s="2">
        <f t="shared" si="34"/>
        <v>0</v>
      </c>
      <c r="E1115" s="12">
        <v>41719990108</v>
      </c>
      <c r="F1115" s="8" t="s">
        <v>1225</v>
      </c>
      <c r="G1115" s="5" t="s">
        <v>1</v>
      </c>
      <c r="H1115" s="4" t="str">
        <f t="shared" si="35"/>
        <v>Analítica</v>
      </c>
      <c r="I1115" s="4" t="str">
        <f>IFERROR(VLOOKUP(A1115,DREM!$C$1:$G$133,5,0),"")</f>
        <v/>
      </c>
      <c r="J1115" s="18" t="str">
        <f>IFERROR(VLOOKUP(A1115,Tabela1[],3,0),"")</f>
        <v>0.2.29</v>
      </c>
      <c r="K1115" s="47">
        <v>1749229000</v>
      </c>
      <c r="L1115" s="45" t="s">
        <v>2319</v>
      </c>
      <c r="M1115" s="40">
        <v>8</v>
      </c>
    </row>
    <row r="1116" spans="1:13" s="2" customFormat="1" x14ac:dyDescent="0.2">
      <c r="A1116" s="5">
        <v>41718991109</v>
      </c>
      <c r="B1116" s="8" t="s">
        <v>1226</v>
      </c>
      <c r="C1116" s="5" t="s">
        <v>1</v>
      </c>
      <c r="D1116" s="2">
        <f t="shared" si="34"/>
        <v>0</v>
      </c>
      <c r="E1116" s="12">
        <v>41719990109</v>
      </c>
      <c r="F1116" s="8" t="s">
        <v>1226</v>
      </c>
      <c r="G1116" s="5" t="s">
        <v>1</v>
      </c>
      <c r="H1116" s="4" t="str">
        <f t="shared" si="35"/>
        <v>Analítica</v>
      </c>
      <c r="I1116" s="4" t="str">
        <f>IFERROR(VLOOKUP(A1116,DREM!$C$1:$G$133,5,0),"")</f>
        <v/>
      </c>
      <c r="J1116" s="18" t="str">
        <f>IFERROR(VLOOKUP(A1116,Tabela1[],3,0),"")</f>
        <v>0.1.29</v>
      </c>
      <c r="K1116" s="47">
        <v>1501129000</v>
      </c>
      <c r="L1116" s="45" t="s">
        <v>2315</v>
      </c>
      <c r="M1116" s="40">
        <v>9</v>
      </c>
    </row>
    <row r="1117" spans="1:13" s="2" customFormat="1" x14ac:dyDescent="0.2">
      <c r="A1117" s="5">
        <v>41718991110</v>
      </c>
      <c r="B1117" s="8" t="s">
        <v>1227</v>
      </c>
      <c r="C1117" s="5" t="s">
        <v>1</v>
      </c>
      <c r="D1117" s="2">
        <f t="shared" si="34"/>
        <v>0</v>
      </c>
      <c r="E1117" s="12">
        <v>41719990110</v>
      </c>
      <c r="F1117" s="8" t="s">
        <v>1227</v>
      </c>
      <c r="G1117" s="5" t="s">
        <v>1</v>
      </c>
      <c r="H1117" s="4" t="str">
        <f t="shared" si="35"/>
        <v>Analítica</v>
      </c>
      <c r="I1117" s="4" t="str">
        <f>IFERROR(VLOOKUP(A1117,DREM!$C$1:$G$133,5,0),"")</f>
        <v/>
      </c>
      <c r="J1117" s="18" t="str">
        <f>IFERROR(VLOOKUP(A1117,Tabela1[],3,0),"")</f>
        <v>0.1.29</v>
      </c>
      <c r="K1117" s="47">
        <v>1707129000</v>
      </c>
      <c r="L1117" s="45" t="s">
        <v>2312</v>
      </c>
      <c r="M1117" s="40">
        <v>10</v>
      </c>
    </row>
    <row r="1118" spans="1:13" s="2" customFormat="1" x14ac:dyDescent="0.2">
      <c r="A1118" s="5">
        <v>41718991111</v>
      </c>
      <c r="B1118" s="8" t="s">
        <v>1228</v>
      </c>
      <c r="C1118" s="5" t="s">
        <v>1</v>
      </c>
      <c r="D1118" s="2">
        <f t="shared" si="34"/>
        <v>0</v>
      </c>
      <c r="E1118" s="12">
        <v>41719990111</v>
      </c>
      <c r="F1118" s="8" t="s">
        <v>1228</v>
      </c>
      <c r="G1118" s="5" t="s">
        <v>1</v>
      </c>
      <c r="H1118" s="4" t="str">
        <f t="shared" si="35"/>
        <v>Analítica</v>
      </c>
      <c r="I1118" s="4" t="str">
        <f>IFERROR(VLOOKUP(A1118,DREM!$C$1:$G$133,5,0),"")</f>
        <v/>
      </c>
      <c r="J1118" s="18" t="s">
        <v>2008</v>
      </c>
      <c r="K1118" s="47">
        <v>1749129000</v>
      </c>
      <c r="L1118" s="45" t="s">
        <v>2342</v>
      </c>
      <c r="M1118" s="40">
        <v>1</v>
      </c>
    </row>
    <row r="1119" spans="1:13" s="2" customFormat="1" x14ac:dyDescent="0.2">
      <c r="A1119" s="5">
        <v>41718991112</v>
      </c>
      <c r="B1119" s="8" t="s">
        <v>1229</v>
      </c>
      <c r="C1119" s="5" t="s">
        <v>1</v>
      </c>
      <c r="D1119" s="2">
        <f t="shared" si="34"/>
        <v>0</v>
      </c>
      <c r="E1119" s="12">
        <v>41719990112</v>
      </c>
      <c r="F1119" s="8" t="s">
        <v>1229</v>
      </c>
      <c r="G1119" s="5" t="s">
        <v>2</v>
      </c>
      <c r="H1119" s="4" t="str">
        <f t="shared" si="35"/>
        <v>Analítica</v>
      </c>
      <c r="I1119" s="4" t="str">
        <f>IFERROR(VLOOKUP(A1119,DREM!$C$1:$G$133,5,0),"")</f>
        <v/>
      </c>
      <c r="J1119" s="18" t="str">
        <f>IFERROR(VLOOKUP(A1119,Tabela1[],3,0),"")</f>
        <v>0.1.29</v>
      </c>
      <c r="K1119" s="43"/>
      <c r="L1119" s="44"/>
      <c r="M1119" s="40">
        <v>2</v>
      </c>
    </row>
    <row r="1120" spans="1:13" s="2" customFormat="1" x14ac:dyDescent="0.2">
      <c r="A1120" s="5">
        <v>41718991198</v>
      </c>
      <c r="B1120" s="8" t="s">
        <v>1230</v>
      </c>
      <c r="C1120" s="5" t="s">
        <v>1</v>
      </c>
      <c r="D1120" s="2">
        <f t="shared" si="34"/>
        <v>0</v>
      </c>
      <c r="E1120" s="12">
        <v>41719990198</v>
      </c>
      <c r="F1120" s="8" t="s">
        <v>1230</v>
      </c>
      <c r="G1120" s="5" t="s">
        <v>1</v>
      </c>
      <c r="H1120" s="4" t="str">
        <f t="shared" si="35"/>
        <v>Analítica</v>
      </c>
      <c r="I1120" s="4" t="str">
        <f>IFERROR(VLOOKUP(A1120,DREM!$C$1:$G$133,5,0),"")</f>
        <v/>
      </c>
      <c r="J1120" s="18" t="str">
        <f>IFERROR(VLOOKUP(A1120,Tabela1[],3,0),"")</f>
        <v>0.1.29</v>
      </c>
      <c r="K1120" s="47">
        <v>1501129000</v>
      </c>
      <c r="L1120" s="45" t="s">
        <v>2315</v>
      </c>
      <c r="M1120" s="40">
        <v>8</v>
      </c>
    </row>
    <row r="1121" spans="1:13" s="2" customFormat="1" x14ac:dyDescent="0.2">
      <c r="A1121" s="5">
        <v>41718991199</v>
      </c>
      <c r="B1121" s="8" t="s">
        <v>1231</v>
      </c>
      <c r="C1121" s="5" t="s">
        <v>1</v>
      </c>
      <c r="D1121" s="2">
        <f t="shared" si="34"/>
        <v>0</v>
      </c>
      <c r="E1121" s="12">
        <v>41719990199</v>
      </c>
      <c r="F1121" s="8" t="s">
        <v>1231</v>
      </c>
      <c r="G1121" s="5" t="s">
        <v>1</v>
      </c>
      <c r="H1121" s="4" t="str">
        <f t="shared" si="35"/>
        <v>Analítica</v>
      </c>
      <c r="I1121" s="4" t="str">
        <f>IFERROR(VLOOKUP(A1121,DREM!$C$1:$G$133,5,0),"")</f>
        <v/>
      </c>
      <c r="J1121" s="18" t="str">
        <f>IFERROR(VLOOKUP(A1121,Tabela1[],3,0),"")</f>
        <v>0.2.29</v>
      </c>
      <c r="K1121" s="47">
        <v>1501229000</v>
      </c>
      <c r="L1121" s="45" t="s">
        <v>2318</v>
      </c>
      <c r="M1121" s="40">
        <v>9</v>
      </c>
    </row>
    <row r="1122" spans="1:13" s="2" customFormat="1" x14ac:dyDescent="0.2">
      <c r="A1122" s="5">
        <v>41720000000</v>
      </c>
      <c r="B1122" s="8" t="s">
        <v>298</v>
      </c>
      <c r="C1122" s="5" t="s">
        <v>1</v>
      </c>
      <c r="D1122" s="2">
        <f t="shared" si="34"/>
        <v>1</v>
      </c>
      <c r="E1122" s="12">
        <v>41720000000</v>
      </c>
      <c r="F1122" s="8" t="s">
        <v>298</v>
      </c>
      <c r="G1122" s="5" t="s">
        <v>2</v>
      </c>
      <c r="H1122" s="4" t="str">
        <f t="shared" si="35"/>
        <v>Outra</v>
      </c>
      <c r="I1122" s="4" t="str">
        <f>IFERROR(VLOOKUP(A1122,DREM!$C$1:$G$133,5,0),"")</f>
        <v/>
      </c>
      <c r="J1122" s="18" t="str">
        <f>IFERROR(VLOOKUP(A1122,Tabela1[],3,0),"")</f>
        <v/>
      </c>
      <c r="K1122" s="43"/>
      <c r="L1122" s="44"/>
      <c r="M1122" s="40">
        <v>0</v>
      </c>
    </row>
    <row r="1123" spans="1:13" s="2" customFormat="1" x14ac:dyDescent="0.2">
      <c r="A1123" s="5">
        <v>41728000000</v>
      </c>
      <c r="B1123" s="8" t="s">
        <v>1232</v>
      </c>
      <c r="C1123" s="5" t="s">
        <v>1</v>
      </c>
      <c r="D1123" s="2">
        <f t="shared" si="34"/>
        <v>0</v>
      </c>
      <c r="E1123" s="12">
        <v>41721000000</v>
      </c>
      <c r="F1123" s="8" t="s">
        <v>299</v>
      </c>
      <c r="G1123" s="5" t="s">
        <v>2</v>
      </c>
      <c r="H1123" s="4" t="str">
        <f t="shared" si="35"/>
        <v>Outra</v>
      </c>
      <c r="I1123" s="4" t="str">
        <f>IFERROR(VLOOKUP(A1123,DREM!$C$1:$G$133,5,0),"")</f>
        <v/>
      </c>
      <c r="J1123" s="18" t="str">
        <f>IFERROR(VLOOKUP(A1123,Tabela1[],3,0),"")</f>
        <v/>
      </c>
      <c r="K1123" s="43"/>
      <c r="L1123" s="44"/>
      <c r="M1123" s="40">
        <v>0</v>
      </c>
    </row>
    <row r="1124" spans="1:13" s="2" customFormat="1" x14ac:dyDescent="0.2">
      <c r="A1124" s="5"/>
      <c r="B1124" s="8"/>
      <c r="C1124" s="5"/>
      <c r="D1124" s="2">
        <f t="shared" si="34"/>
        <v>0</v>
      </c>
      <c r="E1124" s="12">
        <v>41721500000</v>
      </c>
      <c r="F1124" s="8" t="s">
        <v>300</v>
      </c>
      <c r="G1124" s="5" t="s">
        <v>2</v>
      </c>
      <c r="H1124" s="4" t="str">
        <f t="shared" si="35"/>
        <v>Outra</v>
      </c>
      <c r="I1124" s="4" t="str">
        <f>IFERROR(VLOOKUP(A1124,DREM!$C$1:$G$133,5,0),"")</f>
        <v/>
      </c>
      <c r="J1124" s="18" t="str">
        <f>IFERROR(VLOOKUP(A1124,Tabela1[],3,0),"")</f>
        <v/>
      </c>
      <c r="K1124" s="43"/>
      <c r="L1124" s="44"/>
      <c r="M1124" s="40">
        <v>0</v>
      </c>
    </row>
    <row r="1125" spans="1:13" s="2" customFormat="1" x14ac:dyDescent="0.2">
      <c r="A1125" s="5"/>
      <c r="B1125" s="8"/>
      <c r="C1125" s="5"/>
      <c r="D1125" s="2">
        <f t="shared" si="34"/>
        <v>0</v>
      </c>
      <c r="E1125" s="12">
        <v>41721510000</v>
      </c>
      <c r="F1125" s="8" t="s">
        <v>301</v>
      </c>
      <c r="G1125" s="5" t="s">
        <v>2</v>
      </c>
      <c r="H1125" s="4" t="str">
        <f t="shared" si="35"/>
        <v>Outra</v>
      </c>
      <c r="I1125" s="4" t="str">
        <f>IFERROR(VLOOKUP(A1125,DREM!$C$1:$G$133,5,0),"")</f>
        <v/>
      </c>
      <c r="J1125" s="18" t="str">
        <f>IFERROR(VLOOKUP(A1125,Tabela1[],3,0),"")</f>
        <v/>
      </c>
      <c r="K1125" s="43"/>
      <c r="L1125" s="44"/>
      <c r="M1125" s="40">
        <v>0</v>
      </c>
    </row>
    <row r="1126" spans="1:13" s="2" customFormat="1" x14ac:dyDescent="0.2">
      <c r="A1126" s="5"/>
      <c r="B1126" s="8"/>
      <c r="C1126" s="5"/>
      <c r="D1126" s="2">
        <f t="shared" si="34"/>
        <v>0</v>
      </c>
      <c r="E1126" s="12">
        <v>41721520000</v>
      </c>
      <c r="F1126" s="8" t="s">
        <v>302</v>
      </c>
      <c r="G1126" s="5" t="s">
        <v>2</v>
      </c>
      <c r="H1126" s="4" t="str">
        <f t="shared" si="35"/>
        <v>Outra</v>
      </c>
      <c r="I1126" s="4" t="str">
        <f>IFERROR(VLOOKUP(A1126,DREM!$C$1:$G$133,5,0),"")</f>
        <v/>
      </c>
      <c r="J1126" s="18" t="str">
        <f>IFERROR(VLOOKUP(A1126,Tabela1[],3,0),"")</f>
        <v/>
      </c>
      <c r="K1126" s="43"/>
      <c r="L1126" s="44"/>
      <c r="M1126" s="40">
        <v>0</v>
      </c>
    </row>
    <row r="1127" spans="1:13" s="2" customFormat="1" x14ac:dyDescent="0.2">
      <c r="A1127" s="5"/>
      <c r="B1127" s="8"/>
      <c r="C1127" s="5"/>
      <c r="D1127" s="2">
        <f t="shared" si="34"/>
        <v>0</v>
      </c>
      <c r="E1127" s="12">
        <v>41721530000</v>
      </c>
      <c r="F1127" s="8" t="s">
        <v>303</v>
      </c>
      <c r="G1127" s="5" t="s">
        <v>2</v>
      </c>
      <c r="H1127" s="4" t="str">
        <f t="shared" si="35"/>
        <v>Outra</v>
      </c>
      <c r="I1127" s="4" t="str">
        <f>IFERROR(VLOOKUP(A1127,DREM!$C$1:$G$133,5,0),"")</f>
        <v/>
      </c>
      <c r="J1127" s="18" t="str">
        <f>IFERROR(VLOOKUP(A1127,Tabela1[],3,0),"")</f>
        <v/>
      </c>
      <c r="K1127" s="43"/>
      <c r="L1127" s="44"/>
      <c r="M1127" s="40">
        <v>0</v>
      </c>
    </row>
    <row r="1128" spans="1:13" x14ac:dyDescent="0.2">
      <c r="D1128">
        <f t="shared" si="34"/>
        <v>0</v>
      </c>
      <c r="E1128" s="11">
        <v>41721980000</v>
      </c>
      <c r="F1128" s="7" t="s">
        <v>304</v>
      </c>
      <c r="G1128" s="4" t="s">
        <v>2</v>
      </c>
      <c r="H1128" s="4" t="str">
        <f t="shared" si="35"/>
        <v>Outra</v>
      </c>
      <c r="I1128" s="4" t="str">
        <f>IFERROR(VLOOKUP(A1128,DREM!$C$1:$G$133,5,0),"")</f>
        <v/>
      </c>
      <c r="J1128" s="18" t="str">
        <f>IFERROR(VLOOKUP(A1128,Tabela1[],3,0),"")</f>
        <v/>
      </c>
      <c r="K1128" s="43"/>
      <c r="L1128" s="44"/>
      <c r="M1128" s="40">
        <v>0</v>
      </c>
    </row>
    <row r="1129" spans="1:13" x14ac:dyDescent="0.2">
      <c r="D1129">
        <f t="shared" si="34"/>
        <v>0</v>
      </c>
      <c r="E1129" s="11">
        <v>41722000000</v>
      </c>
      <c r="F1129" s="7" t="s">
        <v>261</v>
      </c>
      <c r="G1129" s="4" t="s">
        <v>2</v>
      </c>
      <c r="H1129" s="4" t="str">
        <f t="shared" si="35"/>
        <v>Outra</v>
      </c>
      <c r="I1129" s="4" t="str">
        <f>IFERROR(VLOOKUP(A1129,DREM!$C$1:$G$133,5,0),"")</f>
        <v/>
      </c>
      <c r="J1129" s="18" t="str">
        <f>IFERROR(VLOOKUP(A1129,Tabela1[],3,0),"")</f>
        <v/>
      </c>
      <c r="K1129" s="43"/>
      <c r="L1129" s="44"/>
      <c r="M1129" s="40">
        <v>0</v>
      </c>
    </row>
    <row r="1130" spans="1:13" x14ac:dyDescent="0.2">
      <c r="D1130">
        <f t="shared" si="34"/>
        <v>0</v>
      </c>
      <c r="E1130" s="11">
        <v>41722500000</v>
      </c>
      <c r="F1130" s="7" t="s">
        <v>305</v>
      </c>
      <c r="G1130" s="4" t="s">
        <v>2</v>
      </c>
      <c r="H1130" s="4" t="str">
        <f t="shared" si="35"/>
        <v>Outra</v>
      </c>
      <c r="I1130" s="4" t="str">
        <f>IFERROR(VLOOKUP(A1130,DREM!$C$1:$G$133,5,0),"")</f>
        <v/>
      </c>
      <c r="J1130" s="18" t="str">
        <f>IFERROR(VLOOKUP(A1130,Tabela1[],3,0),"")</f>
        <v/>
      </c>
      <c r="K1130" s="43"/>
      <c r="L1130" s="44"/>
      <c r="M1130" s="40">
        <v>0</v>
      </c>
    </row>
    <row r="1131" spans="1:13" x14ac:dyDescent="0.2">
      <c r="D1131">
        <f t="shared" si="34"/>
        <v>0</v>
      </c>
      <c r="E1131" s="11">
        <v>41722510000</v>
      </c>
      <c r="F1131" s="7" t="s">
        <v>306</v>
      </c>
      <c r="G1131" s="4" t="s">
        <v>2</v>
      </c>
      <c r="H1131" s="4" t="str">
        <f t="shared" si="35"/>
        <v>Outra</v>
      </c>
      <c r="I1131" s="4" t="str">
        <f>IFERROR(VLOOKUP(A1131,DREM!$C$1:$G$133,5,0),"")</f>
        <v/>
      </c>
      <c r="J1131" s="18" t="str">
        <f>IFERROR(VLOOKUP(A1131,Tabela1[],3,0),"")</f>
        <v/>
      </c>
      <c r="K1131" s="43"/>
      <c r="L1131" s="44"/>
      <c r="M1131" s="40">
        <v>0</v>
      </c>
    </row>
    <row r="1132" spans="1:13" x14ac:dyDescent="0.2">
      <c r="D1132">
        <f t="shared" si="34"/>
        <v>0</v>
      </c>
      <c r="E1132" s="11">
        <v>41722520000</v>
      </c>
      <c r="F1132" s="7" t="s">
        <v>307</v>
      </c>
      <c r="G1132" s="4" t="s">
        <v>2</v>
      </c>
      <c r="H1132" s="4" t="str">
        <f t="shared" si="35"/>
        <v>Outra</v>
      </c>
      <c r="I1132" s="4" t="str">
        <f>IFERROR(VLOOKUP(A1132,DREM!$C$1:$G$133,5,0),"")</f>
        <v/>
      </c>
      <c r="J1132" s="18" t="str">
        <f>IFERROR(VLOOKUP(A1132,Tabela1[],3,0),"")</f>
        <v/>
      </c>
      <c r="K1132" s="43"/>
      <c r="L1132" s="44"/>
      <c r="M1132" s="40">
        <v>0</v>
      </c>
    </row>
    <row r="1133" spans="1:13" x14ac:dyDescent="0.2">
      <c r="D1133">
        <f t="shared" si="34"/>
        <v>0</v>
      </c>
      <c r="E1133" s="11">
        <v>41722530000</v>
      </c>
      <c r="F1133" s="7" t="s">
        <v>308</v>
      </c>
      <c r="G1133" s="4" t="s">
        <v>2</v>
      </c>
      <c r="H1133" s="4" t="str">
        <f t="shared" si="35"/>
        <v>Outra</v>
      </c>
      <c r="I1133" s="4" t="str">
        <f>IFERROR(VLOOKUP(A1133,DREM!$C$1:$G$133,5,0),"")</f>
        <v/>
      </c>
      <c r="J1133" s="18" t="str">
        <f>IFERROR(VLOOKUP(A1133,Tabela1[],3,0),"")</f>
        <v/>
      </c>
      <c r="K1133" s="43"/>
      <c r="L1133" s="44"/>
      <c r="M1133" s="40">
        <v>0</v>
      </c>
    </row>
    <row r="1134" spans="1:13" x14ac:dyDescent="0.2">
      <c r="D1134">
        <f t="shared" si="34"/>
        <v>0</v>
      </c>
      <c r="E1134" s="11">
        <v>41723000000</v>
      </c>
      <c r="F1134" s="7" t="s">
        <v>309</v>
      </c>
      <c r="G1134" s="4" t="s">
        <v>2</v>
      </c>
      <c r="H1134" s="4" t="str">
        <f t="shared" si="35"/>
        <v>Outra</v>
      </c>
      <c r="I1134" s="4" t="str">
        <f>IFERROR(VLOOKUP(A1134,DREM!$C$1:$G$133,5,0),"")</f>
        <v/>
      </c>
      <c r="J1134" s="18" t="str">
        <f>IFERROR(VLOOKUP(A1134,Tabela1[],3,0),"")</f>
        <v/>
      </c>
      <c r="K1134" s="43"/>
      <c r="L1134" s="44"/>
      <c r="M1134" s="40">
        <v>0</v>
      </c>
    </row>
    <row r="1135" spans="1:13" x14ac:dyDescent="0.2">
      <c r="D1135">
        <f t="shared" si="34"/>
        <v>0</v>
      </c>
      <c r="E1135" s="11">
        <v>41723500000</v>
      </c>
      <c r="F1135" s="7" t="s">
        <v>309</v>
      </c>
      <c r="G1135" s="4" t="s">
        <v>2</v>
      </c>
      <c r="H1135" s="4" t="str">
        <f t="shared" si="35"/>
        <v>Outra</v>
      </c>
      <c r="I1135" s="4" t="str">
        <f>IFERROR(VLOOKUP(A1135,DREM!$C$1:$G$133,5,0),"")</f>
        <v/>
      </c>
      <c r="J1135" s="18" t="str">
        <f>IFERROR(VLOOKUP(A1135,Tabela1[],3,0),"")</f>
        <v/>
      </c>
      <c r="K1135" s="43"/>
      <c r="L1135" s="44"/>
      <c r="M1135" s="40">
        <v>0</v>
      </c>
    </row>
    <row r="1136" spans="1:13" x14ac:dyDescent="0.2">
      <c r="A1136" s="18">
        <v>41728040000</v>
      </c>
      <c r="B1136" t="s">
        <v>314</v>
      </c>
      <c r="C1136" s="18" t="s">
        <v>1</v>
      </c>
      <c r="D1136">
        <f t="shared" si="34"/>
        <v>0</v>
      </c>
      <c r="E1136" s="18"/>
      <c r="F1136"/>
      <c r="G1136" s="18"/>
      <c r="H1136" s="4" t="str">
        <f t="shared" si="35"/>
        <v>Outra</v>
      </c>
      <c r="I1136" s="4" t="str">
        <f>IFERROR(VLOOKUP(A1136,DREM!$C$1:$G$133,5,0),"")</f>
        <v/>
      </c>
      <c r="J1136" s="18" t="str">
        <f>IFERROR(VLOOKUP(A1136,Tabela1[],3,0),"")</f>
        <v/>
      </c>
      <c r="K1136" s="43"/>
      <c r="L1136" s="44"/>
      <c r="M1136" s="4">
        <v>0</v>
      </c>
    </row>
    <row r="1137" spans="1:13" x14ac:dyDescent="0.2">
      <c r="A1137" s="18">
        <v>41728041000</v>
      </c>
      <c r="B1137" t="s">
        <v>314</v>
      </c>
      <c r="C1137" s="18" t="s">
        <v>1</v>
      </c>
      <c r="D1137">
        <f t="shared" si="34"/>
        <v>0</v>
      </c>
      <c r="E1137" s="18"/>
      <c r="F1137"/>
      <c r="G1137" s="18"/>
      <c r="H1137" s="4" t="str">
        <f t="shared" si="35"/>
        <v>Outra</v>
      </c>
      <c r="I1137" s="4" t="str">
        <f>IFERROR(VLOOKUP(A1137,DREM!$C$1:$G$133,5,0),"")</f>
        <v/>
      </c>
      <c r="J1137" s="18" t="str">
        <f>IFERROR(VLOOKUP(A1137,Tabela1[],3,0),"")</f>
        <v/>
      </c>
      <c r="K1137" s="43"/>
      <c r="L1137" s="44"/>
      <c r="M1137" s="4">
        <v>0</v>
      </c>
    </row>
    <row r="1138" spans="1:13" x14ac:dyDescent="0.2">
      <c r="A1138" s="18">
        <v>41728041100</v>
      </c>
      <c r="B1138" t="s">
        <v>1233</v>
      </c>
      <c r="C1138" s="18" t="s">
        <v>1</v>
      </c>
      <c r="D1138">
        <f t="shared" si="34"/>
        <v>0</v>
      </c>
      <c r="E1138" s="18"/>
      <c r="F1138"/>
      <c r="G1138" s="18"/>
      <c r="H1138" s="4" t="str">
        <f t="shared" si="35"/>
        <v>Outra</v>
      </c>
      <c r="I1138" s="4" t="str">
        <f>IFERROR(VLOOKUP(A1138,DREM!$C$1:$G$133,5,0),"")</f>
        <v/>
      </c>
      <c r="J1138" s="18" t="str">
        <f>IFERROR(VLOOKUP(A1138,Tabela1[],3,0),"")</f>
        <v/>
      </c>
      <c r="K1138" s="43"/>
      <c r="L1138" s="44"/>
      <c r="M1138" s="4">
        <v>0</v>
      </c>
    </row>
    <row r="1139" spans="1:13" s="2" customFormat="1" x14ac:dyDescent="0.2">
      <c r="A1139" s="5">
        <v>41728100000</v>
      </c>
      <c r="B1139" s="8" t="s">
        <v>1234</v>
      </c>
      <c r="C1139" s="5" t="s">
        <v>1</v>
      </c>
      <c r="D1139" s="2">
        <f t="shared" si="34"/>
        <v>0</v>
      </c>
      <c r="E1139" s="12">
        <v>41724000000</v>
      </c>
      <c r="F1139" s="8" t="s">
        <v>310</v>
      </c>
      <c r="G1139" s="5" t="s">
        <v>2</v>
      </c>
      <c r="H1139" s="4" t="str">
        <f t="shared" si="35"/>
        <v>Outra</v>
      </c>
      <c r="I1139" s="4" t="str">
        <f>IFERROR(VLOOKUP(A1139,DREM!$C$1:$G$133,5,0),"")</f>
        <v/>
      </c>
      <c r="J1139" s="18" t="str">
        <f>IFERROR(VLOOKUP(A1139,Tabela1[],3,0),"")</f>
        <v/>
      </c>
      <c r="K1139" s="43"/>
      <c r="L1139" s="44"/>
      <c r="M1139" s="40">
        <v>0</v>
      </c>
    </row>
    <row r="1140" spans="1:13" s="2" customFormat="1" x14ac:dyDescent="0.2">
      <c r="A1140" s="5"/>
      <c r="B1140" s="8"/>
      <c r="C1140" s="5"/>
      <c r="D1140" s="2">
        <f t="shared" si="34"/>
        <v>0</v>
      </c>
      <c r="E1140" s="12">
        <v>41724010000</v>
      </c>
      <c r="F1140" s="8" t="s">
        <v>1852</v>
      </c>
      <c r="G1140" s="5" t="s">
        <v>2</v>
      </c>
      <c r="H1140" s="4" t="str">
        <f t="shared" si="35"/>
        <v>Outra</v>
      </c>
      <c r="I1140" s="4" t="str">
        <f>IFERROR(VLOOKUP(A1140,DREM!$C$1:$G$133,5,0),"")</f>
        <v/>
      </c>
      <c r="J1140" s="18" t="str">
        <f>IFERROR(VLOOKUP(A1140,Tabela1[],3,0),"")</f>
        <v/>
      </c>
      <c r="K1140" s="43"/>
      <c r="L1140" s="44"/>
      <c r="M1140" s="40">
        <v>0</v>
      </c>
    </row>
    <row r="1141" spans="1:13" s="2" customFormat="1" x14ac:dyDescent="0.2">
      <c r="A1141" s="5"/>
      <c r="B1141" s="8"/>
      <c r="C1141" s="5"/>
      <c r="D1141" s="2">
        <f t="shared" si="34"/>
        <v>0</v>
      </c>
      <c r="E1141" s="12">
        <v>41724500000</v>
      </c>
      <c r="F1141" s="8" t="s">
        <v>311</v>
      </c>
      <c r="G1141" s="5" t="s">
        <v>2</v>
      </c>
      <c r="H1141" s="4" t="str">
        <f t="shared" si="35"/>
        <v>Outra</v>
      </c>
      <c r="I1141" s="4" t="str">
        <f>IFERROR(VLOOKUP(A1141,DREM!$C$1:$G$133,5,0),"")</f>
        <v/>
      </c>
      <c r="J1141" s="18" t="str">
        <f>IFERROR(VLOOKUP(A1141,Tabela1[],3,0),"")</f>
        <v/>
      </c>
      <c r="K1141" s="43"/>
      <c r="L1141" s="44"/>
      <c r="M1141" s="40">
        <v>0</v>
      </c>
    </row>
    <row r="1142" spans="1:13" s="2" customFormat="1" x14ac:dyDescent="0.2">
      <c r="A1142" s="5"/>
      <c r="B1142" s="8"/>
      <c r="C1142" s="5"/>
      <c r="D1142" s="2">
        <f t="shared" si="34"/>
        <v>0</v>
      </c>
      <c r="E1142" s="12">
        <v>41724510000</v>
      </c>
      <c r="F1142" s="8" t="s">
        <v>1790</v>
      </c>
      <c r="G1142" s="5" t="s">
        <v>2</v>
      </c>
      <c r="H1142" s="4" t="str">
        <f t="shared" si="35"/>
        <v>Outra</v>
      </c>
      <c r="I1142" s="4" t="str">
        <f>IFERROR(VLOOKUP(A1142,DREM!$C$1:$G$133,5,0),"")</f>
        <v/>
      </c>
      <c r="J1142" s="18" t="str">
        <f>IFERROR(VLOOKUP(A1142,Tabela1[],3,0),"")</f>
        <v/>
      </c>
      <c r="K1142" s="43"/>
      <c r="L1142" s="44"/>
      <c r="M1142" s="40">
        <v>0</v>
      </c>
    </row>
    <row r="1143" spans="1:13" s="2" customFormat="1" x14ac:dyDescent="0.2">
      <c r="A1143" s="5"/>
      <c r="B1143" s="8"/>
      <c r="C1143" s="5"/>
      <c r="D1143" s="2">
        <f t="shared" si="34"/>
        <v>0</v>
      </c>
      <c r="E1143" s="12">
        <v>41724510100</v>
      </c>
      <c r="F1143" s="8" t="s">
        <v>1791</v>
      </c>
      <c r="G1143" s="5" t="s">
        <v>2</v>
      </c>
      <c r="H1143" s="4" t="str">
        <f t="shared" si="35"/>
        <v>Outra</v>
      </c>
      <c r="I1143" s="4" t="str">
        <f>IFERROR(VLOOKUP(A1143,DREM!$C$1:$G$133,5,0),"")</f>
        <v/>
      </c>
      <c r="J1143" s="18" t="str">
        <f>IFERROR(VLOOKUP(A1143,Tabela1[],3,0),"")</f>
        <v/>
      </c>
      <c r="K1143" s="43"/>
      <c r="L1143" s="44"/>
      <c r="M1143" s="40">
        <v>0</v>
      </c>
    </row>
    <row r="1144" spans="1:13" s="2" customFormat="1" x14ac:dyDescent="0.2">
      <c r="A1144" s="5">
        <v>41728109000</v>
      </c>
      <c r="B1144" s="8" t="s">
        <v>1235</v>
      </c>
      <c r="C1144" s="5" t="s">
        <v>1</v>
      </c>
      <c r="D1144" s="2">
        <f t="shared" si="34"/>
        <v>0</v>
      </c>
      <c r="E1144" s="12">
        <v>41724990000</v>
      </c>
      <c r="F1144" s="8" t="s">
        <v>312</v>
      </c>
      <c r="G1144" s="5" t="s">
        <v>2</v>
      </c>
      <c r="H1144" s="4" t="str">
        <f t="shared" si="35"/>
        <v>Outra</v>
      </c>
      <c r="I1144" s="4" t="str">
        <f>IFERROR(VLOOKUP(A1144,DREM!$C$1:$G$133,5,0),"")</f>
        <v/>
      </c>
      <c r="J1144" s="18" t="str">
        <f>IFERROR(VLOOKUP(A1144,Tabela1[],3,0),"")</f>
        <v/>
      </c>
      <c r="K1144" s="43"/>
      <c r="L1144" s="44"/>
      <c r="M1144" s="40">
        <v>0</v>
      </c>
    </row>
    <row r="1145" spans="1:13" s="2" customFormat="1" x14ac:dyDescent="0.2">
      <c r="A1145" s="20">
        <v>41728109100</v>
      </c>
      <c r="B1145" s="2" t="s">
        <v>1236</v>
      </c>
      <c r="C1145" s="20" t="s">
        <v>1</v>
      </c>
      <c r="D1145" s="2">
        <f t="shared" si="34"/>
        <v>0</v>
      </c>
      <c r="E1145" s="20"/>
      <c r="G1145" s="20"/>
      <c r="H1145" s="4" t="str">
        <f t="shared" si="35"/>
        <v>Outra</v>
      </c>
      <c r="I1145" s="4" t="str">
        <f>IFERROR(VLOOKUP(A1145,DREM!$C$1:$G$133,5,0),"")</f>
        <v/>
      </c>
      <c r="J1145" s="18" t="str">
        <f>IFERROR(VLOOKUP(A1145,Tabela1[],3,0),"")</f>
        <v/>
      </c>
      <c r="K1145" s="43"/>
      <c r="L1145" s="44"/>
      <c r="M1145" s="4">
        <v>0</v>
      </c>
    </row>
    <row r="1146" spans="1:13" s="2" customFormat="1" x14ac:dyDescent="0.2">
      <c r="A1146" s="5"/>
      <c r="B1146" s="8"/>
      <c r="C1146" s="5"/>
      <c r="D1146" s="2">
        <f t="shared" si="34"/>
        <v>0</v>
      </c>
      <c r="E1146" s="12">
        <v>41729000000</v>
      </c>
      <c r="F1146" s="8" t="s">
        <v>313</v>
      </c>
      <c r="G1146" s="5" t="s">
        <v>2</v>
      </c>
      <c r="H1146" s="4" t="str">
        <f t="shared" si="35"/>
        <v>Outra</v>
      </c>
      <c r="I1146" s="4" t="str">
        <f>IFERROR(VLOOKUP(A1146,DREM!$C$1:$G$133,5,0),"")</f>
        <v/>
      </c>
      <c r="J1146" s="18" t="str">
        <f>IFERROR(VLOOKUP(A1146,Tabela1[],3,0),"")</f>
        <v/>
      </c>
      <c r="K1146" s="43"/>
      <c r="L1146" s="44"/>
      <c r="M1146" s="40">
        <v>0</v>
      </c>
    </row>
    <row r="1147" spans="1:13" x14ac:dyDescent="0.2">
      <c r="D1147">
        <f t="shared" si="34"/>
        <v>0</v>
      </c>
      <c r="E1147" s="11">
        <v>41729500000</v>
      </c>
      <c r="F1147" s="7" t="s">
        <v>314</v>
      </c>
      <c r="G1147" s="4" t="s">
        <v>2</v>
      </c>
      <c r="H1147" s="4" t="str">
        <f t="shared" si="35"/>
        <v>Outra</v>
      </c>
      <c r="I1147" s="4" t="str">
        <f>IFERROR(VLOOKUP(A1147,DREM!$C$1:$G$133,5,0),"")</f>
        <v/>
      </c>
      <c r="J1147" s="18" t="str">
        <f>IFERROR(VLOOKUP(A1147,Tabela1[],3,0),"")</f>
        <v/>
      </c>
      <c r="K1147" s="43"/>
      <c r="L1147" s="44"/>
      <c r="M1147" s="40">
        <v>0</v>
      </c>
    </row>
    <row r="1148" spans="1:13" x14ac:dyDescent="0.2">
      <c r="D1148">
        <f t="shared" si="34"/>
        <v>0</v>
      </c>
      <c r="E1148" s="11">
        <v>41729500100</v>
      </c>
      <c r="F1148" s="7" t="s">
        <v>1233</v>
      </c>
      <c r="G1148" s="4" t="s">
        <v>2</v>
      </c>
      <c r="H1148" s="4" t="str">
        <f t="shared" si="35"/>
        <v>Outra</v>
      </c>
      <c r="I1148" s="4" t="str">
        <f>IFERROR(VLOOKUP(A1148,DREM!$C$1:$G$133,5,0),"")</f>
        <v/>
      </c>
      <c r="J1148" s="18" t="str">
        <f>IFERROR(VLOOKUP(A1148,Tabela1[],3,0),"")</f>
        <v/>
      </c>
      <c r="K1148" s="43"/>
      <c r="L1148" s="44"/>
      <c r="M1148" s="40">
        <v>0</v>
      </c>
    </row>
    <row r="1149" spans="1:13" x14ac:dyDescent="0.2">
      <c r="D1149">
        <f t="shared" si="34"/>
        <v>0</v>
      </c>
      <c r="E1149" s="11">
        <v>41729510000</v>
      </c>
      <c r="F1149" s="7" t="s">
        <v>315</v>
      </c>
      <c r="G1149" s="4" t="s">
        <v>2</v>
      </c>
      <c r="H1149" s="4" t="str">
        <f t="shared" si="35"/>
        <v>Outra</v>
      </c>
      <c r="I1149" s="4" t="str">
        <f>IFERROR(VLOOKUP(A1149,DREM!$C$1:$G$133,5,0),"")</f>
        <v/>
      </c>
      <c r="J1149" s="18" t="str">
        <f>IFERROR(VLOOKUP(A1149,Tabela1[],3,0),"")</f>
        <v/>
      </c>
      <c r="K1149" s="43"/>
      <c r="L1149" s="44"/>
      <c r="M1149" s="40">
        <v>0</v>
      </c>
    </row>
    <row r="1150" spans="1:13" x14ac:dyDescent="0.2">
      <c r="D1150">
        <f t="shared" si="34"/>
        <v>0</v>
      </c>
      <c r="E1150" s="11">
        <v>41729520000</v>
      </c>
      <c r="F1150" s="7" t="s">
        <v>316</v>
      </c>
      <c r="G1150" s="4" t="s">
        <v>2</v>
      </c>
      <c r="H1150" s="4" t="str">
        <f t="shared" si="35"/>
        <v>Outra</v>
      </c>
      <c r="I1150" s="4" t="str">
        <f>IFERROR(VLOOKUP(A1150,DREM!$C$1:$G$133,5,0),"")</f>
        <v/>
      </c>
      <c r="J1150" s="18" t="str">
        <f>IFERROR(VLOOKUP(A1150,Tabela1[],3,0),"")</f>
        <v/>
      </c>
      <c r="K1150" s="43"/>
      <c r="L1150" s="44"/>
      <c r="M1150" s="40">
        <v>0</v>
      </c>
    </row>
    <row r="1151" spans="1:13" x14ac:dyDescent="0.2">
      <c r="A1151" s="18">
        <v>41728990000</v>
      </c>
      <c r="B1151" t="s">
        <v>1237</v>
      </c>
      <c r="C1151" s="18" t="s">
        <v>1</v>
      </c>
      <c r="D1151">
        <f t="shared" si="34"/>
        <v>0</v>
      </c>
      <c r="E1151" s="18"/>
      <c r="F1151"/>
      <c r="G1151" s="18"/>
      <c r="H1151" s="4" t="str">
        <f t="shared" si="35"/>
        <v>Outra</v>
      </c>
      <c r="I1151" s="4" t="str">
        <f>IFERROR(VLOOKUP(A1151,DREM!$C$1:$G$133,5,0),"")</f>
        <v/>
      </c>
      <c r="J1151" s="18" t="str">
        <f>IFERROR(VLOOKUP(A1151,Tabela1[],3,0),"")</f>
        <v/>
      </c>
      <c r="K1151" s="43"/>
      <c r="L1151" s="44"/>
      <c r="M1151" s="4">
        <v>0</v>
      </c>
    </row>
    <row r="1152" spans="1:13" s="2" customFormat="1" x14ac:dyDescent="0.2">
      <c r="A1152" s="5">
        <v>41728991000</v>
      </c>
      <c r="B1152" s="8" t="s">
        <v>1237</v>
      </c>
      <c r="C1152" s="5" t="s">
        <v>1</v>
      </c>
      <c r="D1152" s="2">
        <f t="shared" si="34"/>
        <v>0</v>
      </c>
      <c r="E1152" s="12">
        <v>41729990000</v>
      </c>
      <c r="F1152" s="8" t="s">
        <v>1837</v>
      </c>
      <c r="G1152" s="5" t="s">
        <v>2</v>
      </c>
      <c r="H1152" s="4" t="str">
        <f t="shared" si="35"/>
        <v>Outra</v>
      </c>
      <c r="I1152" s="4" t="str">
        <f>IFERROR(VLOOKUP(A1152,DREM!$C$1:$G$133,5,0),"")</f>
        <v/>
      </c>
      <c r="J1152" s="18" t="str">
        <f>IFERROR(VLOOKUP(A1152,Tabela1[],3,0),"")</f>
        <v/>
      </c>
      <c r="K1152" s="43"/>
      <c r="L1152" s="44"/>
      <c r="M1152" s="40">
        <v>0</v>
      </c>
    </row>
    <row r="1153" spans="1:13" s="2" customFormat="1" x14ac:dyDescent="0.2">
      <c r="A1153" s="5">
        <v>41728991100</v>
      </c>
      <c r="B1153" s="8" t="s">
        <v>1238</v>
      </c>
      <c r="C1153" s="5" t="s">
        <v>1</v>
      </c>
      <c r="D1153" s="2">
        <f t="shared" si="34"/>
        <v>0</v>
      </c>
      <c r="E1153" s="12">
        <v>41729990100</v>
      </c>
      <c r="F1153" s="8" t="s">
        <v>1838</v>
      </c>
      <c r="G1153" s="5" t="s">
        <v>2</v>
      </c>
      <c r="H1153" s="4" t="str">
        <f t="shared" si="35"/>
        <v>Outra</v>
      </c>
      <c r="I1153" s="4" t="str">
        <f>IFERROR(VLOOKUP(A1153,DREM!$C$1:$G$133,5,0),"")</f>
        <v/>
      </c>
      <c r="J1153" s="18" t="str">
        <f>IFERROR(VLOOKUP(A1153,Tabela1[],3,0),"")</f>
        <v/>
      </c>
      <c r="K1153" s="43"/>
      <c r="L1153" s="44"/>
      <c r="M1153" s="40">
        <v>0</v>
      </c>
    </row>
    <row r="1154" spans="1:13" x14ac:dyDescent="0.2">
      <c r="A1154" s="4">
        <v>41730000000</v>
      </c>
      <c r="B1154" s="7" t="s">
        <v>317</v>
      </c>
      <c r="C1154" s="4" t="s">
        <v>1</v>
      </c>
      <c r="D1154">
        <f t="shared" si="34"/>
        <v>1</v>
      </c>
      <c r="E1154" s="11">
        <v>41730000000</v>
      </c>
      <c r="F1154" s="7" t="s">
        <v>317</v>
      </c>
      <c r="G1154" s="4" t="s">
        <v>1</v>
      </c>
      <c r="H1154" s="4" t="str">
        <f t="shared" si="35"/>
        <v>Outra</v>
      </c>
      <c r="I1154" s="4" t="str">
        <f>IFERROR(VLOOKUP(A1154,DREM!$C$1:$G$133,5,0),"")</f>
        <v/>
      </c>
      <c r="J1154" s="18" t="str">
        <f>IFERROR(VLOOKUP(A1154,Tabela1[],3,0),"")</f>
        <v/>
      </c>
      <c r="K1154" s="43"/>
      <c r="L1154" s="44"/>
      <c r="M1154" s="40">
        <v>0</v>
      </c>
    </row>
    <row r="1155" spans="1:13" x14ac:dyDescent="0.2">
      <c r="A1155" s="18">
        <v>41738000000</v>
      </c>
      <c r="B1155" t="s">
        <v>1239</v>
      </c>
      <c r="C1155" s="18" t="s">
        <v>1</v>
      </c>
      <c r="D1155">
        <f t="shared" si="34"/>
        <v>0</v>
      </c>
      <c r="E1155" s="18"/>
      <c r="F1155"/>
      <c r="G1155" s="18"/>
      <c r="H1155" s="4" t="str">
        <f t="shared" si="35"/>
        <v>Outra</v>
      </c>
      <c r="I1155" s="4" t="str">
        <f>IFERROR(VLOOKUP(A1155,DREM!$C$1:$G$133,5,0),"")</f>
        <v/>
      </c>
      <c r="J1155" s="18" t="str">
        <f>IFERROR(VLOOKUP(A1155,Tabela1[],3,0),"")</f>
        <v/>
      </c>
      <c r="K1155" s="43"/>
      <c r="L1155" s="44"/>
      <c r="M1155" s="4">
        <v>0</v>
      </c>
    </row>
    <row r="1156" spans="1:13" x14ac:dyDescent="0.2">
      <c r="A1156" s="18">
        <v>41738020000</v>
      </c>
      <c r="B1156" t="s">
        <v>1240</v>
      </c>
      <c r="C1156" s="18" t="s">
        <v>1</v>
      </c>
      <c r="D1156">
        <f t="shared" si="34"/>
        <v>0</v>
      </c>
      <c r="E1156" s="18"/>
      <c r="F1156"/>
      <c r="G1156" s="18"/>
      <c r="H1156" s="4" t="str">
        <f t="shared" si="35"/>
        <v>Outra</v>
      </c>
      <c r="I1156" s="4" t="str">
        <f>IFERROR(VLOOKUP(A1156,DREM!$C$1:$G$133,5,0),"")</f>
        <v/>
      </c>
      <c r="J1156" s="18" t="str">
        <f>IFERROR(VLOOKUP(A1156,Tabela1[],3,0),"")</f>
        <v/>
      </c>
      <c r="K1156" s="43"/>
      <c r="L1156" s="44"/>
      <c r="M1156" s="4">
        <v>0</v>
      </c>
    </row>
    <row r="1157" spans="1:13" x14ac:dyDescent="0.2">
      <c r="A1157" s="4">
        <v>41738021000</v>
      </c>
      <c r="B1157" s="7" t="s">
        <v>1240</v>
      </c>
      <c r="C1157" s="4" t="s">
        <v>1</v>
      </c>
      <c r="D1157">
        <f t="shared" ref="D1157:D1223" si="36">IF(A1157=E1157,1,0)</f>
        <v>0</v>
      </c>
      <c r="E1157" s="11">
        <v>41739500000</v>
      </c>
      <c r="F1157" s="7" t="s">
        <v>1240</v>
      </c>
      <c r="G1157" s="4" t="s">
        <v>1</v>
      </c>
      <c r="H1157" s="4" t="str">
        <f t="shared" si="35"/>
        <v>Outra</v>
      </c>
      <c r="I1157" s="4" t="str">
        <f>IFERROR(VLOOKUP(A1157,DREM!$C$1:$G$133,5,0),"")</f>
        <v/>
      </c>
      <c r="J1157" s="18" t="str">
        <f>IFERROR(VLOOKUP(A1157,Tabela1[],3,0),"")</f>
        <v/>
      </c>
      <c r="K1157" s="43"/>
      <c r="L1157" s="44"/>
      <c r="M1157" s="40">
        <v>0</v>
      </c>
    </row>
    <row r="1158" spans="1:13" x14ac:dyDescent="0.2">
      <c r="A1158" s="4">
        <v>41738021100</v>
      </c>
      <c r="B1158" s="7" t="s">
        <v>1241</v>
      </c>
      <c r="C1158" s="4" t="s">
        <v>1</v>
      </c>
      <c r="D1158">
        <f t="shared" si="36"/>
        <v>0</v>
      </c>
      <c r="E1158" s="11">
        <v>41739500100</v>
      </c>
      <c r="F1158" s="7" t="s">
        <v>1241</v>
      </c>
      <c r="G1158" s="4" t="s">
        <v>1</v>
      </c>
      <c r="H1158" s="4" t="str">
        <f t="shared" si="35"/>
        <v>Outra</v>
      </c>
      <c r="I1158" s="4" t="str">
        <f>IFERROR(VLOOKUP(A1158,DREM!$C$1:$G$133,5,0),"")</f>
        <v/>
      </c>
      <c r="J1158" s="18" t="str">
        <f>IFERROR(VLOOKUP(A1158,Tabela1[],3,0),"")</f>
        <v/>
      </c>
      <c r="K1158" s="43"/>
      <c r="L1158" s="44"/>
      <c r="M1158" s="40">
        <v>0</v>
      </c>
    </row>
    <row r="1159" spans="1:13" x14ac:dyDescent="0.2">
      <c r="D1159">
        <f t="shared" si="36"/>
        <v>0</v>
      </c>
      <c r="E1159" s="12">
        <v>41731000000</v>
      </c>
      <c r="F1159" s="8" t="s">
        <v>309</v>
      </c>
      <c r="G1159" s="5" t="s">
        <v>2</v>
      </c>
      <c r="H1159" s="4" t="str">
        <f t="shared" si="35"/>
        <v>Outra</v>
      </c>
      <c r="I1159" s="4" t="str">
        <f>IFERROR(VLOOKUP(A1159,DREM!$C$1:$G$133,5,0),"")</f>
        <v/>
      </c>
      <c r="J1159" s="18" t="str">
        <f>IFERROR(VLOOKUP(A1159,Tabela1[],3,0),"")</f>
        <v/>
      </c>
      <c r="K1159" s="43"/>
      <c r="L1159" s="44"/>
      <c r="M1159" s="40">
        <v>0</v>
      </c>
    </row>
    <row r="1160" spans="1:13" x14ac:dyDescent="0.2">
      <c r="D1160">
        <f t="shared" si="36"/>
        <v>0</v>
      </c>
      <c r="E1160" s="12">
        <v>41731500000</v>
      </c>
      <c r="F1160" s="8" t="s">
        <v>309</v>
      </c>
      <c r="G1160" s="5" t="s">
        <v>2</v>
      </c>
      <c r="H1160" s="4" t="str">
        <f t="shared" si="35"/>
        <v>Outra</v>
      </c>
      <c r="I1160" s="4" t="str">
        <f>IFERROR(VLOOKUP(A1160,DREM!$C$1:$G$133,5,0),"")</f>
        <v/>
      </c>
      <c r="J1160" s="18" t="str">
        <f>IFERROR(VLOOKUP(A1160,Tabela1[],3,0),"")</f>
        <v/>
      </c>
      <c r="K1160" s="43"/>
      <c r="L1160" s="44"/>
      <c r="M1160" s="40">
        <v>0</v>
      </c>
    </row>
    <row r="1161" spans="1:13" x14ac:dyDescent="0.2">
      <c r="D1161">
        <f t="shared" si="36"/>
        <v>0</v>
      </c>
      <c r="E1161" s="11">
        <v>41732000000</v>
      </c>
      <c r="F1161" s="7" t="s">
        <v>318</v>
      </c>
      <c r="G1161" s="4" t="s">
        <v>1</v>
      </c>
      <c r="H1161" s="4" t="str">
        <f t="shared" si="35"/>
        <v>Outra</v>
      </c>
      <c r="I1161" s="4" t="str">
        <f>IFERROR(VLOOKUP(A1161,DREM!$C$1:$G$133,5,0),"")</f>
        <v/>
      </c>
      <c r="J1161" s="18" t="str">
        <f>IFERROR(VLOOKUP(A1161,Tabela1[],3,0),"")</f>
        <v/>
      </c>
      <c r="K1161" s="43"/>
      <c r="L1161" s="44"/>
      <c r="M1161" s="40">
        <v>0</v>
      </c>
    </row>
    <row r="1162" spans="1:13" x14ac:dyDescent="0.2">
      <c r="E1162" s="11">
        <v>41732510101</v>
      </c>
      <c r="F1162" s="7" t="s">
        <v>2350</v>
      </c>
      <c r="G1162" s="4" t="s">
        <v>1</v>
      </c>
      <c r="H1162" s="4" t="str">
        <f t="shared" si="35"/>
        <v>Analítica</v>
      </c>
      <c r="J1162" s="18" t="s">
        <v>2032</v>
      </c>
      <c r="K1162" s="43">
        <v>1572235000</v>
      </c>
      <c r="L1162" s="45" t="s">
        <v>2345</v>
      </c>
      <c r="M1162" s="40">
        <v>1</v>
      </c>
    </row>
    <row r="1163" spans="1:13" x14ac:dyDescent="0.2">
      <c r="E1163" s="11">
        <v>41732510102</v>
      </c>
      <c r="F1163" s="7" t="s">
        <v>2351</v>
      </c>
      <c r="G1163" s="4" t="s">
        <v>1</v>
      </c>
      <c r="H1163" s="4" t="str">
        <f t="shared" ref="H1163" si="37">IF(M1163&gt;0,"Analítica","Outra")</f>
        <v>Analítica</v>
      </c>
      <c r="J1163" s="18" t="s">
        <v>2032</v>
      </c>
      <c r="K1163" s="43">
        <v>1572235000</v>
      </c>
      <c r="L1163" s="45" t="s">
        <v>2345</v>
      </c>
      <c r="M1163" s="40">
        <v>2</v>
      </c>
    </row>
    <row r="1164" spans="1:13" x14ac:dyDescent="0.2">
      <c r="A1164" s="4">
        <v>41738100000</v>
      </c>
      <c r="B1164" s="7" t="s">
        <v>1242</v>
      </c>
      <c r="C1164" s="4" t="s">
        <v>1</v>
      </c>
      <c r="D1164">
        <f t="shared" si="36"/>
        <v>0</v>
      </c>
      <c r="E1164" s="11">
        <v>41732010000</v>
      </c>
      <c r="F1164" s="7" t="s">
        <v>1692</v>
      </c>
      <c r="G1164" s="4" t="s">
        <v>2</v>
      </c>
      <c r="H1164" s="4" t="str">
        <f t="shared" si="35"/>
        <v>Outra</v>
      </c>
      <c r="I1164" s="4" t="str">
        <f>IFERROR(VLOOKUP(A1164,DREM!$C$1:$G$133,5,0),"")</f>
        <v/>
      </c>
      <c r="J1164" s="18" t="str">
        <f>IFERROR(VLOOKUP(A1164,Tabela1[],3,0),"")</f>
        <v/>
      </c>
      <c r="K1164" s="43"/>
      <c r="L1164" s="44"/>
      <c r="M1164" s="40">
        <v>0</v>
      </c>
    </row>
    <row r="1165" spans="1:13" x14ac:dyDescent="0.2">
      <c r="A1165" s="4">
        <v>41738109000</v>
      </c>
      <c r="B1165" s="7" t="s">
        <v>1243</v>
      </c>
      <c r="C1165" s="4" t="s">
        <v>1</v>
      </c>
      <c r="D1165">
        <f t="shared" si="36"/>
        <v>0</v>
      </c>
      <c r="E1165" s="11">
        <v>41732990000</v>
      </c>
      <c r="F1165" s="7" t="s">
        <v>1778</v>
      </c>
      <c r="G1165" s="4" t="s">
        <v>1</v>
      </c>
      <c r="H1165" s="4" t="str">
        <f t="shared" si="35"/>
        <v>Outra</v>
      </c>
      <c r="I1165" s="4" t="str">
        <f>IFERROR(VLOOKUP(A1165,DREM!$C$1:$G$133,5,0),"")</f>
        <v/>
      </c>
      <c r="J1165" s="18" t="str">
        <f>IFERROR(VLOOKUP(A1165,Tabela1[],3,0),"")</f>
        <v/>
      </c>
      <c r="K1165" s="43"/>
      <c r="L1165" s="44"/>
      <c r="M1165" s="40">
        <v>0</v>
      </c>
    </row>
    <row r="1166" spans="1:13" x14ac:dyDescent="0.2">
      <c r="A1166" s="4">
        <v>41738109100</v>
      </c>
      <c r="B1166" s="7" t="s">
        <v>1244</v>
      </c>
      <c r="C1166" s="4" t="s">
        <v>1</v>
      </c>
      <c r="D1166">
        <f t="shared" si="36"/>
        <v>0</v>
      </c>
      <c r="E1166" s="11">
        <v>41732990100</v>
      </c>
      <c r="F1166" s="7" t="s">
        <v>1244</v>
      </c>
      <c r="G1166" s="4" t="s">
        <v>1</v>
      </c>
      <c r="H1166" s="4" t="str">
        <f t="shared" si="35"/>
        <v>Outra</v>
      </c>
      <c r="I1166" s="4" t="str">
        <f>IFERROR(VLOOKUP(A1166,DREM!$C$1:$G$133,5,0),"")</f>
        <v/>
      </c>
      <c r="J1166" s="18" t="str">
        <f>IFERROR(VLOOKUP(A1166,Tabela1[],3,0),"")</f>
        <v/>
      </c>
      <c r="K1166" s="43"/>
      <c r="L1166" s="44"/>
      <c r="M1166" s="40">
        <v>0</v>
      </c>
    </row>
    <row r="1167" spans="1:13" x14ac:dyDescent="0.2">
      <c r="D1167">
        <f t="shared" si="36"/>
        <v>0</v>
      </c>
      <c r="E1167" s="11">
        <v>41732990101</v>
      </c>
      <c r="F1167" s="7" t="s">
        <v>319</v>
      </c>
      <c r="G1167" s="4" t="s">
        <v>1</v>
      </c>
      <c r="H1167" s="4" t="str">
        <f t="shared" si="35"/>
        <v>Analítica</v>
      </c>
      <c r="I1167" s="4" t="str">
        <f>IFERROR(VLOOKUP(A1167,DREM!$C$1:$G$133,5,0),"")</f>
        <v/>
      </c>
      <c r="J1167" s="18" t="s">
        <v>2022</v>
      </c>
      <c r="K1167" s="47">
        <v>1501229000</v>
      </c>
      <c r="L1167" s="45" t="s">
        <v>2318</v>
      </c>
      <c r="M1167" s="40">
        <v>1</v>
      </c>
    </row>
    <row r="1168" spans="1:13" x14ac:dyDescent="0.2">
      <c r="E1168" s="11">
        <v>41732990102</v>
      </c>
      <c r="F1168" s="7" t="s">
        <v>2349</v>
      </c>
      <c r="G1168" s="4" t="s">
        <v>1</v>
      </c>
      <c r="H1168" s="4" t="str">
        <f t="shared" si="35"/>
        <v>Analítica</v>
      </c>
      <c r="J1168" s="18" t="s">
        <v>2032</v>
      </c>
      <c r="K1168" s="47">
        <v>1752235000</v>
      </c>
      <c r="L1168" s="45" t="s">
        <v>2347</v>
      </c>
      <c r="M1168" s="40">
        <v>2</v>
      </c>
    </row>
    <row r="1169" spans="1:13" x14ac:dyDescent="0.2">
      <c r="A1169" s="4">
        <v>41738109196</v>
      </c>
      <c r="B1169" s="7" t="s">
        <v>320</v>
      </c>
      <c r="C1169" s="4" t="s">
        <v>1</v>
      </c>
      <c r="D1169">
        <f t="shared" si="36"/>
        <v>0</v>
      </c>
      <c r="E1169" s="11">
        <v>41732990198</v>
      </c>
      <c r="F1169" s="7" t="s">
        <v>1608</v>
      </c>
      <c r="G1169" s="4" t="s">
        <v>1</v>
      </c>
      <c r="H1169" s="4" t="str">
        <f t="shared" si="35"/>
        <v>Analítica</v>
      </c>
      <c r="I1169" s="4" t="str">
        <f>IFERROR(VLOOKUP(A1169,DREM!$C$1:$G$133,5,0),"")</f>
        <v/>
      </c>
      <c r="J1169" s="18" t="str">
        <f>IFERROR(VLOOKUP(A1169,Tabela1[],3,0),"")</f>
        <v>0.1.35</v>
      </c>
      <c r="K1169" s="47">
        <v>1702135000</v>
      </c>
      <c r="L1169" s="45" t="s">
        <v>2328</v>
      </c>
      <c r="M1169" s="40">
        <v>8</v>
      </c>
    </row>
    <row r="1170" spans="1:13" x14ac:dyDescent="0.2">
      <c r="A1170" s="4">
        <v>41738109197</v>
      </c>
      <c r="B1170" s="7" t="s">
        <v>321</v>
      </c>
      <c r="C1170" s="4" t="s">
        <v>1</v>
      </c>
      <c r="D1170">
        <f t="shared" si="36"/>
        <v>0</v>
      </c>
      <c r="E1170" s="11">
        <v>41732990199</v>
      </c>
      <c r="F1170" s="7" t="s">
        <v>1779</v>
      </c>
      <c r="G1170" s="4" t="s">
        <v>1</v>
      </c>
      <c r="H1170" s="4" t="str">
        <f t="shared" ref="H1170:H1233" si="38">IF(M1170&gt;0,"Analítica","Outra")</f>
        <v>Analítica</v>
      </c>
      <c r="I1170" s="4" t="str">
        <f>IFERROR(VLOOKUP(A1170,DREM!$C$1:$G$133,5,0),"")</f>
        <v/>
      </c>
      <c r="J1170" s="18" t="str">
        <f>IFERROR(VLOOKUP(A1170,Tabela1[],3,0),"")</f>
        <v>0.2.35</v>
      </c>
      <c r="K1170" s="47">
        <v>1702235000</v>
      </c>
      <c r="L1170" s="45" t="s">
        <v>2327</v>
      </c>
      <c r="M1170" s="40">
        <v>9</v>
      </c>
    </row>
    <row r="1171" spans="1:13" s="2" customFormat="1" x14ac:dyDescent="0.2">
      <c r="A1171" s="5">
        <v>41738109198</v>
      </c>
      <c r="B1171" s="8" t="s">
        <v>1245</v>
      </c>
      <c r="C1171" s="5" t="s">
        <v>1</v>
      </c>
      <c r="D1171" s="2">
        <f t="shared" si="36"/>
        <v>0</v>
      </c>
      <c r="E1171" s="12">
        <v>41738109196</v>
      </c>
      <c r="F1171" s="8" t="s">
        <v>320</v>
      </c>
      <c r="G1171" s="5" t="s">
        <v>2</v>
      </c>
      <c r="H1171" s="4" t="str">
        <f t="shared" si="38"/>
        <v>Analítica</v>
      </c>
      <c r="I1171" s="4" t="str">
        <f>IFERROR(VLOOKUP(A1171,DREM!$C$1:$G$133,5,0),"")</f>
        <v/>
      </c>
      <c r="J1171" s="18" t="str">
        <f>IFERROR(VLOOKUP(A1171,Tabela1[],3,0),"")</f>
        <v>0.1.28</v>
      </c>
      <c r="K1171" s="43"/>
      <c r="L1171" s="44"/>
      <c r="M1171" s="40">
        <v>6</v>
      </c>
    </row>
    <row r="1172" spans="1:13" s="2" customFormat="1" x14ac:dyDescent="0.2">
      <c r="A1172" s="5">
        <v>41738109199</v>
      </c>
      <c r="B1172" s="8" t="s">
        <v>1246</v>
      </c>
      <c r="C1172" s="5" t="s">
        <v>1</v>
      </c>
      <c r="D1172" s="2">
        <f t="shared" si="36"/>
        <v>0</v>
      </c>
      <c r="E1172" s="12">
        <v>41738109197</v>
      </c>
      <c r="F1172" s="8" t="s">
        <v>321</v>
      </c>
      <c r="G1172" s="5" t="s">
        <v>2</v>
      </c>
      <c r="H1172" s="4" t="str">
        <f t="shared" si="38"/>
        <v>Analítica</v>
      </c>
      <c r="I1172" s="4" t="str">
        <f>IFERROR(VLOOKUP(A1172,DREM!$C$1:$G$133,5,0),"")</f>
        <v/>
      </c>
      <c r="J1172" s="18" t="str">
        <f>IFERROR(VLOOKUP(A1172,Tabela1[],3,0),"")</f>
        <v>0.2.28</v>
      </c>
      <c r="K1172" s="43"/>
      <c r="L1172" s="44"/>
      <c r="M1172" s="40">
        <v>7</v>
      </c>
    </row>
    <row r="1173" spans="1:13" s="2" customFormat="1" x14ac:dyDescent="0.2">
      <c r="A1173" s="5"/>
      <c r="B1173" s="8"/>
      <c r="C1173" s="5"/>
      <c r="D1173" s="2">
        <f t="shared" si="36"/>
        <v>0</v>
      </c>
      <c r="E1173" s="12">
        <v>41739000000</v>
      </c>
      <c r="F1173" s="8" t="s">
        <v>322</v>
      </c>
      <c r="G1173" s="5" t="s">
        <v>1</v>
      </c>
      <c r="H1173" s="4" t="str">
        <f t="shared" si="38"/>
        <v>Outra</v>
      </c>
      <c r="I1173" s="4" t="str">
        <f>IFERROR(VLOOKUP(A1173,DREM!$C$1:$G$133,5,0),"")</f>
        <v/>
      </c>
      <c r="J1173" s="18" t="str">
        <f>IFERROR(VLOOKUP(A1173,Tabela1[],3,0),"")</f>
        <v/>
      </c>
      <c r="K1173" s="43"/>
      <c r="L1173" s="44"/>
      <c r="M1173" s="40">
        <v>0</v>
      </c>
    </row>
    <row r="1174" spans="1:13" s="2" customFormat="1" x14ac:dyDescent="0.2">
      <c r="A1174" s="5">
        <v>41738990000</v>
      </c>
      <c r="B1174" s="8" t="s">
        <v>322</v>
      </c>
      <c r="C1174" s="5" t="s">
        <v>1</v>
      </c>
      <c r="D1174" s="2">
        <f t="shared" si="36"/>
        <v>0</v>
      </c>
      <c r="E1174" s="12">
        <v>41739990000</v>
      </c>
      <c r="F1174" s="8" t="s">
        <v>322</v>
      </c>
      <c r="G1174" s="5" t="s">
        <v>1</v>
      </c>
      <c r="H1174" s="4" t="str">
        <f t="shared" si="38"/>
        <v>Outra</v>
      </c>
      <c r="I1174" s="4" t="str">
        <f>IFERROR(VLOOKUP(A1174,DREM!$C$1:$G$133,5,0),"")</f>
        <v/>
      </c>
      <c r="J1174" s="18" t="str">
        <f>IFERROR(VLOOKUP(A1174,Tabela1[],3,0),"")</f>
        <v/>
      </c>
      <c r="K1174" s="43"/>
      <c r="L1174" s="44"/>
      <c r="M1174" s="40">
        <v>0</v>
      </c>
    </row>
    <row r="1175" spans="1:13" s="2" customFormat="1" x14ac:dyDescent="0.2">
      <c r="A1175" s="20">
        <v>41738991000</v>
      </c>
      <c r="B1175" s="2" t="s">
        <v>322</v>
      </c>
      <c r="C1175" s="20" t="s">
        <v>1</v>
      </c>
      <c r="D1175" s="2">
        <f t="shared" si="36"/>
        <v>0</v>
      </c>
      <c r="E1175" s="20"/>
      <c r="G1175" s="20"/>
      <c r="H1175" s="4" t="str">
        <f t="shared" si="38"/>
        <v>Outra</v>
      </c>
      <c r="I1175" s="4" t="str">
        <f>IFERROR(VLOOKUP(A1175,DREM!$C$1:$G$133,5,0),"")</f>
        <v/>
      </c>
      <c r="J1175" s="18" t="str">
        <f>IFERROR(VLOOKUP(A1175,Tabela1[],3,0),"")</f>
        <v/>
      </c>
      <c r="K1175" s="43"/>
      <c r="L1175" s="44"/>
      <c r="M1175" s="4">
        <v>0</v>
      </c>
    </row>
    <row r="1176" spans="1:13" s="2" customFormat="1" x14ac:dyDescent="0.2">
      <c r="A1176" s="5">
        <v>41738991100</v>
      </c>
      <c r="B1176" s="8" t="s">
        <v>1247</v>
      </c>
      <c r="C1176" s="5" t="s">
        <v>1</v>
      </c>
      <c r="D1176" s="2">
        <f t="shared" si="36"/>
        <v>0</v>
      </c>
      <c r="E1176" s="12">
        <v>41739990100</v>
      </c>
      <c r="F1176" s="8" t="s">
        <v>1247</v>
      </c>
      <c r="G1176" s="5" t="s">
        <v>1</v>
      </c>
      <c r="H1176" s="4" t="str">
        <f t="shared" si="38"/>
        <v>Outra</v>
      </c>
      <c r="I1176" s="4" t="str">
        <f>IFERROR(VLOOKUP(A1176,DREM!$C$1:$G$133,5,0),"")</f>
        <v/>
      </c>
      <c r="J1176" s="18" t="str">
        <f>IFERROR(VLOOKUP(A1176,Tabela1[],3,0),"")</f>
        <v/>
      </c>
      <c r="K1176" s="43"/>
      <c r="L1176" s="44"/>
      <c r="M1176" s="40">
        <v>0</v>
      </c>
    </row>
    <row r="1177" spans="1:13" s="2" customFormat="1" x14ac:dyDescent="0.2">
      <c r="A1177" s="5">
        <v>41738991101</v>
      </c>
      <c r="B1177" s="8" t="s">
        <v>1248</v>
      </c>
      <c r="C1177" s="5" t="s">
        <v>1</v>
      </c>
      <c r="D1177" s="2">
        <f t="shared" si="36"/>
        <v>0</v>
      </c>
      <c r="E1177" s="12">
        <v>41739990101</v>
      </c>
      <c r="F1177" s="8" t="s">
        <v>1248</v>
      </c>
      <c r="G1177" s="5" t="s">
        <v>1</v>
      </c>
      <c r="H1177" s="4" t="str">
        <f t="shared" si="38"/>
        <v>Analítica</v>
      </c>
      <c r="I1177" s="4" t="str">
        <f>IFERROR(VLOOKUP(A1177,DREM!$C$1:$G$133,5,0),"")</f>
        <v/>
      </c>
      <c r="J1177" s="18" t="str">
        <f>IFERROR(VLOOKUP(A1177,Tabela1[],3,0),"")</f>
        <v>0.2.29</v>
      </c>
      <c r="K1177" s="47">
        <v>1749229000</v>
      </c>
      <c r="L1177" s="45" t="s">
        <v>2319</v>
      </c>
      <c r="M1177" s="40">
        <v>1</v>
      </c>
    </row>
    <row r="1178" spans="1:13" s="2" customFormat="1" x14ac:dyDescent="0.2">
      <c r="A1178" s="5">
        <v>41738991102</v>
      </c>
      <c r="B1178" s="8" t="s">
        <v>1249</v>
      </c>
      <c r="C1178" s="5" t="s">
        <v>1</v>
      </c>
      <c r="D1178" s="2">
        <f t="shared" si="36"/>
        <v>0</v>
      </c>
      <c r="E1178" s="12">
        <v>41739990102</v>
      </c>
      <c r="F1178" s="8" t="s">
        <v>1249</v>
      </c>
      <c r="G1178" s="5" t="s">
        <v>1</v>
      </c>
      <c r="H1178" s="4" t="str">
        <f t="shared" si="38"/>
        <v>Analítica</v>
      </c>
      <c r="I1178" s="4" t="str">
        <f>IFERROR(VLOOKUP(A1178,DREM!$C$1:$G$133,5,0),"")</f>
        <v/>
      </c>
      <c r="J1178" s="18" t="str">
        <f>IFERROR(VLOOKUP(A1178,Tabela1[],3,0),"")</f>
        <v>0.2.29</v>
      </c>
      <c r="K1178" s="47">
        <v>1749229000</v>
      </c>
      <c r="L1178" s="45" t="s">
        <v>2319</v>
      </c>
      <c r="M1178" s="40">
        <v>2</v>
      </c>
    </row>
    <row r="1179" spans="1:13" s="2" customFormat="1" x14ac:dyDescent="0.2">
      <c r="A1179" s="5">
        <v>41738991103</v>
      </c>
      <c r="B1179" s="8" t="s">
        <v>1250</v>
      </c>
      <c r="C1179" s="5" t="s">
        <v>1</v>
      </c>
      <c r="D1179" s="2">
        <f t="shared" si="36"/>
        <v>0</v>
      </c>
      <c r="E1179" s="12">
        <v>41739990103</v>
      </c>
      <c r="F1179" s="8" t="s">
        <v>1250</v>
      </c>
      <c r="G1179" s="5" t="s">
        <v>1</v>
      </c>
      <c r="H1179" s="4" t="str">
        <f t="shared" si="38"/>
        <v>Analítica</v>
      </c>
      <c r="I1179" s="4" t="str">
        <f>IFERROR(VLOOKUP(A1179,DREM!$C$1:$G$133,5,0),"")</f>
        <v/>
      </c>
      <c r="J1179" s="18" t="str">
        <f>IFERROR(VLOOKUP(A1179,Tabela1[],3,0),"")</f>
        <v>0.2.29</v>
      </c>
      <c r="K1179" s="47">
        <v>1749229000</v>
      </c>
      <c r="L1179" s="45" t="s">
        <v>2319</v>
      </c>
      <c r="M1179" s="40">
        <v>3</v>
      </c>
    </row>
    <row r="1180" spans="1:13" s="2" customFormat="1" x14ac:dyDescent="0.2">
      <c r="A1180" s="5">
        <v>41738991104</v>
      </c>
      <c r="B1180" s="8" t="s">
        <v>319</v>
      </c>
      <c r="C1180" s="5" t="s">
        <v>1</v>
      </c>
      <c r="D1180" s="2">
        <f t="shared" si="36"/>
        <v>1</v>
      </c>
      <c r="E1180" s="12">
        <v>41738991104</v>
      </c>
      <c r="F1180" s="8" t="s">
        <v>319</v>
      </c>
      <c r="G1180" s="5" t="s">
        <v>2</v>
      </c>
      <c r="H1180" s="4" t="str">
        <f t="shared" si="38"/>
        <v>Analítica</v>
      </c>
      <c r="I1180" s="4" t="str">
        <f>IFERROR(VLOOKUP(A1180,DREM!$C$1:$G$133,5,0),"")</f>
        <v/>
      </c>
      <c r="J1180" s="18" t="str">
        <f>IFERROR(VLOOKUP(A1180,Tabela1[],3,0),"")</f>
        <v>0.2.29</v>
      </c>
      <c r="K1180" s="43"/>
      <c r="L1180" s="44"/>
      <c r="M1180" s="40">
        <v>4</v>
      </c>
    </row>
    <row r="1181" spans="1:13" s="2" customFormat="1" x14ac:dyDescent="0.2">
      <c r="A1181" s="5">
        <v>41740000000</v>
      </c>
      <c r="B1181" s="8" t="s">
        <v>323</v>
      </c>
      <c r="C1181" s="5" t="s">
        <v>1</v>
      </c>
      <c r="D1181" s="2">
        <f t="shared" si="36"/>
        <v>1</v>
      </c>
      <c r="E1181" s="12">
        <v>41740000000</v>
      </c>
      <c r="F1181" s="8" t="s">
        <v>323</v>
      </c>
      <c r="G1181" s="5" t="s">
        <v>1</v>
      </c>
      <c r="H1181" s="4" t="str">
        <f t="shared" si="38"/>
        <v>Outra</v>
      </c>
      <c r="I1181" s="4" t="str">
        <f>IFERROR(VLOOKUP(A1181,DREM!$C$1:$G$133,5,0),"")</f>
        <v/>
      </c>
      <c r="J1181" s="18" t="str">
        <f>IFERROR(VLOOKUP(A1181,Tabela1[],3,0),"")</f>
        <v/>
      </c>
      <c r="K1181" s="43"/>
      <c r="L1181" s="44"/>
      <c r="M1181" s="40">
        <v>0</v>
      </c>
    </row>
    <row r="1182" spans="1:13" x14ac:dyDescent="0.2">
      <c r="A1182" s="18">
        <v>41740001000</v>
      </c>
      <c r="B1182" t="s">
        <v>323</v>
      </c>
      <c r="C1182" s="18" t="s">
        <v>2</v>
      </c>
      <c r="D1182">
        <f t="shared" si="36"/>
        <v>1</v>
      </c>
      <c r="E1182" s="18">
        <v>41740001000</v>
      </c>
      <c r="F1182" t="s">
        <v>323</v>
      </c>
      <c r="G1182" s="18" t="s">
        <v>2</v>
      </c>
      <c r="H1182" s="4" t="str">
        <f t="shared" si="38"/>
        <v>Outra</v>
      </c>
      <c r="I1182" s="4" t="str">
        <f>IFERROR(VLOOKUP(A1182,DREM!$C$1:$G$133,5,0),"")</f>
        <v/>
      </c>
      <c r="J1182" s="18" t="str">
        <f>IFERROR(VLOOKUP(A1182,Tabela1[],3,0),"")</f>
        <v/>
      </c>
      <c r="K1182" s="43"/>
      <c r="L1182" s="44"/>
      <c r="M1182" s="40">
        <v>0</v>
      </c>
    </row>
    <row r="1183" spans="1:13" x14ac:dyDescent="0.2">
      <c r="A1183" s="18">
        <v>41740001100</v>
      </c>
      <c r="B1183" t="s">
        <v>324</v>
      </c>
      <c r="C1183" s="18" t="s">
        <v>2</v>
      </c>
      <c r="D1183">
        <f t="shared" si="36"/>
        <v>1</v>
      </c>
      <c r="E1183" s="18">
        <v>41740001100</v>
      </c>
      <c r="F1183" t="s">
        <v>324</v>
      </c>
      <c r="G1183" s="18" t="s">
        <v>2</v>
      </c>
      <c r="H1183" s="4" t="str">
        <f t="shared" si="38"/>
        <v>Outra</v>
      </c>
      <c r="I1183" s="4" t="str">
        <f>IFERROR(VLOOKUP(A1183,DREM!$C$1:$G$133,5,0),"")</f>
        <v/>
      </c>
      <c r="J1183" s="18" t="str">
        <f>IFERROR(VLOOKUP(A1183,Tabela1[],3,0),"")</f>
        <v/>
      </c>
      <c r="K1183" s="43"/>
      <c r="L1183" s="44"/>
      <c r="M1183" s="40">
        <v>0</v>
      </c>
    </row>
    <row r="1184" spans="1:13" x14ac:dyDescent="0.2">
      <c r="A1184" s="18">
        <v>41740001101</v>
      </c>
      <c r="B1184" t="s">
        <v>325</v>
      </c>
      <c r="C1184" s="18" t="s">
        <v>2</v>
      </c>
      <c r="D1184">
        <f t="shared" si="36"/>
        <v>1</v>
      </c>
      <c r="E1184" s="18">
        <v>41740001101</v>
      </c>
      <c r="F1184" t="s">
        <v>325</v>
      </c>
      <c r="G1184" s="18" t="s">
        <v>2</v>
      </c>
      <c r="H1184" s="4" t="str">
        <f t="shared" si="38"/>
        <v>Analítica</v>
      </c>
      <c r="I1184" s="4" t="str">
        <f>IFERROR(VLOOKUP(A1184,DREM!$C$1:$G$133,5,0),"")</f>
        <v/>
      </c>
      <c r="J1184" s="18" t="str">
        <f>IFERROR(VLOOKUP(A1184,Tabela1[],3,0),"")</f>
        <v/>
      </c>
      <c r="K1184" s="43"/>
      <c r="L1184" s="44"/>
      <c r="M1184" s="40">
        <v>1</v>
      </c>
    </row>
    <row r="1185" spans="1:13" x14ac:dyDescent="0.2">
      <c r="A1185" s="18">
        <v>41740001102</v>
      </c>
      <c r="B1185" t="s">
        <v>326</v>
      </c>
      <c r="C1185" s="18" t="s">
        <v>2</v>
      </c>
      <c r="D1185">
        <f t="shared" si="36"/>
        <v>1</v>
      </c>
      <c r="E1185" s="18">
        <v>41740001102</v>
      </c>
      <c r="F1185" t="s">
        <v>326</v>
      </c>
      <c r="G1185" s="18" t="s">
        <v>2</v>
      </c>
      <c r="H1185" s="4" t="str">
        <f t="shared" si="38"/>
        <v>Analítica</v>
      </c>
      <c r="I1185" s="4" t="str">
        <f>IFERROR(VLOOKUP(A1185,DREM!$C$1:$G$133,5,0),"")</f>
        <v/>
      </c>
      <c r="J1185" s="18" t="str">
        <f>IFERROR(VLOOKUP(A1185,Tabela1[],3,0),"")</f>
        <v/>
      </c>
      <c r="K1185" s="43"/>
      <c r="L1185" s="44"/>
      <c r="M1185" s="40">
        <v>2</v>
      </c>
    </row>
    <row r="1186" spans="1:13" x14ac:dyDescent="0.2">
      <c r="A1186" s="18">
        <v>41740001103</v>
      </c>
      <c r="B1186" t="s">
        <v>327</v>
      </c>
      <c r="C1186" s="18" t="s">
        <v>2</v>
      </c>
      <c r="D1186">
        <f t="shared" si="36"/>
        <v>1</v>
      </c>
      <c r="E1186" s="18">
        <v>41740001103</v>
      </c>
      <c r="F1186" t="s">
        <v>327</v>
      </c>
      <c r="G1186" s="18" t="s">
        <v>2</v>
      </c>
      <c r="H1186" s="4" t="str">
        <f t="shared" si="38"/>
        <v>Analítica</v>
      </c>
      <c r="I1186" s="4" t="str">
        <f>IFERROR(VLOOKUP(A1186,DREM!$C$1:$G$133,5,0),"")</f>
        <v/>
      </c>
      <c r="J1186" s="18" t="str">
        <f>IFERROR(VLOOKUP(A1186,Tabela1[],3,0),"")</f>
        <v/>
      </c>
      <c r="K1186" s="43"/>
      <c r="L1186" s="44"/>
      <c r="M1186" s="40">
        <v>3</v>
      </c>
    </row>
    <row r="1187" spans="1:13" x14ac:dyDescent="0.2">
      <c r="A1187" s="18">
        <v>41740001110</v>
      </c>
      <c r="B1187" t="s">
        <v>328</v>
      </c>
      <c r="C1187" s="18" t="s">
        <v>2</v>
      </c>
      <c r="D1187">
        <f t="shared" si="36"/>
        <v>1</v>
      </c>
      <c r="E1187" s="18">
        <v>41740001110</v>
      </c>
      <c r="F1187" t="s">
        <v>328</v>
      </c>
      <c r="G1187" s="18" t="s">
        <v>2</v>
      </c>
      <c r="H1187" s="4" t="str">
        <f t="shared" si="38"/>
        <v>Outra</v>
      </c>
      <c r="I1187" s="4" t="str">
        <f>IFERROR(VLOOKUP(A1187,DREM!$C$1:$G$133,5,0),"")</f>
        <v/>
      </c>
      <c r="J1187" s="18" t="str">
        <f>IFERROR(VLOOKUP(A1187,Tabela1[],3,0),"")</f>
        <v/>
      </c>
      <c r="K1187" s="43"/>
      <c r="L1187" s="44"/>
      <c r="M1187" s="40">
        <v>0</v>
      </c>
    </row>
    <row r="1188" spans="1:13" x14ac:dyDescent="0.2">
      <c r="A1188" s="18">
        <v>41740001111</v>
      </c>
      <c r="B1188" t="s">
        <v>329</v>
      </c>
      <c r="C1188" s="18" t="s">
        <v>2</v>
      </c>
      <c r="D1188">
        <f t="shared" si="36"/>
        <v>1</v>
      </c>
      <c r="E1188" s="18">
        <v>41740001111</v>
      </c>
      <c r="F1188" t="s">
        <v>329</v>
      </c>
      <c r="G1188" s="18" t="s">
        <v>2</v>
      </c>
      <c r="H1188" s="4" t="str">
        <f t="shared" si="38"/>
        <v>Analítica</v>
      </c>
      <c r="I1188" s="4" t="str">
        <f>IFERROR(VLOOKUP(A1188,DREM!$C$1:$G$133,5,0),"")</f>
        <v/>
      </c>
      <c r="J1188" s="18" t="str">
        <f>IFERROR(VLOOKUP(A1188,Tabela1[],3,0),"")</f>
        <v/>
      </c>
      <c r="K1188" s="43"/>
      <c r="L1188" s="44"/>
      <c r="M1188" s="40">
        <v>1</v>
      </c>
    </row>
    <row r="1189" spans="1:13" x14ac:dyDescent="0.2">
      <c r="A1189" s="18">
        <v>41740001112</v>
      </c>
      <c r="B1189" t="s">
        <v>330</v>
      </c>
      <c r="C1189" s="18" t="s">
        <v>2</v>
      </c>
      <c r="D1189">
        <f t="shared" si="36"/>
        <v>1</v>
      </c>
      <c r="E1189" s="18">
        <v>41740001112</v>
      </c>
      <c r="F1189" t="s">
        <v>330</v>
      </c>
      <c r="G1189" s="18" t="s">
        <v>2</v>
      </c>
      <c r="H1189" s="4" t="str">
        <f t="shared" si="38"/>
        <v>Analítica</v>
      </c>
      <c r="I1189" s="4" t="str">
        <f>IFERROR(VLOOKUP(A1189,DREM!$C$1:$G$133,5,0),"")</f>
        <v/>
      </c>
      <c r="J1189" s="18" t="str">
        <f>IFERROR(VLOOKUP(A1189,Tabela1[],3,0),"")</f>
        <v/>
      </c>
      <c r="K1189" s="43"/>
      <c r="L1189" s="44"/>
      <c r="M1189" s="40">
        <v>2</v>
      </c>
    </row>
    <row r="1190" spans="1:13" x14ac:dyDescent="0.2">
      <c r="A1190" s="18">
        <v>41740001113</v>
      </c>
      <c r="B1190" t="s">
        <v>331</v>
      </c>
      <c r="C1190" s="18" t="s">
        <v>2</v>
      </c>
      <c r="D1190">
        <f t="shared" si="36"/>
        <v>1</v>
      </c>
      <c r="E1190" s="18">
        <v>41740001113</v>
      </c>
      <c r="F1190" t="s">
        <v>331</v>
      </c>
      <c r="G1190" s="18" t="s">
        <v>2</v>
      </c>
      <c r="H1190" s="4" t="str">
        <f t="shared" si="38"/>
        <v>Analítica</v>
      </c>
      <c r="I1190" s="4" t="str">
        <f>IFERROR(VLOOKUP(A1190,DREM!$C$1:$G$133,5,0),"")</f>
        <v/>
      </c>
      <c r="J1190" s="18" t="str">
        <f>IFERROR(VLOOKUP(A1190,Tabela1[],3,0),"")</f>
        <v/>
      </c>
      <c r="K1190" s="43"/>
      <c r="L1190" s="44"/>
      <c r="M1190" s="40">
        <v>3</v>
      </c>
    </row>
    <row r="1191" spans="1:13" x14ac:dyDescent="0.2">
      <c r="A1191" s="18">
        <v>41740001114</v>
      </c>
      <c r="B1191" t="s">
        <v>332</v>
      </c>
      <c r="C1191" s="18" t="s">
        <v>2</v>
      </c>
      <c r="D1191">
        <f t="shared" si="36"/>
        <v>1</v>
      </c>
      <c r="E1191" s="18">
        <v>41740001114</v>
      </c>
      <c r="F1191" t="s">
        <v>332</v>
      </c>
      <c r="G1191" s="18" t="s">
        <v>2</v>
      </c>
      <c r="H1191" s="4" t="str">
        <f t="shared" si="38"/>
        <v>Analítica</v>
      </c>
      <c r="I1191" s="4" t="str">
        <f>IFERROR(VLOOKUP(A1191,DREM!$C$1:$G$133,5,0),"")</f>
        <v/>
      </c>
      <c r="J1191" s="18" t="str">
        <f>IFERROR(VLOOKUP(A1191,Tabela1[],3,0),"")</f>
        <v/>
      </c>
      <c r="K1191" s="43"/>
      <c r="L1191" s="44"/>
      <c r="M1191" s="40">
        <v>4</v>
      </c>
    </row>
    <row r="1192" spans="1:13" x14ac:dyDescent="0.2">
      <c r="A1192" s="18">
        <v>41740001115</v>
      </c>
      <c r="B1192" t="s">
        <v>333</v>
      </c>
      <c r="C1192" s="18" t="s">
        <v>2</v>
      </c>
      <c r="D1192">
        <f t="shared" si="36"/>
        <v>1</v>
      </c>
      <c r="E1192" s="18">
        <v>41740001115</v>
      </c>
      <c r="F1192" t="s">
        <v>333</v>
      </c>
      <c r="G1192" s="18" t="s">
        <v>2</v>
      </c>
      <c r="H1192" s="4" t="str">
        <f t="shared" si="38"/>
        <v>Analítica</v>
      </c>
      <c r="I1192" s="4" t="str">
        <f>IFERROR(VLOOKUP(A1192,DREM!$C$1:$G$133,5,0),"")</f>
        <v/>
      </c>
      <c r="J1192" s="18" t="str">
        <f>IFERROR(VLOOKUP(A1192,Tabela1[],3,0),"")</f>
        <v/>
      </c>
      <c r="K1192" s="43"/>
      <c r="L1192" s="44"/>
      <c r="M1192" s="40">
        <v>5</v>
      </c>
    </row>
    <row r="1193" spans="1:13" x14ac:dyDescent="0.2">
      <c r="A1193" s="18">
        <v>41740001117</v>
      </c>
      <c r="B1193" t="s">
        <v>334</v>
      </c>
      <c r="C1193" s="18" t="s">
        <v>2</v>
      </c>
      <c r="D1193">
        <f t="shared" si="36"/>
        <v>1</v>
      </c>
      <c r="E1193" s="18">
        <v>41740001117</v>
      </c>
      <c r="F1193" t="s">
        <v>334</v>
      </c>
      <c r="G1193" s="18" t="s">
        <v>2</v>
      </c>
      <c r="H1193" s="4" t="str">
        <f t="shared" si="38"/>
        <v>Analítica</v>
      </c>
      <c r="I1193" s="4" t="str">
        <f>IFERROR(VLOOKUP(A1193,DREM!$C$1:$G$133,5,0),"")</f>
        <v/>
      </c>
      <c r="J1193" s="18" t="str">
        <f>IFERROR(VLOOKUP(A1193,Tabela1[],3,0),"")</f>
        <v/>
      </c>
      <c r="K1193" s="43"/>
      <c r="L1193" s="44"/>
      <c r="M1193" s="40">
        <v>7</v>
      </c>
    </row>
    <row r="1194" spans="1:13" x14ac:dyDescent="0.2">
      <c r="A1194" s="18">
        <v>41740001118</v>
      </c>
      <c r="B1194" t="s">
        <v>335</v>
      </c>
      <c r="C1194" s="18" t="s">
        <v>2</v>
      </c>
      <c r="D1194">
        <f t="shared" si="36"/>
        <v>1</v>
      </c>
      <c r="E1194" s="18">
        <v>41740001118</v>
      </c>
      <c r="F1194" t="s">
        <v>335</v>
      </c>
      <c r="G1194" s="18" t="s">
        <v>2</v>
      </c>
      <c r="H1194" s="4" t="str">
        <f t="shared" si="38"/>
        <v>Analítica</v>
      </c>
      <c r="I1194" s="4" t="str">
        <f>IFERROR(VLOOKUP(A1194,DREM!$C$1:$G$133,5,0),"")</f>
        <v/>
      </c>
      <c r="J1194" s="18" t="str">
        <f>IFERROR(VLOOKUP(A1194,Tabela1[],3,0),"")</f>
        <v/>
      </c>
      <c r="K1194" s="43"/>
      <c r="L1194" s="44"/>
      <c r="M1194" s="40">
        <v>8</v>
      </c>
    </row>
    <row r="1195" spans="1:13" x14ac:dyDescent="0.2">
      <c r="A1195" s="4">
        <v>41748000000</v>
      </c>
      <c r="B1195" s="7" t="s">
        <v>1251</v>
      </c>
      <c r="C1195" s="4" t="s">
        <v>1</v>
      </c>
      <c r="D1195">
        <f t="shared" si="36"/>
        <v>0</v>
      </c>
      <c r="E1195" s="12">
        <v>41741000000</v>
      </c>
      <c r="F1195" s="8" t="s">
        <v>323</v>
      </c>
      <c r="G1195" s="4" t="s">
        <v>1</v>
      </c>
      <c r="H1195" s="4" t="str">
        <f t="shared" si="38"/>
        <v>Outra</v>
      </c>
      <c r="I1195" s="4" t="str">
        <f>IFERROR(VLOOKUP(A1195,DREM!$C$1:$G$133,5,0),"")</f>
        <v/>
      </c>
      <c r="J1195" s="18" t="str">
        <f>IFERROR(VLOOKUP(A1195,Tabela1[],3,0),"")</f>
        <v/>
      </c>
      <c r="K1195" s="43"/>
      <c r="L1195" s="44"/>
      <c r="M1195" s="40">
        <v>0</v>
      </c>
    </row>
    <row r="1196" spans="1:13" s="2" customFormat="1" x14ac:dyDescent="0.2">
      <c r="A1196" s="5">
        <v>41748010000</v>
      </c>
      <c r="B1196" s="8" t="s">
        <v>1252</v>
      </c>
      <c r="C1196" s="5" t="s">
        <v>1</v>
      </c>
      <c r="D1196" s="2">
        <f t="shared" si="36"/>
        <v>0</v>
      </c>
      <c r="E1196" s="12">
        <v>41741010000</v>
      </c>
      <c r="F1196" s="8" t="s">
        <v>1853</v>
      </c>
      <c r="G1196" s="5" t="s">
        <v>2</v>
      </c>
      <c r="H1196" s="4" t="str">
        <f t="shared" si="38"/>
        <v>Outra</v>
      </c>
      <c r="I1196" s="4" t="str">
        <f>IFERROR(VLOOKUP(A1196,DREM!$C$1:$G$133,5,0),"")</f>
        <v/>
      </c>
      <c r="J1196" s="18" t="str">
        <f>IFERROR(VLOOKUP(A1196,Tabela1[],3,0),"")</f>
        <v/>
      </c>
      <c r="K1196" s="43"/>
      <c r="L1196" s="44"/>
      <c r="M1196" s="40">
        <v>0</v>
      </c>
    </row>
    <row r="1197" spans="1:13" x14ac:dyDescent="0.2">
      <c r="A1197" s="4">
        <v>41748011000</v>
      </c>
      <c r="B1197" s="7" t="s">
        <v>1253</v>
      </c>
      <c r="C1197" s="4" t="s">
        <v>1</v>
      </c>
      <c r="D1197">
        <f t="shared" si="36"/>
        <v>0</v>
      </c>
      <c r="E1197" s="11">
        <v>41741500000</v>
      </c>
      <c r="F1197" s="7" t="s">
        <v>1253</v>
      </c>
      <c r="G1197" s="4" t="s">
        <v>1</v>
      </c>
      <c r="H1197" s="4" t="str">
        <f t="shared" si="38"/>
        <v>Outra</v>
      </c>
      <c r="I1197" s="4" t="str">
        <f>IFERROR(VLOOKUP(A1197,DREM!$C$1:$G$133,5,0),"")</f>
        <v/>
      </c>
      <c r="J1197" s="18" t="str">
        <f>IFERROR(VLOOKUP(A1197,Tabela1[],3,0),"")</f>
        <v/>
      </c>
      <c r="K1197" s="43"/>
      <c r="L1197" s="44"/>
      <c r="M1197" s="40">
        <v>0</v>
      </c>
    </row>
    <row r="1198" spans="1:13" x14ac:dyDescent="0.2">
      <c r="A1198" s="4">
        <v>41748012000</v>
      </c>
      <c r="B1198" s="7" t="s">
        <v>1254</v>
      </c>
      <c r="C1198" s="4" t="s">
        <v>1</v>
      </c>
      <c r="D1198">
        <f t="shared" si="36"/>
        <v>0</v>
      </c>
      <c r="E1198" s="11">
        <v>41741510000</v>
      </c>
      <c r="F1198" s="7" t="s">
        <v>1254</v>
      </c>
      <c r="G1198" s="4" t="s">
        <v>1</v>
      </c>
      <c r="H1198" s="4" t="str">
        <f t="shared" si="38"/>
        <v>Outra</v>
      </c>
      <c r="I1198" s="4" t="str">
        <f>IFERROR(VLOOKUP(A1198,DREM!$C$1:$G$133,5,0),"")</f>
        <v/>
      </c>
      <c r="J1198" s="18" t="str">
        <f>IFERROR(VLOOKUP(A1198,Tabela1[],3,0),"")</f>
        <v/>
      </c>
      <c r="K1198" s="43"/>
      <c r="L1198" s="44"/>
      <c r="M1198" s="40">
        <v>0</v>
      </c>
    </row>
    <row r="1199" spans="1:13" x14ac:dyDescent="0.2">
      <c r="A1199" s="4">
        <v>41748019000</v>
      </c>
      <c r="B1199" s="7" t="s">
        <v>1255</v>
      </c>
      <c r="C1199" s="4" t="s">
        <v>1</v>
      </c>
      <c r="D1199">
        <f t="shared" si="36"/>
        <v>0</v>
      </c>
      <c r="E1199" s="11">
        <v>41741990000</v>
      </c>
      <c r="F1199" s="7" t="s">
        <v>1616</v>
      </c>
      <c r="G1199" s="4" t="s">
        <v>1</v>
      </c>
      <c r="H1199" s="4" t="str">
        <f t="shared" si="38"/>
        <v>Outra</v>
      </c>
      <c r="I1199" s="4" t="str">
        <f>IFERROR(VLOOKUP(A1199,DREM!$C$1:$G$133,5,0),"")</f>
        <v/>
      </c>
      <c r="J1199" s="18" t="str">
        <f>IFERROR(VLOOKUP(A1199,Tabela1[],3,0),"")</f>
        <v/>
      </c>
      <c r="K1199" s="43"/>
      <c r="L1199" s="44"/>
      <c r="M1199" s="40">
        <v>0</v>
      </c>
    </row>
    <row r="1200" spans="1:13" x14ac:dyDescent="0.2">
      <c r="A1200" s="4">
        <v>41748019100</v>
      </c>
      <c r="B1200" s="7" t="s">
        <v>1256</v>
      </c>
      <c r="C1200" s="4" t="s">
        <v>1</v>
      </c>
      <c r="D1200">
        <f t="shared" si="36"/>
        <v>0</v>
      </c>
      <c r="E1200" s="11">
        <v>41741990100</v>
      </c>
      <c r="F1200" s="7" t="s">
        <v>1617</v>
      </c>
      <c r="G1200" s="4" t="s">
        <v>1</v>
      </c>
      <c r="H1200" s="4" t="str">
        <f t="shared" si="38"/>
        <v>Outra</v>
      </c>
      <c r="I1200" s="4" t="str">
        <f>IFERROR(VLOOKUP(A1200,DREM!$C$1:$G$133,5,0),"")</f>
        <v/>
      </c>
      <c r="J1200" s="18" t="str">
        <f>IFERROR(VLOOKUP(A1200,Tabela1[],3,0),"")</f>
        <v/>
      </c>
      <c r="K1200" s="43"/>
      <c r="L1200" s="44"/>
      <c r="M1200" s="40">
        <v>0</v>
      </c>
    </row>
    <row r="1201" spans="1:13" x14ac:dyDescent="0.2">
      <c r="A1201" s="4">
        <v>41748019101</v>
      </c>
      <c r="B1201" s="7" t="s">
        <v>1257</v>
      </c>
      <c r="C1201" s="4" t="s">
        <v>1</v>
      </c>
      <c r="D1201">
        <f t="shared" si="36"/>
        <v>0</v>
      </c>
      <c r="E1201" s="11">
        <v>41741990101</v>
      </c>
      <c r="F1201" s="7" t="s">
        <v>1257</v>
      </c>
      <c r="G1201" s="4" t="s">
        <v>1</v>
      </c>
      <c r="H1201" s="4" t="str">
        <f t="shared" si="38"/>
        <v>Analítica</v>
      </c>
      <c r="I1201" s="4" t="str">
        <f>IFERROR(VLOOKUP(A1201,DREM!$C$1:$G$133,5,0),"")</f>
        <v/>
      </c>
      <c r="J1201" s="18" t="str">
        <f>IFERROR(VLOOKUP(A1201,Tabela1[],3,0),"")</f>
        <v>0.2.28</v>
      </c>
      <c r="K1201" s="47">
        <v>1703228000</v>
      </c>
      <c r="L1201" s="45" t="s">
        <v>2302</v>
      </c>
      <c r="M1201" s="40">
        <v>1</v>
      </c>
    </row>
    <row r="1202" spans="1:13" x14ac:dyDescent="0.2">
      <c r="A1202" s="4">
        <v>41748019102</v>
      </c>
      <c r="B1202" s="7" t="s">
        <v>1258</v>
      </c>
      <c r="C1202" s="4" t="s">
        <v>1</v>
      </c>
      <c r="D1202">
        <f t="shared" si="36"/>
        <v>0</v>
      </c>
      <c r="E1202" s="11">
        <v>41741990102</v>
      </c>
      <c r="F1202" s="7" t="s">
        <v>1258</v>
      </c>
      <c r="G1202" s="4" t="s">
        <v>1</v>
      </c>
      <c r="H1202" s="4" t="str">
        <f t="shared" si="38"/>
        <v>Analítica</v>
      </c>
      <c r="I1202" s="4" t="str">
        <f>IFERROR(VLOOKUP(A1202,DREM!$C$1:$G$133,5,0),"")</f>
        <v/>
      </c>
      <c r="J1202" s="18" t="str">
        <f>IFERROR(VLOOKUP(A1202,Tabela1[],3,0),"")</f>
        <v>0.1.28</v>
      </c>
      <c r="K1202" s="47">
        <v>1703128000</v>
      </c>
      <c r="L1202" s="45" t="s">
        <v>2308</v>
      </c>
      <c r="M1202" s="40">
        <v>2</v>
      </c>
    </row>
    <row r="1203" spans="1:13" x14ac:dyDescent="0.2">
      <c r="A1203" s="18">
        <v>41748100000</v>
      </c>
      <c r="B1203" t="s">
        <v>1259</v>
      </c>
      <c r="C1203" s="18" t="s">
        <v>1</v>
      </c>
      <c r="D1203">
        <f t="shared" si="36"/>
        <v>0</v>
      </c>
      <c r="E1203" s="18"/>
      <c r="F1203"/>
      <c r="G1203" s="18"/>
      <c r="H1203" s="4" t="str">
        <f t="shared" si="38"/>
        <v>Outra</v>
      </c>
      <c r="I1203" s="4" t="str">
        <f>IFERROR(VLOOKUP(A1203,DREM!$C$1:$G$133,5,0),"")</f>
        <v/>
      </c>
      <c r="J1203" s="18" t="str">
        <f>IFERROR(VLOOKUP(A1203,Tabela1[],3,0),"")</f>
        <v/>
      </c>
      <c r="K1203" s="43"/>
      <c r="L1203" s="44"/>
      <c r="M1203" s="4">
        <v>0</v>
      </c>
    </row>
    <row r="1204" spans="1:13" x14ac:dyDescent="0.2">
      <c r="A1204" s="18">
        <v>41748101000</v>
      </c>
      <c r="B1204" t="s">
        <v>1260</v>
      </c>
      <c r="C1204" s="18" t="s">
        <v>1</v>
      </c>
      <c r="D1204">
        <f t="shared" si="36"/>
        <v>0</v>
      </c>
      <c r="E1204" s="18"/>
      <c r="F1204"/>
      <c r="G1204" s="18"/>
      <c r="H1204" s="4" t="str">
        <f t="shared" si="38"/>
        <v>Outra</v>
      </c>
      <c r="I1204" s="4" t="str">
        <f>IFERROR(VLOOKUP(A1204,DREM!$C$1:$G$133,5,0),"")</f>
        <v/>
      </c>
      <c r="J1204" s="18" t="str">
        <f>IFERROR(VLOOKUP(A1204,Tabela1[],3,0),"")</f>
        <v/>
      </c>
      <c r="K1204" s="43"/>
      <c r="L1204" s="44"/>
      <c r="M1204" s="4">
        <v>0</v>
      </c>
    </row>
    <row r="1205" spans="1:13" x14ac:dyDescent="0.2">
      <c r="A1205" s="18">
        <v>41748101100</v>
      </c>
      <c r="B1205" t="s">
        <v>1261</v>
      </c>
      <c r="C1205" s="18" t="s">
        <v>1</v>
      </c>
      <c r="D1205">
        <f t="shared" si="36"/>
        <v>0</v>
      </c>
      <c r="E1205" s="18"/>
      <c r="F1205"/>
      <c r="G1205" s="18"/>
      <c r="H1205" s="4" t="str">
        <f t="shared" si="38"/>
        <v>Outra</v>
      </c>
      <c r="I1205" s="4" t="str">
        <f>IFERROR(VLOOKUP(A1205,DREM!$C$1:$G$133,5,0),"")</f>
        <v/>
      </c>
      <c r="J1205" s="18" t="str">
        <f>IFERROR(VLOOKUP(A1205,Tabela1[],3,0),"")</f>
        <v/>
      </c>
      <c r="K1205" s="43"/>
      <c r="L1205" s="44"/>
      <c r="M1205" s="4">
        <v>0</v>
      </c>
    </row>
    <row r="1206" spans="1:13" x14ac:dyDescent="0.2">
      <c r="A1206" s="18">
        <v>41748101101</v>
      </c>
      <c r="B1206" t="s">
        <v>1262</v>
      </c>
      <c r="C1206" s="18" t="s">
        <v>2</v>
      </c>
      <c r="D1206">
        <f t="shared" si="36"/>
        <v>0</v>
      </c>
      <c r="E1206" s="18">
        <v>41741990103</v>
      </c>
      <c r="F1206" t="s">
        <v>2100</v>
      </c>
      <c r="G1206" s="18" t="s">
        <v>2</v>
      </c>
      <c r="H1206" s="4" t="str">
        <f t="shared" si="38"/>
        <v>Analítica</v>
      </c>
      <c r="I1206" s="4" t="str">
        <f>IFERROR(VLOOKUP(A1206,DREM!$C$1:$G$133,5,0),"")</f>
        <v/>
      </c>
      <c r="J1206" s="18" t="str">
        <f>IFERROR(VLOOKUP(A1206,Tabela1[],3,0),"")</f>
        <v/>
      </c>
      <c r="K1206" s="43"/>
      <c r="L1206" s="44"/>
      <c r="M1206" s="40">
        <v>3</v>
      </c>
    </row>
    <row r="1207" spans="1:13" x14ac:dyDescent="0.2">
      <c r="A1207" s="4">
        <v>41748101102</v>
      </c>
      <c r="B1207" s="7" t="s">
        <v>1263</v>
      </c>
      <c r="C1207" s="4" t="s">
        <v>1</v>
      </c>
      <c r="D1207">
        <f t="shared" si="36"/>
        <v>0</v>
      </c>
      <c r="E1207" s="11">
        <v>41741990104</v>
      </c>
      <c r="F1207" s="7" t="s">
        <v>1263</v>
      </c>
      <c r="G1207" s="4" t="s">
        <v>1</v>
      </c>
      <c r="H1207" s="4" t="str">
        <f t="shared" si="38"/>
        <v>Analítica</v>
      </c>
      <c r="I1207" s="4" t="str">
        <f>IFERROR(VLOOKUP(A1207,DREM!$C$1:$G$133,5,0),"")</f>
        <v/>
      </c>
      <c r="J1207" s="18" t="str">
        <f>IFERROR(VLOOKUP(A1207,Tabela1[],3,0),"")</f>
        <v>0.1.69</v>
      </c>
      <c r="K1207" s="47">
        <v>1749169000</v>
      </c>
      <c r="L1207" s="45" t="s">
        <v>2346</v>
      </c>
      <c r="M1207" s="40">
        <v>4</v>
      </c>
    </row>
    <row r="1208" spans="1:13" x14ac:dyDescent="0.2">
      <c r="A1208" s="4">
        <v>41748101103</v>
      </c>
      <c r="B1208" s="7" t="s">
        <v>325</v>
      </c>
      <c r="C1208" s="4" t="s">
        <v>1</v>
      </c>
      <c r="D1208">
        <f t="shared" si="36"/>
        <v>0</v>
      </c>
      <c r="E1208" s="11">
        <v>41741990105</v>
      </c>
      <c r="F1208" s="7" t="s">
        <v>325</v>
      </c>
      <c r="G1208" s="4" t="s">
        <v>1</v>
      </c>
      <c r="H1208" s="4" t="str">
        <f t="shared" si="38"/>
        <v>Analítica</v>
      </c>
      <c r="I1208" s="4" t="str">
        <f>IFERROR(VLOOKUP(A1208,DREM!$C$1:$G$133,5,0),"")</f>
        <v/>
      </c>
      <c r="J1208" s="18" t="str">
        <f>IFERROR(VLOOKUP(A1208,Tabela1[],3,0),"")</f>
        <v>0.2.61</v>
      </c>
      <c r="K1208" s="47">
        <v>1501261000</v>
      </c>
      <c r="L1208" s="45" t="s">
        <v>2238</v>
      </c>
      <c r="M1208" s="40">
        <v>5</v>
      </c>
    </row>
    <row r="1209" spans="1:13" x14ac:dyDescent="0.2">
      <c r="A1209" s="4">
        <v>41748101104</v>
      </c>
      <c r="B1209" s="7" t="s">
        <v>328</v>
      </c>
      <c r="C1209" s="4" t="s">
        <v>1</v>
      </c>
      <c r="D1209">
        <f t="shared" si="36"/>
        <v>0</v>
      </c>
      <c r="E1209" s="11">
        <v>41741990106</v>
      </c>
      <c r="F1209" s="7" t="s">
        <v>328</v>
      </c>
      <c r="G1209" s="4" t="s">
        <v>2</v>
      </c>
      <c r="H1209" s="4" t="str">
        <f t="shared" si="38"/>
        <v>Analítica</v>
      </c>
      <c r="I1209" s="4" t="str">
        <f>IFERROR(VLOOKUP(A1209,DREM!$C$1:$G$133,5,0),"")</f>
        <v>SIM</v>
      </c>
      <c r="J1209" s="18" t="str">
        <f>IFERROR(VLOOKUP(A1209,Tabela1[],3,0),"")</f>
        <v>0.2.63</v>
      </c>
      <c r="K1209" s="43"/>
      <c r="L1209" s="44"/>
      <c r="M1209" s="40">
        <v>6</v>
      </c>
    </row>
    <row r="1210" spans="1:13" x14ac:dyDescent="0.2">
      <c r="A1210" s="4">
        <v>41748101105</v>
      </c>
      <c r="B1210" s="7" t="s">
        <v>329</v>
      </c>
      <c r="C1210" s="4" t="s">
        <v>1</v>
      </c>
      <c r="D1210">
        <f t="shared" si="36"/>
        <v>0</v>
      </c>
      <c r="E1210" s="11">
        <v>41741990107</v>
      </c>
      <c r="F1210" s="7" t="s">
        <v>329</v>
      </c>
      <c r="G1210" s="4" t="s">
        <v>2</v>
      </c>
      <c r="H1210" s="4" t="str">
        <f t="shared" si="38"/>
        <v>Analítica</v>
      </c>
      <c r="I1210" s="4" t="str">
        <f>IFERROR(VLOOKUP(A1210,DREM!$C$1:$G$133,5,0),"")</f>
        <v/>
      </c>
      <c r="J1210" s="18" t="str">
        <f>IFERROR(VLOOKUP(A1210,Tabela1[],3,0),"")</f>
        <v>0.2.63</v>
      </c>
      <c r="K1210" s="43"/>
      <c r="L1210" s="44"/>
      <c r="M1210" s="40">
        <v>7</v>
      </c>
    </row>
    <row r="1211" spans="1:13" x14ac:dyDescent="0.2">
      <c r="A1211" s="4">
        <v>41748101106</v>
      </c>
      <c r="B1211" s="7" t="s">
        <v>330</v>
      </c>
      <c r="C1211" s="4" t="s">
        <v>1</v>
      </c>
      <c r="D1211">
        <f t="shared" si="36"/>
        <v>0</v>
      </c>
      <c r="E1211" s="11">
        <v>41741990108</v>
      </c>
      <c r="F1211" s="7" t="s">
        <v>330</v>
      </c>
      <c r="G1211" s="4" t="s">
        <v>1</v>
      </c>
      <c r="H1211" s="4" t="str">
        <f t="shared" si="38"/>
        <v>Analítica</v>
      </c>
      <c r="I1211" s="4" t="str">
        <f>IFERROR(VLOOKUP(A1211,DREM!$C$1:$G$133,5,0),"")</f>
        <v/>
      </c>
      <c r="J1211" s="18" t="str">
        <f>IFERROR(VLOOKUP(A1211,Tabela1[],3,0),"")</f>
        <v>0.2.65</v>
      </c>
      <c r="K1211" s="47">
        <v>1599265000</v>
      </c>
      <c r="L1211" s="45" t="s">
        <v>2337</v>
      </c>
      <c r="M1211" s="40">
        <v>8</v>
      </c>
    </row>
    <row r="1212" spans="1:13" x14ac:dyDescent="0.2">
      <c r="A1212" s="4">
        <v>41748101107</v>
      </c>
      <c r="B1212" s="7" t="s">
        <v>331</v>
      </c>
      <c r="C1212" s="4" t="s">
        <v>1</v>
      </c>
      <c r="D1212">
        <f t="shared" si="36"/>
        <v>0</v>
      </c>
      <c r="E1212" s="11">
        <v>41741990109</v>
      </c>
      <c r="F1212" s="7" t="s">
        <v>331</v>
      </c>
      <c r="G1212" s="4" t="s">
        <v>1</v>
      </c>
      <c r="H1212" s="4" t="str">
        <f t="shared" si="38"/>
        <v>Analítica</v>
      </c>
      <c r="I1212" s="4" t="str">
        <f>IFERROR(VLOOKUP(A1212,DREM!$C$1:$G$133,5,0),"")</f>
        <v/>
      </c>
      <c r="J1212" s="18" t="str">
        <f>IFERROR(VLOOKUP(A1212,Tabela1[],3,0),"")</f>
        <v>0.2.66</v>
      </c>
      <c r="K1212" s="47">
        <v>1759266000</v>
      </c>
      <c r="L1212" s="45" t="s">
        <v>2338</v>
      </c>
      <c r="M1212" s="40">
        <v>9</v>
      </c>
    </row>
    <row r="1213" spans="1:13" x14ac:dyDescent="0.2">
      <c r="A1213" s="4">
        <v>41748101108</v>
      </c>
      <c r="B1213" s="7" t="s">
        <v>332</v>
      </c>
      <c r="C1213" s="4" t="s">
        <v>1</v>
      </c>
      <c r="D1213">
        <f t="shared" si="36"/>
        <v>0</v>
      </c>
      <c r="E1213" s="11">
        <v>41741990110</v>
      </c>
      <c r="F1213" s="7" t="s">
        <v>332</v>
      </c>
      <c r="G1213" s="4" t="s">
        <v>1</v>
      </c>
      <c r="H1213" s="4" t="str">
        <f t="shared" si="38"/>
        <v>Analítica</v>
      </c>
      <c r="I1213" s="4" t="str">
        <f>IFERROR(VLOOKUP(A1213,DREM!$C$1:$G$133,5,0),"")</f>
        <v/>
      </c>
      <c r="J1213" s="18" t="str">
        <f>IFERROR(VLOOKUP(A1213,Tabela1[],3,0),"")</f>
        <v>0.2.69</v>
      </c>
      <c r="K1213" s="47">
        <v>1799269000</v>
      </c>
      <c r="L1213" s="45" t="s">
        <v>2239</v>
      </c>
      <c r="M1213" s="40">
        <v>10</v>
      </c>
    </row>
    <row r="1214" spans="1:13" x14ac:dyDescent="0.2">
      <c r="A1214" s="4">
        <v>41748101109</v>
      </c>
      <c r="B1214" s="7" t="s">
        <v>333</v>
      </c>
      <c r="C1214" s="4" t="s">
        <v>1</v>
      </c>
      <c r="D1214">
        <f t="shared" si="36"/>
        <v>0</v>
      </c>
      <c r="E1214" s="11">
        <v>41741990111</v>
      </c>
      <c r="F1214" s="7" t="s">
        <v>333</v>
      </c>
      <c r="G1214" s="4" t="s">
        <v>1</v>
      </c>
      <c r="H1214" s="4" t="str">
        <f t="shared" si="38"/>
        <v>Analítica</v>
      </c>
      <c r="I1214" s="4" t="str">
        <f>IFERROR(VLOOKUP(A1214,DREM!$C$1:$G$133,5,0),"")</f>
        <v>SIM</v>
      </c>
      <c r="J1214" s="18" t="str">
        <f>IFERROR(VLOOKUP(A1214,Tabela1[],3,0),"")</f>
        <v>0.2.69</v>
      </c>
      <c r="K1214" s="47">
        <v>1799269000</v>
      </c>
      <c r="L1214" s="45" t="s">
        <v>2239</v>
      </c>
      <c r="M1214" s="40">
        <v>1</v>
      </c>
    </row>
    <row r="1215" spans="1:13" x14ac:dyDescent="0.2">
      <c r="A1215" s="4">
        <v>41748101110</v>
      </c>
      <c r="B1215" s="7" t="s">
        <v>335</v>
      </c>
      <c r="C1215" s="4" t="s">
        <v>1</v>
      </c>
      <c r="D1215">
        <f t="shared" si="36"/>
        <v>0</v>
      </c>
      <c r="E1215" s="11">
        <v>41741990112</v>
      </c>
      <c r="F1215" s="7" t="s">
        <v>335</v>
      </c>
      <c r="G1215" s="4" t="s">
        <v>1</v>
      </c>
      <c r="H1215" s="4" t="str">
        <f t="shared" si="38"/>
        <v>Analítica</v>
      </c>
      <c r="I1215" s="4" t="str">
        <f>IFERROR(VLOOKUP(A1215,DREM!$C$1:$G$133,5,0),"")</f>
        <v/>
      </c>
      <c r="J1215" s="18" t="str">
        <f>IFERROR(VLOOKUP(A1215,Tabela1[],3,0),"")</f>
        <v>0.2.69</v>
      </c>
      <c r="K1215" s="47">
        <v>1799269000</v>
      </c>
      <c r="L1215" s="45" t="s">
        <v>2239</v>
      </c>
      <c r="M1215" s="40">
        <v>2</v>
      </c>
    </row>
    <row r="1216" spans="1:13" x14ac:dyDescent="0.2">
      <c r="A1216" s="18">
        <v>41748101111</v>
      </c>
      <c r="B1216" t="s">
        <v>1264</v>
      </c>
      <c r="C1216" s="18" t="s">
        <v>2</v>
      </c>
      <c r="D1216">
        <f t="shared" si="36"/>
        <v>0</v>
      </c>
      <c r="E1216" s="18">
        <v>41741990113</v>
      </c>
      <c r="F1216" t="s">
        <v>2101</v>
      </c>
      <c r="G1216" s="18" t="s">
        <v>2</v>
      </c>
      <c r="H1216" s="4" t="str">
        <f t="shared" si="38"/>
        <v>Analítica</v>
      </c>
      <c r="I1216" s="4" t="str">
        <f>IFERROR(VLOOKUP(A1216,DREM!$C$1:$G$133,5,0),"")</f>
        <v/>
      </c>
      <c r="J1216" s="18" t="str">
        <f>IFERROR(VLOOKUP(A1216,Tabela1[],3,0),"")</f>
        <v/>
      </c>
      <c r="K1216" s="43"/>
      <c r="L1216" s="44"/>
      <c r="M1216" s="40">
        <v>3</v>
      </c>
    </row>
    <row r="1217" spans="1:13" x14ac:dyDescent="0.2">
      <c r="A1217" s="4">
        <v>41748101112</v>
      </c>
      <c r="B1217" s="7" t="s">
        <v>326</v>
      </c>
      <c r="C1217" s="4" t="s">
        <v>1</v>
      </c>
      <c r="D1217">
        <f t="shared" si="36"/>
        <v>0</v>
      </c>
      <c r="E1217" s="11">
        <v>41741990114</v>
      </c>
      <c r="F1217" s="7" t="s">
        <v>326</v>
      </c>
      <c r="G1217" s="4" t="s">
        <v>1</v>
      </c>
      <c r="H1217" s="4" t="str">
        <f t="shared" si="38"/>
        <v>Analítica</v>
      </c>
      <c r="I1217" s="4" t="str">
        <f>IFERROR(VLOOKUP(A1217,DREM!$C$1:$G$133,5,0),"")</f>
        <v/>
      </c>
      <c r="J1217" s="18" t="str">
        <f>IFERROR(VLOOKUP(A1217,Tabela1[],3,0),"")</f>
        <v/>
      </c>
      <c r="K1217" s="47">
        <v>1749129000</v>
      </c>
      <c r="L1217" s="45" t="s">
        <v>2342</v>
      </c>
      <c r="M1217" s="40">
        <v>4</v>
      </c>
    </row>
    <row r="1218" spans="1:13" x14ac:dyDescent="0.2">
      <c r="A1218" s="4">
        <v>41748101113</v>
      </c>
      <c r="B1218" s="7" t="s">
        <v>1265</v>
      </c>
      <c r="C1218" s="4" t="s">
        <v>1</v>
      </c>
      <c r="D1218">
        <f t="shared" si="36"/>
        <v>0</v>
      </c>
      <c r="E1218" s="11">
        <v>41741990115</v>
      </c>
      <c r="F1218" s="7" t="s">
        <v>1265</v>
      </c>
      <c r="G1218" s="4" t="s">
        <v>1</v>
      </c>
      <c r="H1218" s="4" t="str">
        <f t="shared" si="38"/>
        <v>Analítica</v>
      </c>
      <c r="I1218" s="4" t="str">
        <f>IFERROR(VLOOKUP(A1218,DREM!$C$1:$G$133,5,0),"")</f>
        <v/>
      </c>
      <c r="J1218" s="18" t="str">
        <f>IFERROR(VLOOKUP(A1218,Tabela1[],3,0),"")</f>
        <v>0.1.69</v>
      </c>
      <c r="K1218" s="47">
        <v>1899169000</v>
      </c>
      <c r="L1218" s="45" t="s">
        <v>2243</v>
      </c>
      <c r="M1218" s="40">
        <v>5</v>
      </c>
    </row>
    <row r="1219" spans="1:13" x14ac:dyDescent="0.2">
      <c r="A1219" s="4">
        <v>41748101114</v>
      </c>
      <c r="B1219" s="7" t="s">
        <v>1266</v>
      </c>
      <c r="C1219" s="4" t="s">
        <v>1</v>
      </c>
      <c r="D1219">
        <f t="shared" si="36"/>
        <v>0</v>
      </c>
      <c r="E1219" s="11">
        <v>41741990116</v>
      </c>
      <c r="F1219" s="7" t="s">
        <v>336</v>
      </c>
      <c r="G1219" s="4" t="s">
        <v>1</v>
      </c>
      <c r="H1219" s="4" t="str">
        <f t="shared" si="38"/>
        <v>Analítica</v>
      </c>
      <c r="I1219" s="4" t="str">
        <f>IFERROR(VLOOKUP(A1219,DREM!$C$1:$G$133,5,0),"")</f>
        <v/>
      </c>
      <c r="J1219" s="18" t="str">
        <f>IFERROR(VLOOKUP(A1219,Tabela1[],3,0),"")</f>
        <v>0.2.61</v>
      </c>
      <c r="K1219" s="47">
        <v>1501261000</v>
      </c>
      <c r="L1219" s="45" t="s">
        <v>2238</v>
      </c>
      <c r="M1219" s="40">
        <v>6</v>
      </c>
    </row>
    <row r="1220" spans="1:13" x14ac:dyDescent="0.2">
      <c r="A1220" s="4">
        <v>41750000000</v>
      </c>
      <c r="B1220" s="7" t="s">
        <v>337</v>
      </c>
      <c r="C1220" s="4" t="s">
        <v>1</v>
      </c>
      <c r="D1220">
        <f t="shared" si="36"/>
        <v>1</v>
      </c>
      <c r="E1220" s="11">
        <v>41750000000</v>
      </c>
      <c r="F1220" s="7" t="s">
        <v>337</v>
      </c>
      <c r="G1220" s="4" t="s">
        <v>1</v>
      </c>
      <c r="H1220" s="4" t="str">
        <f t="shared" si="38"/>
        <v>Outra</v>
      </c>
      <c r="I1220" s="4" t="str">
        <f>IFERROR(VLOOKUP(A1220,DREM!$C$1:$G$133,5,0),"")</f>
        <v/>
      </c>
      <c r="J1220" s="18" t="str">
        <f>IFERROR(VLOOKUP(A1220,Tabela1[],3,0),"")</f>
        <v/>
      </c>
      <c r="K1220" s="43"/>
      <c r="L1220" s="44"/>
      <c r="M1220" s="40">
        <v>0</v>
      </c>
    </row>
    <row r="1221" spans="1:13" x14ac:dyDescent="0.2">
      <c r="A1221" s="18">
        <v>41750001000</v>
      </c>
      <c r="B1221" t="s">
        <v>337</v>
      </c>
      <c r="C1221" s="18" t="s">
        <v>1</v>
      </c>
      <c r="D1221">
        <f t="shared" si="36"/>
        <v>0</v>
      </c>
      <c r="E1221" s="18"/>
      <c r="F1221"/>
      <c r="G1221" s="18"/>
      <c r="H1221" s="4" t="str">
        <f t="shared" si="38"/>
        <v>Outra</v>
      </c>
      <c r="I1221" s="4" t="str">
        <f>IFERROR(VLOOKUP(A1221,DREM!$C$1:$G$133,5,0),"")</f>
        <v/>
      </c>
      <c r="J1221" s="18" t="str">
        <f>IFERROR(VLOOKUP(A1221,Tabela1[],3,0),"")</f>
        <v/>
      </c>
      <c r="K1221" s="43"/>
      <c r="L1221" s="44"/>
      <c r="M1221" s="4">
        <v>0</v>
      </c>
    </row>
    <row r="1222" spans="1:13" x14ac:dyDescent="0.2">
      <c r="A1222" s="18">
        <v>41750001100</v>
      </c>
      <c r="B1222" t="s">
        <v>337</v>
      </c>
      <c r="C1222" s="18" t="s">
        <v>1</v>
      </c>
      <c r="D1222">
        <f t="shared" si="36"/>
        <v>0</v>
      </c>
      <c r="E1222" s="18"/>
      <c r="F1222"/>
      <c r="G1222" s="18"/>
      <c r="H1222" s="4" t="str">
        <f t="shared" si="38"/>
        <v>Outra</v>
      </c>
      <c r="I1222" s="4" t="str">
        <f>IFERROR(VLOOKUP(A1222,DREM!$C$1:$G$133,5,0),"")</f>
        <v/>
      </c>
      <c r="J1222" s="18" t="str">
        <f>IFERROR(VLOOKUP(A1222,Tabela1[],3,0),"")</f>
        <v/>
      </c>
      <c r="K1222" s="43"/>
      <c r="L1222" s="44"/>
      <c r="M1222" s="4">
        <v>0</v>
      </c>
    </row>
    <row r="1223" spans="1:13" x14ac:dyDescent="0.2">
      <c r="A1223" s="18">
        <v>41750001101</v>
      </c>
      <c r="B1223" t="s">
        <v>337</v>
      </c>
      <c r="C1223" s="18" t="s">
        <v>1</v>
      </c>
      <c r="D1223">
        <f t="shared" si="36"/>
        <v>0</v>
      </c>
      <c r="E1223" s="18"/>
      <c r="F1223"/>
      <c r="G1223" s="18"/>
      <c r="I1223" s="4" t="str">
        <f>IFERROR(VLOOKUP(A1223,DREM!$C$1:$G$133,5,0),"")</f>
        <v/>
      </c>
      <c r="J1223" s="18" t="str">
        <f>IFERROR(VLOOKUP(A1223,Tabela1[],3,0),"")</f>
        <v>0.2.28</v>
      </c>
      <c r="K1223" s="43"/>
      <c r="L1223" s="44"/>
      <c r="M1223" s="4">
        <v>1</v>
      </c>
    </row>
    <row r="1224" spans="1:13" x14ac:dyDescent="0.2">
      <c r="A1224" s="18">
        <v>41758000000</v>
      </c>
      <c r="B1224" t="s">
        <v>1267</v>
      </c>
      <c r="C1224" s="18" t="s">
        <v>1</v>
      </c>
      <c r="D1224">
        <f t="shared" ref="D1224:D1267" si="39">IF(A1224=E1224,1,0)</f>
        <v>0</v>
      </c>
      <c r="E1224" s="18"/>
      <c r="F1224"/>
      <c r="G1224" s="18"/>
      <c r="H1224" s="4" t="str">
        <f t="shared" si="38"/>
        <v>Outra</v>
      </c>
      <c r="I1224" s="4" t="str">
        <f>IFERROR(VLOOKUP(A1224,DREM!$C$1:$G$133,5,0),"")</f>
        <v/>
      </c>
      <c r="J1224" s="18" t="str">
        <f>IFERROR(VLOOKUP(A1224,Tabela1[],3,0),"")</f>
        <v/>
      </c>
      <c r="K1224" s="43"/>
      <c r="L1224" s="44"/>
      <c r="M1224" s="4">
        <v>0</v>
      </c>
    </row>
    <row r="1225" spans="1:13" x14ac:dyDescent="0.2">
      <c r="A1225" s="4">
        <v>41758010000</v>
      </c>
      <c r="B1225" s="7" t="s">
        <v>1268</v>
      </c>
      <c r="C1225" s="4" t="s">
        <v>1</v>
      </c>
      <c r="D1225">
        <f t="shared" si="39"/>
        <v>0</v>
      </c>
      <c r="E1225" s="11">
        <v>41751000000</v>
      </c>
      <c r="F1225" s="7" t="s">
        <v>1903</v>
      </c>
      <c r="G1225" s="4" t="s">
        <v>1</v>
      </c>
      <c r="H1225" s="4" t="str">
        <f t="shared" si="38"/>
        <v>Outra</v>
      </c>
      <c r="I1225" s="4" t="str">
        <f>IFERROR(VLOOKUP(A1225,DREM!$C$1:$G$133,5,0),"")</f>
        <v/>
      </c>
      <c r="J1225" s="18" t="str">
        <f>IFERROR(VLOOKUP(A1225,Tabela1[],3,0),"")</f>
        <v/>
      </c>
      <c r="K1225" s="43"/>
      <c r="L1225" s="44"/>
      <c r="M1225" s="40">
        <v>0</v>
      </c>
    </row>
    <row r="1226" spans="1:13" x14ac:dyDescent="0.2">
      <c r="A1226" s="4">
        <v>41758011000</v>
      </c>
      <c r="B1226" s="7" t="s">
        <v>1269</v>
      </c>
      <c r="C1226" s="4" t="s">
        <v>1</v>
      </c>
      <c r="D1226">
        <f t="shared" si="39"/>
        <v>0</v>
      </c>
      <c r="E1226" s="11">
        <v>41751500000</v>
      </c>
      <c r="F1226" s="7" t="s">
        <v>1903</v>
      </c>
      <c r="G1226" s="4" t="s">
        <v>1</v>
      </c>
      <c r="H1226" s="4" t="str">
        <f t="shared" si="38"/>
        <v>Outra</v>
      </c>
      <c r="I1226" s="4" t="str">
        <f>IFERROR(VLOOKUP(A1226,DREM!$C$1:$G$133,5,0),"")</f>
        <v/>
      </c>
      <c r="J1226" s="18" t="str">
        <f>IFERROR(VLOOKUP(A1226,Tabela1[],3,0),"")</f>
        <v/>
      </c>
      <c r="K1226" s="43"/>
      <c r="L1226" s="44"/>
      <c r="M1226" s="40">
        <v>0</v>
      </c>
    </row>
    <row r="1227" spans="1:13" x14ac:dyDescent="0.2">
      <c r="A1227" s="4">
        <v>41758011100</v>
      </c>
      <c r="B1227" s="7" t="s">
        <v>1270</v>
      </c>
      <c r="C1227" s="4" t="s">
        <v>1</v>
      </c>
      <c r="D1227">
        <f t="shared" si="39"/>
        <v>0</v>
      </c>
      <c r="E1227" s="11">
        <v>41751500100</v>
      </c>
      <c r="F1227" s="7" t="s">
        <v>1903</v>
      </c>
      <c r="G1227" s="4" t="s">
        <v>1</v>
      </c>
      <c r="H1227" s="4" t="str">
        <f t="shared" si="38"/>
        <v>Outra</v>
      </c>
      <c r="I1227" s="4" t="str">
        <f>IFERROR(VLOOKUP(A1227,DREM!$C$1:$G$133,5,0),"")</f>
        <v/>
      </c>
      <c r="J1227" s="18" t="str">
        <f>IFERROR(VLOOKUP(A1227,Tabela1[],3,0),"")</f>
        <v/>
      </c>
      <c r="K1227" s="43"/>
      <c r="L1227" s="44"/>
      <c r="M1227" s="40">
        <v>0</v>
      </c>
    </row>
    <row r="1228" spans="1:13" x14ac:dyDescent="0.2">
      <c r="A1228" s="4">
        <v>41758011101</v>
      </c>
      <c r="B1228" s="7" t="s">
        <v>1271</v>
      </c>
      <c r="C1228" s="4" t="s">
        <v>1</v>
      </c>
      <c r="D1228">
        <f t="shared" si="39"/>
        <v>0</v>
      </c>
      <c r="E1228" s="11">
        <v>41751500101</v>
      </c>
      <c r="F1228" s="7" t="s">
        <v>1271</v>
      </c>
      <c r="G1228" s="4" t="s">
        <v>1</v>
      </c>
      <c r="H1228" s="4" t="str">
        <f t="shared" si="38"/>
        <v>Analítica</v>
      </c>
      <c r="I1228" s="4" t="str">
        <f>IFERROR(VLOOKUP(A1228,DREM!$C$1:$G$133,5,0),"")</f>
        <v/>
      </c>
      <c r="J1228" s="18" t="str">
        <f>IFERROR(VLOOKUP(A1228,Tabela1[],3,0),"")</f>
        <v>0.1.31</v>
      </c>
      <c r="K1228" s="47">
        <v>1540131000</v>
      </c>
      <c r="L1228" s="45" t="s">
        <v>2325</v>
      </c>
      <c r="M1228" s="40">
        <v>1</v>
      </c>
    </row>
    <row r="1229" spans="1:13" x14ac:dyDescent="0.2">
      <c r="A1229" s="18">
        <v>41758012000</v>
      </c>
      <c r="B1229" t="s">
        <v>338</v>
      </c>
      <c r="C1229" s="18" t="s">
        <v>2</v>
      </c>
      <c r="D1229">
        <f t="shared" si="39"/>
        <v>1</v>
      </c>
      <c r="E1229" s="18">
        <v>41758012000</v>
      </c>
      <c r="F1229" t="s">
        <v>338</v>
      </c>
      <c r="G1229" s="18" t="s">
        <v>2</v>
      </c>
      <c r="H1229" s="4" t="str">
        <f t="shared" si="38"/>
        <v>Outra</v>
      </c>
      <c r="I1229" s="4" t="str">
        <f>IFERROR(VLOOKUP(A1229,DREM!$C$1:$G$133,5,0),"")</f>
        <v/>
      </c>
      <c r="J1229" s="18" t="str">
        <f>IFERROR(VLOOKUP(A1229,Tabela1[],3,0),"")</f>
        <v/>
      </c>
      <c r="K1229" s="43"/>
      <c r="L1229" s="44"/>
      <c r="M1229" s="40">
        <v>0</v>
      </c>
    </row>
    <row r="1230" spans="1:13" x14ac:dyDescent="0.2">
      <c r="A1230" s="18">
        <v>41758012100</v>
      </c>
      <c r="B1230" t="s">
        <v>339</v>
      </c>
      <c r="C1230" s="18" t="s">
        <v>2</v>
      </c>
      <c r="D1230">
        <f t="shared" si="39"/>
        <v>1</v>
      </c>
      <c r="E1230" s="18">
        <v>41758012100</v>
      </c>
      <c r="F1230" t="s">
        <v>339</v>
      </c>
      <c r="G1230" s="18" t="s">
        <v>2</v>
      </c>
      <c r="H1230" s="4" t="str">
        <f t="shared" si="38"/>
        <v>Outra</v>
      </c>
      <c r="I1230" s="4" t="str">
        <f>IFERROR(VLOOKUP(A1230,DREM!$C$1:$G$133,5,0),"")</f>
        <v/>
      </c>
      <c r="J1230" s="18" t="str">
        <f>IFERROR(VLOOKUP(A1230,Tabela1[],3,0),"")</f>
        <v/>
      </c>
      <c r="K1230" s="43"/>
      <c r="L1230" s="44"/>
      <c r="M1230" s="40">
        <v>0</v>
      </c>
    </row>
    <row r="1231" spans="1:13" x14ac:dyDescent="0.2">
      <c r="A1231" s="4">
        <v>41758990000</v>
      </c>
      <c r="B1231" s="7" t="s">
        <v>1272</v>
      </c>
      <c r="C1231" s="4" t="s">
        <v>1</v>
      </c>
      <c r="D1231">
        <f t="shared" si="39"/>
        <v>0</v>
      </c>
      <c r="E1231" s="11">
        <v>41759000000</v>
      </c>
      <c r="F1231" s="7" t="s">
        <v>340</v>
      </c>
      <c r="G1231" s="4" t="s">
        <v>1</v>
      </c>
      <c r="H1231" s="4" t="str">
        <f t="shared" si="38"/>
        <v>Outra</v>
      </c>
      <c r="I1231" s="4" t="str">
        <f>IFERROR(VLOOKUP(A1231,DREM!$C$1:$G$133,5,0),"")</f>
        <v/>
      </c>
      <c r="J1231" s="18" t="str">
        <f>IFERROR(VLOOKUP(A1231,Tabela1[],3,0),"")</f>
        <v/>
      </c>
      <c r="K1231" s="43"/>
      <c r="L1231" s="44"/>
      <c r="M1231" s="40">
        <v>0</v>
      </c>
    </row>
    <row r="1232" spans="1:13" x14ac:dyDescent="0.2">
      <c r="A1232" s="4">
        <v>41758991000</v>
      </c>
      <c r="B1232" s="7" t="s">
        <v>1272</v>
      </c>
      <c r="C1232" s="4" t="s">
        <v>1</v>
      </c>
      <c r="D1232">
        <f t="shared" si="39"/>
        <v>0</v>
      </c>
      <c r="E1232" s="11">
        <v>41759990000</v>
      </c>
      <c r="F1232" s="7" t="s">
        <v>340</v>
      </c>
      <c r="G1232" s="4" t="s">
        <v>1</v>
      </c>
      <c r="H1232" s="4" t="str">
        <f t="shared" si="38"/>
        <v>Outra</v>
      </c>
      <c r="I1232" s="4" t="str">
        <f>IFERROR(VLOOKUP(A1232,DREM!$C$1:$G$133,5,0),"")</f>
        <v/>
      </c>
      <c r="J1232" s="18" t="str">
        <f>IFERROR(VLOOKUP(A1232,Tabela1[],3,0),"")</f>
        <v/>
      </c>
      <c r="K1232" s="43"/>
      <c r="L1232" s="44"/>
      <c r="M1232" s="40">
        <v>0</v>
      </c>
    </row>
    <row r="1233" spans="1:13" x14ac:dyDescent="0.2">
      <c r="A1233" s="4">
        <v>41758991100</v>
      </c>
      <c r="B1233" s="7" t="s">
        <v>1273</v>
      </c>
      <c r="C1233" s="4" t="s">
        <v>1</v>
      </c>
      <c r="D1233">
        <f t="shared" si="39"/>
        <v>0</v>
      </c>
      <c r="E1233" s="11">
        <v>41759990100</v>
      </c>
      <c r="F1233" s="7" t="s">
        <v>1847</v>
      </c>
      <c r="G1233" s="4" t="s">
        <v>1</v>
      </c>
      <c r="H1233" s="4" t="str">
        <f t="shared" si="38"/>
        <v>Outra</v>
      </c>
      <c r="I1233" s="4" t="str">
        <f>IFERROR(VLOOKUP(A1233,DREM!$C$1:$G$133,5,0),"")</f>
        <v/>
      </c>
      <c r="J1233" s="18" t="str">
        <f>IFERROR(VLOOKUP(A1233,Tabela1[],3,0),"")</f>
        <v/>
      </c>
      <c r="K1233" s="43"/>
      <c r="L1233" s="44"/>
      <c r="M1233" s="40">
        <v>0</v>
      </c>
    </row>
    <row r="1234" spans="1:13" x14ac:dyDescent="0.2">
      <c r="A1234" s="4">
        <v>41760000000</v>
      </c>
      <c r="B1234" s="7" t="s">
        <v>341</v>
      </c>
      <c r="C1234" s="4" t="s">
        <v>1</v>
      </c>
      <c r="D1234">
        <f t="shared" si="39"/>
        <v>1</v>
      </c>
      <c r="E1234" s="11">
        <v>41760000000</v>
      </c>
      <c r="F1234" s="7" t="s">
        <v>341</v>
      </c>
      <c r="G1234" s="4" t="s">
        <v>1</v>
      </c>
      <c r="H1234" s="4" t="str">
        <f t="shared" ref="H1234:H1297" si="40">IF(M1234&gt;0,"Analítica","Outra")</f>
        <v>Outra</v>
      </c>
      <c r="I1234" s="4" t="str">
        <f>IFERROR(VLOOKUP(A1234,DREM!$C$1:$G$133,5,0),"")</f>
        <v/>
      </c>
      <c r="J1234" s="18" t="str">
        <f>IFERROR(VLOOKUP(A1234,Tabela1[],3,0),"")</f>
        <v/>
      </c>
      <c r="K1234" s="43"/>
      <c r="L1234" s="44"/>
      <c r="M1234" s="40">
        <v>0</v>
      </c>
    </row>
    <row r="1235" spans="1:13" x14ac:dyDescent="0.2">
      <c r="A1235" s="4">
        <v>41768000000</v>
      </c>
      <c r="B1235" s="7" t="s">
        <v>1274</v>
      </c>
      <c r="C1235" s="4" t="s">
        <v>1</v>
      </c>
      <c r="D1235">
        <f t="shared" si="39"/>
        <v>0</v>
      </c>
      <c r="E1235" s="11">
        <v>41761000000</v>
      </c>
      <c r="F1235" s="7" t="s">
        <v>342</v>
      </c>
      <c r="G1235" s="4" t="s">
        <v>1</v>
      </c>
      <c r="H1235" s="4" t="str">
        <f t="shared" si="40"/>
        <v>Outra</v>
      </c>
      <c r="I1235" s="4" t="str">
        <f>IFERROR(VLOOKUP(A1235,DREM!$C$1:$G$133,5,0),"")</f>
        <v/>
      </c>
      <c r="J1235" s="18" t="str">
        <f>IFERROR(VLOOKUP(A1235,Tabela1[],3,0),"")</f>
        <v/>
      </c>
      <c r="K1235" s="43"/>
      <c r="L1235" s="44"/>
      <c r="M1235" s="40">
        <v>0</v>
      </c>
    </row>
    <row r="1236" spans="1:13" s="2" customFormat="1" x14ac:dyDescent="0.2">
      <c r="A1236" s="5">
        <v>41768010000</v>
      </c>
      <c r="B1236" s="8" t="s">
        <v>1275</v>
      </c>
      <c r="C1236" s="5" t="s">
        <v>1</v>
      </c>
      <c r="D1236" s="2">
        <f t="shared" si="39"/>
        <v>0</v>
      </c>
      <c r="E1236" s="12">
        <v>41761010000</v>
      </c>
      <c r="F1236" s="8" t="s">
        <v>1854</v>
      </c>
      <c r="G1236" s="5" t="s">
        <v>2</v>
      </c>
      <c r="H1236" s="4" t="str">
        <f t="shared" si="40"/>
        <v>Outra</v>
      </c>
      <c r="I1236" s="4" t="str">
        <f>IFERROR(VLOOKUP(A1236,DREM!$C$1:$G$133,5,0),"")</f>
        <v/>
      </c>
      <c r="J1236" s="18" t="str">
        <f>IFERROR(VLOOKUP(A1236,Tabela1[],3,0),"")</f>
        <v/>
      </c>
      <c r="K1236" s="43"/>
      <c r="L1236" s="44"/>
      <c r="M1236" s="40">
        <v>0</v>
      </c>
    </row>
    <row r="1237" spans="1:13" x14ac:dyDescent="0.2">
      <c r="A1237" s="4">
        <v>41768011000</v>
      </c>
      <c r="B1237" s="7" t="s">
        <v>1276</v>
      </c>
      <c r="C1237" s="4" t="s">
        <v>1</v>
      </c>
      <c r="D1237">
        <f t="shared" si="39"/>
        <v>0</v>
      </c>
      <c r="E1237" s="11">
        <v>41761500000</v>
      </c>
      <c r="F1237" s="7" t="s">
        <v>1755</v>
      </c>
      <c r="G1237" s="4" t="s">
        <v>1</v>
      </c>
      <c r="H1237" s="4" t="str">
        <f t="shared" si="40"/>
        <v>Outra</v>
      </c>
      <c r="I1237" s="4" t="str">
        <f>IFERROR(VLOOKUP(A1237,DREM!$C$1:$G$133,5,0),"")</f>
        <v/>
      </c>
      <c r="J1237" s="18" t="str">
        <f>IFERROR(VLOOKUP(A1237,Tabela1[],3,0),"")</f>
        <v/>
      </c>
      <c r="K1237" s="43"/>
      <c r="L1237" s="44"/>
      <c r="M1237" s="40">
        <v>0</v>
      </c>
    </row>
    <row r="1238" spans="1:13" x14ac:dyDescent="0.2">
      <c r="A1238" s="4">
        <v>41768012000</v>
      </c>
      <c r="B1238" s="7" t="s">
        <v>1277</v>
      </c>
      <c r="C1238" s="4" t="s">
        <v>1</v>
      </c>
      <c r="D1238">
        <f t="shared" si="39"/>
        <v>0</v>
      </c>
      <c r="E1238" s="11">
        <v>41761510000</v>
      </c>
      <c r="F1238" s="7" t="s">
        <v>1792</v>
      </c>
      <c r="G1238" s="4" t="s">
        <v>1</v>
      </c>
      <c r="H1238" s="4" t="str">
        <f t="shared" si="40"/>
        <v>Outra</v>
      </c>
      <c r="I1238" s="4" t="str">
        <f>IFERROR(VLOOKUP(A1238,DREM!$C$1:$G$133,5,0),"")</f>
        <v/>
      </c>
      <c r="J1238" s="18" t="str">
        <f>IFERROR(VLOOKUP(A1238,Tabela1[],3,0),"")</f>
        <v/>
      </c>
      <c r="K1238" s="43"/>
      <c r="L1238" s="44"/>
      <c r="M1238" s="40">
        <v>0</v>
      </c>
    </row>
    <row r="1239" spans="1:13" x14ac:dyDescent="0.2">
      <c r="A1239" s="4">
        <v>41768019000</v>
      </c>
      <c r="B1239" s="7" t="s">
        <v>1278</v>
      </c>
      <c r="C1239" s="4" t="s">
        <v>1</v>
      </c>
      <c r="D1239">
        <f t="shared" si="39"/>
        <v>0</v>
      </c>
      <c r="E1239" s="11">
        <v>41761990000</v>
      </c>
      <c r="F1239" s="7" t="s">
        <v>1839</v>
      </c>
      <c r="G1239" s="4" t="s">
        <v>1</v>
      </c>
      <c r="H1239" s="4" t="str">
        <f t="shared" si="40"/>
        <v>Outra</v>
      </c>
      <c r="I1239" s="4" t="str">
        <f>IFERROR(VLOOKUP(A1239,DREM!$C$1:$G$133,5,0),"")</f>
        <v/>
      </c>
      <c r="J1239" s="18" t="str">
        <f>IFERROR(VLOOKUP(A1239,Tabela1[],3,0),"")</f>
        <v/>
      </c>
      <c r="K1239" s="43"/>
      <c r="L1239" s="44"/>
      <c r="M1239" s="40">
        <v>0</v>
      </c>
    </row>
    <row r="1240" spans="1:13" x14ac:dyDescent="0.2">
      <c r="A1240" s="4">
        <v>41768019100</v>
      </c>
      <c r="B1240" s="7" t="s">
        <v>1279</v>
      </c>
      <c r="C1240" s="4" t="s">
        <v>1</v>
      </c>
      <c r="D1240">
        <f t="shared" si="39"/>
        <v>0</v>
      </c>
      <c r="E1240" s="11">
        <v>41761990100</v>
      </c>
      <c r="F1240" s="7" t="s">
        <v>1840</v>
      </c>
      <c r="G1240" s="4" t="s">
        <v>1</v>
      </c>
      <c r="H1240" s="4" t="str">
        <f t="shared" si="40"/>
        <v>Outra</v>
      </c>
      <c r="I1240" s="4" t="str">
        <f>IFERROR(VLOOKUP(A1240,DREM!$C$1:$G$133,5,0),"")</f>
        <v/>
      </c>
      <c r="J1240" s="18" t="str">
        <f>IFERROR(VLOOKUP(A1240,Tabela1[],3,0),"")</f>
        <v/>
      </c>
      <c r="K1240" s="43"/>
      <c r="L1240" s="44"/>
      <c r="M1240" s="40">
        <v>0</v>
      </c>
    </row>
    <row r="1241" spans="1:13" x14ac:dyDescent="0.2">
      <c r="A1241" s="4">
        <v>41768019101</v>
      </c>
      <c r="B1241" s="7" t="s">
        <v>1280</v>
      </c>
      <c r="C1241" s="4" t="s">
        <v>1</v>
      </c>
      <c r="D1241">
        <f t="shared" si="39"/>
        <v>0</v>
      </c>
      <c r="E1241" s="11">
        <v>41761990101</v>
      </c>
      <c r="F1241" s="7" t="s">
        <v>1280</v>
      </c>
      <c r="G1241" s="4" t="s">
        <v>1</v>
      </c>
      <c r="H1241" s="4" t="str">
        <f t="shared" si="40"/>
        <v>Analítica</v>
      </c>
      <c r="I1241" s="4" t="str">
        <f>IFERROR(VLOOKUP(A1241,DREM!$C$1:$G$133,5,0),"")</f>
        <v/>
      </c>
      <c r="J1241" s="18" t="str">
        <f>IFERROR(VLOOKUP(A1241,Tabela1[],3,0),"")</f>
        <v>0.1.28</v>
      </c>
      <c r="K1241" s="47">
        <v>1703128000</v>
      </c>
      <c r="L1241" s="45" t="s">
        <v>2308</v>
      </c>
      <c r="M1241" s="40">
        <v>1</v>
      </c>
    </row>
    <row r="1242" spans="1:13" x14ac:dyDescent="0.2">
      <c r="A1242" s="4">
        <v>41768019102</v>
      </c>
      <c r="B1242" s="7" t="s">
        <v>1281</v>
      </c>
      <c r="C1242" s="4" t="s">
        <v>1</v>
      </c>
      <c r="D1242">
        <f t="shared" si="39"/>
        <v>0</v>
      </c>
      <c r="E1242" s="11">
        <v>41761990102</v>
      </c>
      <c r="F1242" s="7" t="s">
        <v>1281</v>
      </c>
      <c r="G1242" s="4" t="s">
        <v>1</v>
      </c>
      <c r="H1242" s="4" t="str">
        <f t="shared" si="40"/>
        <v>Analítica</v>
      </c>
      <c r="I1242" s="4" t="str">
        <f>IFERROR(VLOOKUP(A1242,DREM!$C$1:$G$133,5,0),"")</f>
        <v/>
      </c>
      <c r="J1242" s="18" t="str">
        <f>IFERROR(VLOOKUP(A1242,Tabela1[],3,0),"")</f>
        <v>0.2.28</v>
      </c>
      <c r="K1242" s="47">
        <v>1703228000</v>
      </c>
      <c r="L1242" s="45" t="s">
        <v>2302</v>
      </c>
      <c r="M1242" s="40">
        <v>2</v>
      </c>
    </row>
    <row r="1243" spans="1:13" x14ac:dyDescent="0.2">
      <c r="A1243" s="18">
        <v>41768100000</v>
      </c>
      <c r="B1243" t="s">
        <v>343</v>
      </c>
      <c r="C1243" s="18" t="s">
        <v>2</v>
      </c>
      <c r="D1243">
        <f t="shared" si="39"/>
        <v>1</v>
      </c>
      <c r="E1243" s="18">
        <v>41768100000</v>
      </c>
      <c r="F1243" t="s">
        <v>343</v>
      </c>
      <c r="G1243" s="18" t="s">
        <v>2</v>
      </c>
      <c r="H1243" s="4" t="str">
        <f t="shared" si="40"/>
        <v>Outra</v>
      </c>
      <c r="I1243" s="4" t="str">
        <f>IFERROR(VLOOKUP(A1243,DREM!$C$1:$G$133,5,0),"")</f>
        <v/>
      </c>
      <c r="J1243" s="18" t="str">
        <f>IFERROR(VLOOKUP(A1243,Tabela1[],3,0),"")</f>
        <v/>
      </c>
      <c r="K1243" s="43"/>
      <c r="L1243" s="44"/>
      <c r="M1243" s="40">
        <v>0</v>
      </c>
    </row>
    <row r="1244" spans="1:13" x14ac:dyDescent="0.2">
      <c r="A1244" s="18">
        <v>41768101000</v>
      </c>
      <c r="B1244" t="s">
        <v>343</v>
      </c>
      <c r="C1244" s="18" t="s">
        <v>2</v>
      </c>
      <c r="D1244">
        <f t="shared" si="39"/>
        <v>1</v>
      </c>
      <c r="E1244" s="18">
        <v>41768101000</v>
      </c>
      <c r="F1244" t="s">
        <v>343</v>
      </c>
      <c r="G1244" s="18" t="s">
        <v>2</v>
      </c>
      <c r="H1244" s="4" t="str">
        <f t="shared" si="40"/>
        <v>Outra</v>
      </c>
      <c r="I1244" s="4" t="str">
        <f>IFERROR(VLOOKUP(A1244,DREM!$C$1:$G$133,5,0),"")</f>
        <v/>
      </c>
      <c r="J1244" s="18" t="str">
        <f>IFERROR(VLOOKUP(A1244,Tabela1[],3,0),"")</f>
        <v/>
      </c>
      <c r="K1244" s="43"/>
      <c r="L1244" s="44"/>
      <c r="M1244" s="40">
        <v>0</v>
      </c>
    </row>
    <row r="1245" spans="1:13" x14ac:dyDescent="0.2">
      <c r="A1245" s="18">
        <v>41768101100</v>
      </c>
      <c r="B1245" t="s">
        <v>344</v>
      </c>
      <c r="C1245" s="18" t="s">
        <v>2</v>
      </c>
      <c r="D1245">
        <f t="shared" si="39"/>
        <v>1</v>
      </c>
      <c r="E1245" s="18">
        <v>41768101100</v>
      </c>
      <c r="F1245" t="s">
        <v>344</v>
      </c>
      <c r="G1245" s="18" t="s">
        <v>2</v>
      </c>
      <c r="H1245" s="4" t="str">
        <f t="shared" si="40"/>
        <v>Outra</v>
      </c>
      <c r="I1245" s="4" t="str">
        <f>IFERROR(VLOOKUP(A1245,DREM!$C$1:$G$133,5,0),"")</f>
        <v/>
      </c>
      <c r="J1245" s="18" t="str">
        <f>IFERROR(VLOOKUP(A1245,Tabela1[],3,0),"")</f>
        <v/>
      </c>
      <c r="K1245" s="43"/>
      <c r="L1245" s="44"/>
      <c r="M1245" s="40">
        <v>0</v>
      </c>
    </row>
    <row r="1246" spans="1:13" x14ac:dyDescent="0.2">
      <c r="A1246" s="18">
        <v>41768101101</v>
      </c>
      <c r="B1246" t="s">
        <v>345</v>
      </c>
      <c r="C1246" s="18" t="s">
        <v>2</v>
      </c>
      <c r="D1246">
        <f t="shared" si="39"/>
        <v>1</v>
      </c>
      <c r="E1246" s="18">
        <v>41768101101</v>
      </c>
      <c r="F1246" t="s">
        <v>345</v>
      </c>
      <c r="G1246" s="18" t="s">
        <v>2</v>
      </c>
      <c r="H1246" s="4" t="str">
        <f t="shared" si="40"/>
        <v>Analítica</v>
      </c>
      <c r="I1246" s="4" t="str">
        <f>IFERROR(VLOOKUP(A1246,DREM!$C$1:$G$133,5,0),"")</f>
        <v/>
      </c>
      <c r="J1246" s="18" t="str">
        <f>IFERROR(VLOOKUP(A1246,Tabela1[],3,0),"")</f>
        <v/>
      </c>
      <c r="K1246" s="43"/>
      <c r="L1246" s="44"/>
      <c r="M1246" s="40">
        <v>1</v>
      </c>
    </row>
    <row r="1247" spans="1:13" x14ac:dyDescent="0.2">
      <c r="A1247" s="18">
        <v>41768101102</v>
      </c>
      <c r="B1247" t="s">
        <v>346</v>
      </c>
      <c r="C1247" s="18" t="s">
        <v>2</v>
      </c>
      <c r="D1247">
        <f t="shared" si="39"/>
        <v>1</v>
      </c>
      <c r="E1247" s="18">
        <v>41768101102</v>
      </c>
      <c r="F1247" t="s">
        <v>346</v>
      </c>
      <c r="G1247" s="18" t="s">
        <v>2</v>
      </c>
      <c r="H1247" s="4" t="str">
        <f t="shared" si="40"/>
        <v>Analítica</v>
      </c>
      <c r="I1247" s="4" t="str">
        <f>IFERROR(VLOOKUP(A1247,DREM!$C$1:$G$133,5,0),"")</f>
        <v/>
      </c>
      <c r="J1247" s="18" t="str">
        <f>IFERROR(VLOOKUP(A1247,Tabela1[],3,0),"")</f>
        <v/>
      </c>
      <c r="K1247" s="43"/>
      <c r="L1247" s="44"/>
      <c r="M1247" s="40">
        <v>2</v>
      </c>
    </row>
    <row r="1248" spans="1:13" s="2" customFormat="1" x14ac:dyDescent="0.2">
      <c r="A1248" s="5">
        <v>41770000000</v>
      </c>
      <c r="B1248" s="8" t="s">
        <v>347</v>
      </c>
      <c r="C1248" s="5" t="s">
        <v>1</v>
      </c>
      <c r="D1248" s="2">
        <f t="shared" si="39"/>
        <v>0</v>
      </c>
      <c r="E1248" s="12">
        <v>41770001000</v>
      </c>
      <c r="F1248" s="8" t="s">
        <v>347</v>
      </c>
      <c r="G1248" s="5" t="s">
        <v>2</v>
      </c>
      <c r="H1248" s="4" t="str">
        <f t="shared" si="40"/>
        <v>Outra</v>
      </c>
      <c r="I1248" s="4" t="str">
        <f>IFERROR(VLOOKUP(A1248,DREM!$C$1:$G$133,5,0),"")</f>
        <v/>
      </c>
      <c r="J1248" s="18" t="str">
        <f>IFERROR(VLOOKUP(A1248,Tabela1[],3,0),"")</f>
        <v/>
      </c>
      <c r="K1248" s="43"/>
      <c r="L1248" s="44"/>
      <c r="M1248" s="40">
        <v>0</v>
      </c>
    </row>
    <row r="1249" spans="1:13" x14ac:dyDescent="0.2">
      <c r="A1249" s="18">
        <v>41770001000</v>
      </c>
      <c r="B1249" t="s">
        <v>347</v>
      </c>
      <c r="C1249" s="18" t="s">
        <v>2</v>
      </c>
      <c r="D1249">
        <f t="shared" si="39"/>
        <v>0</v>
      </c>
      <c r="E1249" s="18"/>
      <c r="F1249"/>
      <c r="G1249" s="18"/>
      <c r="H1249" s="4" t="str">
        <f t="shared" si="40"/>
        <v>Outra</v>
      </c>
      <c r="I1249" s="4" t="str">
        <f>IFERROR(VLOOKUP(A1249,DREM!$C$1:$G$133,5,0),"")</f>
        <v/>
      </c>
      <c r="J1249" s="18" t="str">
        <f>IFERROR(VLOOKUP(A1249,Tabela1[],3,0),"")</f>
        <v/>
      </c>
      <c r="K1249" s="43"/>
      <c r="L1249" s="44"/>
      <c r="M1249" s="4">
        <v>0</v>
      </c>
    </row>
    <row r="1250" spans="1:13" x14ac:dyDescent="0.2">
      <c r="A1250" s="18">
        <v>41770001100</v>
      </c>
      <c r="B1250" t="s">
        <v>348</v>
      </c>
      <c r="C1250" s="18" t="s">
        <v>2</v>
      </c>
      <c r="D1250">
        <f t="shared" si="39"/>
        <v>1</v>
      </c>
      <c r="E1250" s="18">
        <v>41770001100</v>
      </c>
      <c r="F1250" t="s">
        <v>348</v>
      </c>
      <c r="G1250" s="18" t="s">
        <v>2</v>
      </c>
      <c r="H1250" s="4" t="str">
        <f t="shared" si="40"/>
        <v>Outra</v>
      </c>
      <c r="I1250" s="4" t="str">
        <f>IFERROR(VLOOKUP(A1250,DREM!$C$1:$G$133,5,0),"")</f>
        <v/>
      </c>
      <c r="J1250" s="18" t="str">
        <f>IFERROR(VLOOKUP(A1250,Tabela1[],3,0),"")</f>
        <v/>
      </c>
      <c r="K1250" s="43"/>
      <c r="L1250" s="44"/>
      <c r="M1250" s="40">
        <v>0</v>
      </c>
    </row>
    <row r="1251" spans="1:13" x14ac:dyDescent="0.2">
      <c r="A1251" s="18">
        <v>41770001101</v>
      </c>
      <c r="B1251" t="s">
        <v>347</v>
      </c>
      <c r="C1251" s="18" t="s">
        <v>2</v>
      </c>
      <c r="D1251">
        <f t="shared" si="39"/>
        <v>1</v>
      </c>
      <c r="E1251" s="18">
        <v>41770001101</v>
      </c>
      <c r="F1251" t="s">
        <v>347</v>
      </c>
      <c r="G1251" s="18" t="s">
        <v>2</v>
      </c>
      <c r="H1251" s="4" t="str">
        <f t="shared" si="40"/>
        <v>Analítica</v>
      </c>
      <c r="I1251" s="4" t="str">
        <f>IFERROR(VLOOKUP(A1251,DREM!$C$1:$G$133,5,0),"")</f>
        <v/>
      </c>
      <c r="J1251" s="18" t="str">
        <f>IFERROR(VLOOKUP(A1251,Tabela1[],3,0),"")</f>
        <v/>
      </c>
      <c r="K1251" s="43"/>
      <c r="L1251" s="44"/>
      <c r="M1251" s="40">
        <v>1</v>
      </c>
    </row>
    <row r="1252" spans="1:13" x14ac:dyDescent="0.2">
      <c r="D1252">
        <f t="shared" si="39"/>
        <v>0</v>
      </c>
      <c r="E1252" s="11">
        <v>41790000000</v>
      </c>
      <c r="F1252" s="7" t="s">
        <v>349</v>
      </c>
      <c r="G1252" s="4" t="s">
        <v>1</v>
      </c>
      <c r="H1252" s="4" t="str">
        <f t="shared" si="40"/>
        <v>Outra</v>
      </c>
      <c r="I1252" s="4" t="str">
        <f>IFERROR(VLOOKUP(A1252,DREM!$C$1:$G$133,5,0),"")</f>
        <v/>
      </c>
      <c r="J1252" s="18" t="str">
        <f>IFERROR(VLOOKUP(A1252,Tabela1[],3,0),"")</f>
        <v/>
      </c>
      <c r="K1252" s="43"/>
      <c r="L1252" s="44"/>
      <c r="M1252" s="40">
        <v>0</v>
      </c>
    </row>
    <row r="1253" spans="1:13" x14ac:dyDescent="0.2">
      <c r="D1253">
        <f t="shared" si="39"/>
        <v>0</v>
      </c>
      <c r="E1253" s="11">
        <v>41791000000</v>
      </c>
      <c r="F1253" s="7" t="s">
        <v>347</v>
      </c>
      <c r="G1253" s="4" t="s">
        <v>1</v>
      </c>
      <c r="H1253" s="4" t="str">
        <f t="shared" si="40"/>
        <v>Outra</v>
      </c>
      <c r="I1253" s="4" t="str">
        <f>IFERROR(VLOOKUP(A1253,DREM!$C$1:$G$133,5,0),"")</f>
        <v/>
      </c>
      <c r="J1253" s="18" t="str">
        <f>IFERROR(VLOOKUP(A1253,Tabela1[],3,0),"")</f>
        <v/>
      </c>
      <c r="K1253" s="43"/>
      <c r="L1253" s="44"/>
      <c r="M1253" s="40">
        <v>0</v>
      </c>
    </row>
    <row r="1254" spans="1:13" x14ac:dyDescent="0.2">
      <c r="D1254">
        <f t="shared" si="39"/>
        <v>0</v>
      </c>
      <c r="E1254" s="11">
        <v>41791010000</v>
      </c>
      <c r="F1254" s="7" t="s">
        <v>1868</v>
      </c>
      <c r="G1254" s="4" t="s">
        <v>2</v>
      </c>
      <c r="H1254" s="4" t="str">
        <f t="shared" si="40"/>
        <v>Outra</v>
      </c>
      <c r="I1254" s="4" t="str">
        <f>IFERROR(VLOOKUP(A1254,DREM!$C$1:$G$133,5,0),"")</f>
        <v/>
      </c>
      <c r="J1254" s="18" t="str">
        <f>IFERROR(VLOOKUP(A1254,Tabela1[],3,0),"")</f>
        <v/>
      </c>
      <c r="K1254" s="43"/>
      <c r="L1254" s="44"/>
      <c r="M1254" s="40">
        <v>0</v>
      </c>
    </row>
    <row r="1255" spans="1:13" x14ac:dyDescent="0.2">
      <c r="D1255">
        <f t="shared" si="39"/>
        <v>0</v>
      </c>
      <c r="E1255" s="11">
        <v>41791500000</v>
      </c>
      <c r="F1255" s="7" t="s">
        <v>350</v>
      </c>
      <c r="G1255" s="4" t="s">
        <v>2</v>
      </c>
      <c r="H1255" s="4" t="str">
        <f t="shared" si="40"/>
        <v>Outra</v>
      </c>
      <c r="I1255" s="4" t="str">
        <f>IFERROR(VLOOKUP(A1255,DREM!$C$1:$G$133,5,0),"")</f>
        <v/>
      </c>
      <c r="J1255" s="18" t="str">
        <f>IFERROR(VLOOKUP(A1255,Tabela1[],3,0),"")</f>
        <v/>
      </c>
      <c r="K1255" s="43"/>
      <c r="L1255" s="44"/>
      <c r="M1255" s="40">
        <v>0</v>
      </c>
    </row>
    <row r="1256" spans="1:13" x14ac:dyDescent="0.2">
      <c r="D1256">
        <f t="shared" si="39"/>
        <v>0</v>
      </c>
      <c r="E1256" s="11">
        <v>41791510000</v>
      </c>
      <c r="F1256" s="7" t="s">
        <v>351</v>
      </c>
      <c r="G1256" s="4" t="s">
        <v>2</v>
      </c>
      <c r="H1256" s="4" t="str">
        <f t="shared" si="40"/>
        <v>Outra</v>
      </c>
      <c r="I1256" s="4" t="str">
        <f>IFERROR(VLOOKUP(A1256,DREM!$C$1:$G$133,5,0),"")</f>
        <v/>
      </c>
      <c r="J1256" s="18" t="str">
        <f>IFERROR(VLOOKUP(A1256,Tabela1[],3,0),"")</f>
        <v/>
      </c>
      <c r="K1256" s="43"/>
      <c r="L1256" s="44"/>
      <c r="M1256" s="40">
        <v>0</v>
      </c>
    </row>
    <row r="1257" spans="1:13" x14ac:dyDescent="0.2">
      <c r="A1257" s="18">
        <v>41778000000</v>
      </c>
      <c r="B1257" t="s">
        <v>1282</v>
      </c>
      <c r="C1257" s="18" t="s">
        <v>1</v>
      </c>
      <c r="D1257">
        <f t="shared" si="39"/>
        <v>0</v>
      </c>
      <c r="E1257" s="18"/>
      <c r="F1257"/>
      <c r="G1257" s="18"/>
      <c r="H1257" s="4" t="str">
        <f t="shared" si="40"/>
        <v>Outra</v>
      </c>
      <c r="I1257" s="4" t="str">
        <f>IFERROR(VLOOKUP(A1257,DREM!$C$1:$G$133,5,0),"")</f>
        <v/>
      </c>
      <c r="J1257" s="18" t="str">
        <f>IFERROR(VLOOKUP(A1257,Tabela1[],3,0),"")</f>
        <v/>
      </c>
      <c r="K1257" s="43"/>
      <c r="L1257" s="44"/>
      <c r="M1257" s="4">
        <v>0</v>
      </c>
    </row>
    <row r="1258" spans="1:13" x14ac:dyDescent="0.2">
      <c r="A1258" s="18">
        <v>41778010000</v>
      </c>
      <c r="B1258" t="s">
        <v>1283</v>
      </c>
      <c r="C1258" s="18" t="s">
        <v>1</v>
      </c>
      <c r="D1258">
        <f t="shared" si="39"/>
        <v>0</v>
      </c>
      <c r="E1258" s="18"/>
      <c r="F1258"/>
      <c r="G1258" s="18"/>
      <c r="H1258" s="4" t="str">
        <f t="shared" si="40"/>
        <v>Outra</v>
      </c>
      <c r="I1258" s="4" t="str">
        <f>IFERROR(VLOOKUP(A1258,DREM!$C$1:$G$133,5,0),"")</f>
        <v/>
      </c>
      <c r="J1258" s="18" t="str">
        <f>IFERROR(VLOOKUP(A1258,Tabela1[],3,0),"")</f>
        <v/>
      </c>
      <c r="K1258" s="43"/>
      <c r="L1258" s="44"/>
      <c r="M1258" s="4">
        <v>0</v>
      </c>
    </row>
    <row r="1259" spans="1:13" x14ac:dyDescent="0.2">
      <c r="A1259" s="4">
        <v>41778019000</v>
      </c>
      <c r="B1259" s="7" t="s">
        <v>1284</v>
      </c>
      <c r="C1259" s="4" t="s">
        <v>1</v>
      </c>
      <c r="D1259">
        <f t="shared" si="39"/>
        <v>0</v>
      </c>
      <c r="E1259" s="11">
        <v>41791990000</v>
      </c>
      <c r="F1259" s="7" t="s">
        <v>1869</v>
      </c>
      <c r="G1259" s="4" t="s">
        <v>1</v>
      </c>
      <c r="H1259" s="4" t="str">
        <f t="shared" si="40"/>
        <v>Outra</v>
      </c>
      <c r="I1259" s="4" t="str">
        <f>IFERROR(VLOOKUP(A1259,DREM!$C$1:$G$133,5,0),"")</f>
        <v/>
      </c>
      <c r="J1259" s="18" t="str">
        <f>IFERROR(VLOOKUP(A1259,Tabela1[],3,0),"")</f>
        <v/>
      </c>
      <c r="K1259" s="43"/>
      <c r="L1259" s="44"/>
      <c r="M1259" s="40">
        <v>0</v>
      </c>
    </row>
    <row r="1260" spans="1:13" x14ac:dyDescent="0.2">
      <c r="A1260" s="4">
        <v>41778019100</v>
      </c>
      <c r="B1260" s="7" t="s">
        <v>1285</v>
      </c>
      <c r="C1260" s="4" t="s">
        <v>1</v>
      </c>
      <c r="D1260">
        <f t="shared" si="39"/>
        <v>0</v>
      </c>
      <c r="E1260" s="11">
        <v>41791990100</v>
      </c>
      <c r="F1260" s="7" t="s">
        <v>1870</v>
      </c>
      <c r="G1260" s="4" t="s">
        <v>1</v>
      </c>
      <c r="H1260" s="4" t="str">
        <f t="shared" si="40"/>
        <v>Outra</v>
      </c>
      <c r="I1260" s="4" t="str">
        <f>IFERROR(VLOOKUP(A1260,DREM!$C$1:$G$133,5,0),"")</f>
        <v/>
      </c>
      <c r="J1260" s="18" t="str">
        <f>IFERROR(VLOOKUP(A1260,Tabela1[],3,0),"")</f>
        <v/>
      </c>
      <c r="K1260" s="43"/>
      <c r="L1260" s="44"/>
      <c r="M1260" s="40">
        <v>0</v>
      </c>
    </row>
    <row r="1261" spans="1:13" x14ac:dyDescent="0.2">
      <c r="A1261" s="4">
        <v>41778019101</v>
      </c>
      <c r="B1261" s="7" t="s">
        <v>1286</v>
      </c>
      <c r="C1261" s="4" t="s">
        <v>1</v>
      </c>
      <c r="D1261">
        <f t="shared" si="39"/>
        <v>0</v>
      </c>
      <c r="E1261" s="11">
        <v>41791990101</v>
      </c>
      <c r="F1261" s="7" t="s">
        <v>1286</v>
      </c>
      <c r="G1261" s="4" t="s">
        <v>1</v>
      </c>
      <c r="H1261" s="4" t="str">
        <f t="shared" si="40"/>
        <v>Analítica</v>
      </c>
      <c r="I1261" s="4" t="str">
        <f>IFERROR(VLOOKUP(A1261,DREM!$C$1:$G$133,5,0),"")</f>
        <v/>
      </c>
      <c r="J1261" s="18" t="str">
        <f>IFERROR(VLOOKUP(A1261,Tabela1[],3,0),"")</f>
        <v>0.1.69</v>
      </c>
      <c r="K1261" s="47">
        <v>1899169000</v>
      </c>
      <c r="L1261" s="45" t="s">
        <v>2243</v>
      </c>
      <c r="M1261" s="40">
        <v>1</v>
      </c>
    </row>
    <row r="1262" spans="1:13" x14ac:dyDescent="0.2">
      <c r="A1262" s="4">
        <v>41778019102</v>
      </c>
      <c r="B1262" s="7" t="s">
        <v>1287</v>
      </c>
      <c r="C1262" s="4" t="s">
        <v>1</v>
      </c>
      <c r="D1262">
        <f t="shared" si="39"/>
        <v>0</v>
      </c>
      <c r="E1262" s="11">
        <v>41791990102</v>
      </c>
      <c r="F1262" s="7" t="s">
        <v>1287</v>
      </c>
      <c r="G1262" s="4" t="s">
        <v>1</v>
      </c>
      <c r="H1262" s="4" t="str">
        <f t="shared" si="40"/>
        <v>Analítica</v>
      </c>
      <c r="I1262" s="4" t="str">
        <f>IFERROR(VLOOKUP(A1262,DREM!$C$1:$G$133,5,0),"")</f>
        <v/>
      </c>
      <c r="J1262" s="18" t="str">
        <f>IFERROR(VLOOKUP(A1262,Tabela1[],3,0),"")</f>
        <v>0.2.69</v>
      </c>
      <c r="K1262" s="47">
        <v>1899269000</v>
      </c>
      <c r="L1262" s="45" t="s">
        <v>2245</v>
      </c>
      <c r="M1262" s="40">
        <v>2</v>
      </c>
    </row>
    <row r="1263" spans="1:13" x14ac:dyDescent="0.2">
      <c r="A1263" s="4">
        <v>41778019199</v>
      </c>
      <c r="B1263" s="7" t="s">
        <v>1288</v>
      </c>
      <c r="C1263" s="4" t="s">
        <v>1</v>
      </c>
      <c r="D1263">
        <f t="shared" si="39"/>
        <v>0</v>
      </c>
      <c r="E1263" s="11">
        <v>41791990199</v>
      </c>
      <c r="F1263" s="7" t="s">
        <v>1288</v>
      </c>
      <c r="G1263" s="4" t="s">
        <v>1</v>
      </c>
      <c r="H1263" s="4" t="str">
        <f t="shared" si="40"/>
        <v>Analítica</v>
      </c>
      <c r="I1263" s="4" t="str">
        <f>IFERROR(VLOOKUP(A1263,DREM!$C$1:$G$133,5,0),"")</f>
        <v/>
      </c>
      <c r="J1263" s="18" t="str">
        <f>IFERROR(VLOOKUP(A1263,Tabela1[],3,0),"")</f>
        <v>0.2.69</v>
      </c>
      <c r="K1263" s="58">
        <v>1749269000</v>
      </c>
      <c r="L1263" s="45"/>
      <c r="M1263" s="40">
        <v>9</v>
      </c>
    </row>
    <row r="1264" spans="1:13" x14ac:dyDescent="0.2">
      <c r="A1264" s="4">
        <v>41780000000</v>
      </c>
      <c r="B1264" s="7" t="s">
        <v>352</v>
      </c>
      <c r="C1264" s="4" t="s">
        <v>1</v>
      </c>
      <c r="D1264">
        <f t="shared" si="39"/>
        <v>0</v>
      </c>
      <c r="E1264" s="11">
        <v>41792000000</v>
      </c>
      <c r="F1264" s="7" t="s">
        <v>352</v>
      </c>
      <c r="G1264" s="4" t="s">
        <v>1</v>
      </c>
      <c r="H1264" s="4" t="str">
        <f t="shared" si="40"/>
        <v>Outra</v>
      </c>
      <c r="I1264" s="4" t="str">
        <f>IFERROR(VLOOKUP(A1264,DREM!$C$1:$G$133,5,0),"")</f>
        <v/>
      </c>
      <c r="J1264" s="18" t="str">
        <f>IFERROR(VLOOKUP(A1264,Tabela1[],3,0),"")</f>
        <v/>
      </c>
      <c r="K1264" s="43"/>
      <c r="L1264" s="44"/>
      <c r="M1264" s="40">
        <v>0</v>
      </c>
    </row>
    <row r="1265" spans="1:13" x14ac:dyDescent="0.2">
      <c r="A1265" s="4">
        <v>41780001000</v>
      </c>
      <c r="B1265" s="7" t="s">
        <v>352</v>
      </c>
      <c r="C1265" s="4" t="s">
        <v>1</v>
      </c>
      <c r="D1265">
        <f t="shared" si="39"/>
        <v>0</v>
      </c>
      <c r="E1265" s="11">
        <v>41792010000</v>
      </c>
      <c r="F1265" s="7" t="s">
        <v>352</v>
      </c>
      <c r="G1265" s="4" t="s">
        <v>1</v>
      </c>
      <c r="H1265" s="4" t="str">
        <f t="shared" si="40"/>
        <v>Outra</v>
      </c>
      <c r="I1265" s="4" t="str">
        <f>IFERROR(VLOOKUP(A1265,DREM!$C$1:$G$133,5,0),"")</f>
        <v/>
      </c>
      <c r="J1265" s="18" t="str">
        <f>IFERROR(VLOOKUP(A1265,Tabela1[],3,0),"")</f>
        <v/>
      </c>
      <c r="K1265" s="43"/>
      <c r="L1265" s="44"/>
      <c r="M1265" s="40">
        <v>0</v>
      </c>
    </row>
    <row r="1266" spans="1:13" x14ac:dyDescent="0.2">
      <c r="A1266" s="4">
        <v>41780001100</v>
      </c>
      <c r="B1266" s="7" t="s">
        <v>1289</v>
      </c>
      <c r="C1266" s="4" t="s">
        <v>1</v>
      </c>
      <c r="D1266">
        <f t="shared" si="39"/>
        <v>0</v>
      </c>
      <c r="E1266" s="11">
        <v>41792010100</v>
      </c>
      <c r="F1266" s="7" t="s">
        <v>1289</v>
      </c>
      <c r="G1266" s="4" t="s">
        <v>1</v>
      </c>
      <c r="H1266" s="4" t="str">
        <f t="shared" si="40"/>
        <v>Outra</v>
      </c>
      <c r="I1266" s="4" t="str">
        <f>IFERROR(VLOOKUP(A1266,DREM!$C$1:$G$133,5,0),"")</f>
        <v/>
      </c>
      <c r="J1266" s="18" t="str">
        <f>IFERROR(VLOOKUP(A1266,Tabela1[],3,0),"")</f>
        <v/>
      </c>
      <c r="K1266" s="43"/>
      <c r="L1266" s="44"/>
      <c r="M1266" s="40">
        <v>0</v>
      </c>
    </row>
    <row r="1267" spans="1:13" x14ac:dyDescent="0.2">
      <c r="D1267">
        <f t="shared" si="39"/>
        <v>0</v>
      </c>
      <c r="E1267" s="11">
        <v>41799000000</v>
      </c>
      <c r="F1267" s="7" t="s">
        <v>353</v>
      </c>
      <c r="G1267" s="4" t="s">
        <v>1</v>
      </c>
      <c r="H1267" s="4" t="str">
        <f t="shared" si="40"/>
        <v>Outra</v>
      </c>
      <c r="I1267" s="4" t="str">
        <f>IFERROR(VLOOKUP(A1267,DREM!$C$1:$G$133,5,0),"")</f>
        <v/>
      </c>
      <c r="J1267" s="18" t="str">
        <f>IFERROR(VLOOKUP(A1267,Tabela1[],3,0),"")</f>
        <v/>
      </c>
      <c r="K1267" s="43"/>
      <c r="L1267" s="44"/>
      <c r="M1267" s="40">
        <v>0</v>
      </c>
    </row>
    <row r="1268" spans="1:13" x14ac:dyDescent="0.2">
      <c r="E1268" s="11">
        <v>41799990000</v>
      </c>
      <c r="F1268" s="7" t="s">
        <v>353</v>
      </c>
      <c r="G1268" s="4" t="s">
        <v>1</v>
      </c>
      <c r="H1268" s="4" t="str">
        <f t="shared" si="40"/>
        <v>Outra</v>
      </c>
      <c r="I1268" s="4" t="str">
        <f>IFERROR(VLOOKUP(A1268,DREM!$C$1:$G$133,5,0),"")</f>
        <v/>
      </c>
      <c r="J1268" s="18" t="str">
        <f>IFERROR(VLOOKUP(A1268,Tabela1[],3,0),"")</f>
        <v/>
      </c>
      <c r="K1268" s="43"/>
      <c r="L1268" s="44"/>
      <c r="M1268" s="40">
        <v>0</v>
      </c>
    </row>
    <row r="1269" spans="1:13" x14ac:dyDescent="0.2">
      <c r="A1269" s="4">
        <v>41900000000</v>
      </c>
      <c r="B1269" s="7" t="s">
        <v>354</v>
      </c>
      <c r="C1269" s="4" t="s">
        <v>1</v>
      </c>
      <c r="D1269">
        <f t="shared" ref="D1269:D1332" si="41">IF(A1269=E1269,1,0)</f>
        <v>1</v>
      </c>
      <c r="E1269" s="11">
        <v>41900000000</v>
      </c>
      <c r="F1269" s="7" t="s">
        <v>354</v>
      </c>
      <c r="G1269" s="4" t="s">
        <v>1</v>
      </c>
      <c r="H1269" s="4" t="str">
        <f t="shared" si="40"/>
        <v>Outra</v>
      </c>
      <c r="I1269" s="4" t="str">
        <f>IFERROR(VLOOKUP(A1269,DREM!$C$1:$G$133,5,0),"")</f>
        <v/>
      </c>
      <c r="J1269" s="18" t="str">
        <f>IFERROR(VLOOKUP(A1269,Tabela1[],3,0),"")</f>
        <v/>
      </c>
      <c r="K1269" s="43"/>
      <c r="L1269" s="44"/>
      <c r="M1269" s="40">
        <v>0</v>
      </c>
    </row>
    <row r="1270" spans="1:13" x14ac:dyDescent="0.2">
      <c r="A1270" s="4">
        <v>41910000000</v>
      </c>
      <c r="B1270" s="7" t="s">
        <v>355</v>
      </c>
      <c r="C1270" s="4" t="s">
        <v>1</v>
      </c>
      <c r="D1270">
        <f t="shared" si="41"/>
        <v>1</v>
      </c>
      <c r="E1270" s="11">
        <v>41910000000</v>
      </c>
      <c r="F1270" s="7" t="s">
        <v>355</v>
      </c>
      <c r="G1270" s="4" t="s">
        <v>1</v>
      </c>
      <c r="H1270" s="4" t="str">
        <f t="shared" si="40"/>
        <v>Outra</v>
      </c>
      <c r="I1270" s="4" t="str">
        <f>IFERROR(VLOOKUP(A1270,DREM!$C$1:$G$133,5,0),"")</f>
        <v/>
      </c>
      <c r="J1270" s="18" t="str">
        <f>IFERROR(VLOOKUP(A1270,Tabela1[],3,0),"")</f>
        <v/>
      </c>
      <c r="K1270" s="43"/>
      <c r="L1270" s="44"/>
      <c r="M1270" s="40">
        <v>0</v>
      </c>
    </row>
    <row r="1271" spans="1:13" x14ac:dyDescent="0.2">
      <c r="A1271" s="4">
        <v>41910010000</v>
      </c>
      <c r="B1271" s="7" t="s">
        <v>1290</v>
      </c>
      <c r="C1271" s="4" t="s">
        <v>1</v>
      </c>
      <c r="D1271">
        <f t="shared" si="41"/>
        <v>0</v>
      </c>
      <c r="E1271" s="11">
        <v>41911000000</v>
      </c>
      <c r="F1271" s="7" t="s">
        <v>355</v>
      </c>
      <c r="G1271" s="4" t="s">
        <v>1</v>
      </c>
      <c r="H1271" s="4" t="str">
        <f t="shared" si="40"/>
        <v>Outra</v>
      </c>
      <c r="I1271" s="4" t="str">
        <f>IFERROR(VLOOKUP(A1271,DREM!$C$1:$G$133,5,0),"")</f>
        <v/>
      </c>
      <c r="J1271" s="18" t="str">
        <f>IFERROR(VLOOKUP(A1271,Tabela1[],3,0),"")</f>
        <v/>
      </c>
      <c r="K1271" s="43"/>
      <c r="L1271" s="44"/>
      <c r="M1271" s="40">
        <v>0</v>
      </c>
    </row>
    <row r="1272" spans="1:13" x14ac:dyDescent="0.2">
      <c r="A1272" s="4">
        <v>41910011000</v>
      </c>
      <c r="B1272" s="7" t="s">
        <v>1290</v>
      </c>
      <c r="C1272" s="4" t="s">
        <v>1</v>
      </c>
      <c r="D1272">
        <f t="shared" si="41"/>
        <v>0</v>
      </c>
      <c r="E1272" s="11">
        <v>41911010000</v>
      </c>
      <c r="F1272" s="7" t="s">
        <v>1290</v>
      </c>
      <c r="G1272" s="4" t="s">
        <v>1</v>
      </c>
      <c r="H1272" s="4" t="str">
        <f t="shared" si="40"/>
        <v>Outra</v>
      </c>
      <c r="I1272" s="4" t="str">
        <f>IFERROR(VLOOKUP(A1272,DREM!$C$1:$G$133,5,0),"")</f>
        <v/>
      </c>
      <c r="J1272" s="18" t="str">
        <f>IFERROR(VLOOKUP(A1272,Tabela1[],3,0),"")</f>
        <v/>
      </c>
      <c r="K1272" s="43"/>
      <c r="L1272" s="44"/>
      <c r="M1272" s="40">
        <v>0</v>
      </c>
    </row>
    <row r="1273" spans="1:13" x14ac:dyDescent="0.2">
      <c r="A1273" s="4">
        <v>41910011100</v>
      </c>
      <c r="B1273" s="7" t="s">
        <v>1291</v>
      </c>
      <c r="C1273" s="4" t="s">
        <v>1</v>
      </c>
      <c r="D1273">
        <f t="shared" si="41"/>
        <v>0</v>
      </c>
      <c r="E1273" s="11">
        <v>41911010100</v>
      </c>
      <c r="F1273" s="7" t="s">
        <v>1291</v>
      </c>
      <c r="G1273" s="4" t="s">
        <v>1</v>
      </c>
      <c r="H1273" s="4" t="str">
        <f t="shared" si="40"/>
        <v>Outra</v>
      </c>
      <c r="I1273" s="4" t="str">
        <f>IFERROR(VLOOKUP(A1273,DREM!$C$1:$G$133,5,0),"")</f>
        <v/>
      </c>
      <c r="J1273" s="18" t="str">
        <f>IFERROR(VLOOKUP(A1273,Tabela1[],3,0),"")</f>
        <v/>
      </c>
      <c r="K1273" s="43"/>
      <c r="L1273" s="44"/>
      <c r="M1273" s="40">
        <v>0</v>
      </c>
    </row>
    <row r="1274" spans="1:13" x14ac:dyDescent="0.2">
      <c r="A1274" s="4">
        <v>41910011101</v>
      </c>
      <c r="B1274" s="7" t="s">
        <v>1292</v>
      </c>
      <c r="C1274" s="4" t="s">
        <v>1</v>
      </c>
      <c r="D1274">
        <f t="shared" si="41"/>
        <v>0</v>
      </c>
      <c r="E1274" s="11">
        <v>41911010101</v>
      </c>
      <c r="F1274" s="7" t="s">
        <v>1292</v>
      </c>
      <c r="G1274" s="4" t="s">
        <v>1</v>
      </c>
      <c r="H1274" s="4" t="str">
        <f t="shared" si="40"/>
        <v>Analítica</v>
      </c>
      <c r="I1274" s="4" t="str">
        <f>IFERROR(VLOOKUP(A1274,DREM!$C$1:$G$133,5,0),"")</f>
        <v>SIM</v>
      </c>
      <c r="J1274" s="18" t="str">
        <f>IFERROR(VLOOKUP(A1274,Tabela1[],3,0),"")</f>
        <v>0.2.69</v>
      </c>
      <c r="K1274" s="47">
        <v>1752269000</v>
      </c>
      <c r="L1274" s="45" t="s">
        <v>2242</v>
      </c>
      <c r="M1274" s="40">
        <v>1</v>
      </c>
    </row>
    <row r="1275" spans="1:13" x14ac:dyDescent="0.2">
      <c r="A1275" s="4">
        <v>41910011102</v>
      </c>
      <c r="B1275" s="7" t="s">
        <v>1293</v>
      </c>
      <c r="C1275" s="4" t="s">
        <v>1</v>
      </c>
      <c r="D1275">
        <f t="shared" si="41"/>
        <v>0</v>
      </c>
      <c r="E1275" s="11">
        <v>41911010102</v>
      </c>
      <c r="F1275" s="7" t="s">
        <v>1293</v>
      </c>
      <c r="G1275" s="4" t="s">
        <v>1</v>
      </c>
      <c r="H1275" s="4" t="str">
        <f t="shared" si="40"/>
        <v>Analítica</v>
      </c>
      <c r="I1275" s="4" t="str">
        <f>IFERROR(VLOOKUP(A1275,DREM!$C$1:$G$133,5,0),"")</f>
        <v>SIM</v>
      </c>
      <c r="J1275" s="18" t="str">
        <f>IFERROR(VLOOKUP(A1275,Tabela1[],3,0),"")</f>
        <v>0.2.69</v>
      </c>
      <c r="K1275" s="47">
        <v>1752269000</v>
      </c>
      <c r="L1275" s="45" t="s">
        <v>2242</v>
      </c>
      <c r="M1275" s="40">
        <v>2</v>
      </c>
    </row>
    <row r="1276" spans="1:13" x14ac:dyDescent="0.2">
      <c r="A1276" s="4">
        <v>41910011103</v>
      </c>
      <c r="B1276" s="7" t="s">
        <v>1294</v>
      </c>
      <c r="C1276" s="4" t="s">
        <v>1</v>
      </c>
      <c r="D1276">
        <f t="shared" si="41"/>
        <v>0</v>
      </c>
      <c r="E1276" s="11">
        <v>41911010103</v>
      </c>
      <c r="F1276" s="7" t="s">
        <v>1294</v>
      </c>
      <c r="G1276" s="4" t="s">
        <v>1</v>
      </c>
      <c r="H1276" s="4" t="str">
        <f t="shared" si="40"/>
        <v>Analítica</v>
      </c>
      <c r="I1276" s="4" t="str">
        <f>IFERROR(VLOOKUP(A1276,DREM!$C$1:$G$133,5,0),"")</f>
        <v/>
      </c>
      <c r="J1276" s="18" t="str">
        <f>IFERROR(VLOOKUP(A1276,Tabela1[],3,0),"")</f>
        <v>0.1.69</v>
      </c>
      <c r="K1276" s="47">
        <v>1799169000</v>
      </c>
      <c r="L1276" s="45" t="s">
        <v>2240</v>
      </c>
      <c r="M1276" s="40">
        <v>3</v>
      </c>
    </row>
    <row r="1277" spans="1:13" x14ac:dyDescent="0.2">
      <c r="A1277" s="4">
        <v>41910011104</v>
      </c>
      <c r="B1277" s="7" t="s">
        <v>1295</v>
      </c>
      <c r="C1277" s="4" t="s">
        <v>1</v>
      </c>
      <c r="D1277">
        <f t="shared" si="41"/>
        <v>0</v>
      </c>
      <c r="E1277" s="11">
        <v>41911010104</v>
      </c>
      <c r="F1277" s="7" t="s">
        <v>1295</v>
      </c>
      <c r="G1277" s="4" t="s">
        <v>1</v>
      </c>
      <c r="H1277" s="4" t="str">
        <f t="shared" si="40"/>
        <v>Analítica</v>
      </c>
      <c r="I1277" s="4" t="str">
        <f>IFERROR(VLOOKUP(A1277,DREM!$C$1:$G$133,5,0),"")</f>
        <v>SIM</v>
      </c>
      <c r="J1277" s="18" t="str">
        <f>IFERROR(VLOOKUP(A1277,Tabela1[],3,0),"")</f>
        <v>0.2.69</v>
      </c>
      <c r="K1277" s="47">
        <v>1752269000</v>
      </c>
      <c r="L1277" s="45" t="s">
        <v>2242</v>
      </c>
      <c r="M1277" s="40">
        <v>4</v>
      </c>
    </row>
    <row r="1278" spans="1:13" x14ac:dyDescent="0.2">
      <c r="A1278" s="4">
        <v>41910011105</v>
      </c>
      <c r="B1278" s="7" t="s">
        <v>1296</v>
      </c>
      <c r="C1278" s="4" t="s">
        <v>1</v>
      </c>
      <c r="D1278">
        <f t="shared" si="41"/>
        <v>0</v>
      </c>
      <c r="E1278" s="11">
        <v>41911010105</v>
      </c>
      <c r="F1278" s="7" t="s">
        <v>1296</v>
      </c>
      <c r="G1278" s="4" t="s">
        <v>1</v>
      </c>
      <c r="H1278" s="4" t="str">
        <f t="shared" si="40"/>
        <v>Analítica</v>
      </c>
      <c r="I1278" s="4" t="str">
        <f>IFERROR(VLOOKUP(A1278,DREM!$C$1:$G$133,5,0),"")</f>
        <v>SIM</v>
      </c>
      <c r="J1278" s="18" t="str">
        <f>IFERROR(VLOOKUP(A1278,Tabela1[],3,0),"")</f>
        <v>0.2.69</v>
      </c>
      <c r="K1278" s="47">
        <v>1799269000</v>
      </c>
      <c r="L1278" s="45" t="s">
        <v>2239</v>
      </c>
      <c r="M1278" s="40">
        <v>5</v>
      </c>
    </row>
    <row r="1279" spans="1:13" x14ac:dyDescent="0.2">
      <c r="A1279" s="4">
        <v>41910011106</v>
      </c>
      <c r="B1279" s="7" t="s">
        <v>1297</v>
      </c>
      <c r="C1279" s="4" t="s">
        <v>1</v>
      </c>
      <c r="D1279">
        <f t="shared" si="41"/>
        <v>0</v>
      </c>
      <c r="E1279" s="11">
        <v>41911010106</v>
      </c>
      <c r="F1279" s="7" t="s">
        <v>1865</v>
      </c>
      <c r="G1279" s="4" t="s">
        <v>1</v>
      </c>
      <c r="H1279" s="4" t="str">
        <f t="shared" si="40"/>
        <v>Analítica</v>
      </c>
      <c r="I1279" s="4" t="str">
        <f>IFERROR(VLOOKUP(A1279,DREM!$C$1:$G$133,5,0),"")</f>
        <v>SIM</v>
      </c>
      <c r="J1279" s="18" t="str">
        <f>IFERROR(VLOOKUP(A1279,Tabela1[],3,0),"")</f>
        <v>0.2.69</v>
      </c>
      <c r="K1279" s="47">
        <v>1799269000</v>
      </c>
      <c r="L1279" s="45" t="s">
        <v>2239</v>
      </c>
      <c r="M1279" s="40">
        <v>6</v>
      </c>
    </row>
    <row r="1280" spans="1:13" x14ac:dyDescent="0.2">
      <c r="A1280" s="4">
        <v>41910011107</v>
      </c>
      <c r="B1280" s="7" t="s">
        <v>1298</v>
      </c>
      <c r="C1280" s="4" t="s">
        <v>1</v>
      </c>
      <c r="D1280">
        <f t="shared" si="41"/>
        <v>0</v>
      </c>
      <c r="E1280" s="11">
        <v>41911010107</v>
      </c>
      <c r="F1280" s="7" t="s">
        <v>1923</v>
      </c>
      <c r="G1280" s="4" t="s">
        <v>1</v>
      </c>
      <c r="H1280" s="4" t="str">
        <f t="shared" si="40"/>
        <v>Analítica</v>
      </c>
      <c r="I1280" s="4" t="str">
        <f>IFERROR(VLOOKUP(A1280,DREM!$C$1:$G$133,5,0),"")</f>
        <v/>
      </c>
      <c r="J1280" s="18" t="str">
        <f>IFERROR(VLOOKUP(A1280,Tabela1[],3,0),"")</f>
        <v>0.2.69</v>
      </c>
      <c r="K1280" s="47">
        <v>1799269000</v>
      </c>
      <c r="L1280" s="45" t="s">
        <v>2239</v>
      </c>
      <c r="M1280" s="40">
        <v>7</v>
      </c>
    </row>
    <row r="1281" spans="1:13" x14ac:dyDescent="0.2">
      <c r="A1281" s="4">
        <v>41910011108</v>
      </c>
      <c r="B1281" s="7" t="s">
        <v>1299</v>
      </c>
      <c r="C1281" s="4" t="s">
        <v>1</v>
      </c>
      <c r="D1281">
        <f t="shared" si="41"/>
        <v>0</v>
      </c>
      <c r="E1281" s="11">
        <v>41911010108</v>
      </c>
      <c r="F1281" s="7" t="s">
        <v>1299</v>
      </c>
      <c r="G1281" s="4" t="s">
        <v>1</v>
      </c>
      <c r="H1281" s="4" t="str">
        <f t="shared" si="40"/>
        <v>Analítica</v>
      </c>
      <c r="I1281" s="4" t="str">
        <f>IFERROR(VLOOKUP(A1281,DREM!$C$1:$G$133,5,0),"")</f>
        <v>SIM</v>
      </c>
      <c r="J1281" s="18" t="str">
        <f>IFERROR(VLOOKUP(A1281,Tabela1[],3,0),"")</f>
        <v>0.1.69</v>
      </c>
      <c r="K1281" s="47">
        <v>1752169000</v>
      </c>
      <c r="L1281" s="45" t="s">
        <v>2241</v>
      </c>
      <c r="M1281" s="40">
        <v>8</v>
      </c>
    </row>
    <row r="1282" spans="1:13" x14ac:dyDescent="0.2">
      <c r="A1282" s="4">
        <v>41910011109</v>
      </c>
      <c r="B1282" s="7" t="s">
        <v>1300</v>
      </c>
      <c r="C1282" s="4" t="s">
        <v>1</v>
      </c>
      <c r="D1282">
        <f t="shared" si="41"/>
        <v>0</v>
      </c>
      <c r="E1282" s="11">
        <v>41911010109</v>
      </c>
      <c r="F1282" s="7" t="s">
        <v>1300</v>
      </c>
      <c r="G1282" s="4" t="s">
        <v>1</v>
      </c>
      <c r="H1282" s="4" t="str">
        <f t="shared" si="40"/>
        <v>Analítica</v>
      </c>
      <c r="I1282" s="4" t="str">
        <f>IFERROR(VLOOKUP(A1282,DREM!$C$1:$G$133,5,0),"")</f>
        <v/>
      </c>
      <c r="J1282" s="18" t="str">
        <f>IFERROR(VLOOKUP(A1282,Tabela1[],3,0),"")</f>
        <v>0.1.69</v>
      </c>
      <c r="K1282" s="47">
        <v>1752169000</v>
      </c>
      <c r="L1282" s="45" t="s">
        <v>2241</v>
      </c>
      <c r="M1282" s="40">
        <v>9</v>
      </c>
    </row>
    <row r="1283" spans="1:13" x14ac:dyDescent="0.2">
      <c r="A1283" s="4">
        <v>41910011110</v>
      </c>
      <c r="B1283" s="7" t="s">
        <v>1301</v>
      </c>
      <c r="C1283" s="4" t="s">
        <v>1</v>
      </c>
      <c r="D1283">
        <f t="shared" si="41"/>
        <v>0</v>
      </c>
      <c r="E1283" s="11">
        <v>41911010110</v>
      </c>
      <c r="F1283" s="7" t="s">
        <v>1301</v>
      </c>
      <c r="G1283" s="4" t="s">
        <v>1</v>
      </c>
      <c r="H1283" s="4" t="str">
        <f t="shared" si="40"/>
        <v>Analítica</v>
      </c>
      <c r="I1283" s="4" t="str">
        <f>IFERROR(VLOOKUP(A1283,DREM!$C$1:$G$133,5,0),"")</f>
        <v/>
      </c>
      <c r="J1283" s="18" t="str">
        <f>IFERROR(VLOOKUP(A1283,Tabela1[],3,0),"")</f>
        <v>0.2.69</v>
      </c>
      <c r="K1283" s="47">
        <v>1799269000</v>
      </c>
      <c r="L1283" s="45" t="s">
        <v>2239</v>
      </c>
      <c r="M1283" s="40">
        <v>10</v>
      </c>
    </row>
    <row r="1284" spans="1:13" x14ac:dyDescent="0.2">
      <c r="A1284" s="4">
        <v>41910011111</v>
      </c>
      <c r="B1284" s="7" t="s">
        <v>1302</v>
      </c>
      <c r="C1284" s="4" t="s">
        <v>1</v>
      </c>
      <c r="D1284">
        <f t="shared" si="41"/>
        <v>0</v>
      </c>
      <c r="E1284" s="11">
        <v>41911010111</v>
      </c>
      <c r="F1284" s="7" t="s">
        <v>1302</v>
      </c>
      <c r="G1284" s="4" t="s">
        <v>1</v>
      </c>
      <c r="H1284" s="4" t="str">
        <f t="shared" si="40"/>
        <v>Analítica</v>
      </c>
      <c r="I1284" s="4" t="str">
        <f>IFERROR(VLOOKUP(A1284,DREM!$C$1:$G$133,5,0),"")</f>
        <v/>
      </c>
      <c r="J1284" s="18" t="str">
        <f>IFERROR(VLOOKUP(A1284,Tabela1[],3,0),"")</f>
        <v>0.2.34</v>
      </c>
      <c r="K1284" s="47">
        <v>1749234000</v>
      </c>
      <c r="L1284" s="45" t="s">
        <v>2336</v>
      </c>
      <c r="M1284" s="40">
        <v>1</v>
      </c>
    </row>
    <row r="1285" spans="1:13" x14ac:dyDescent="0.2">
      <c r="A1285" s="4">
        <v>41910011112</v>
      </c>
      <c r="B1285" s="7" t="s">
        <v>1303</v>
      </c>
      <c r="C1285" s="4" t="s">
        <v>1</v>
      </c>
      <c r="D1285">
        <f t="shared" si="41"/>
        <v>0</v>
      </c>
      <c r="E1285" s="11">
        <v>41911010112</v>
      </c>
      <c r="F1285" s="7" t="s">
        <v>1303</v>
      </c>
      <c r="G1285" s="4" t="s">
        <v>1</v>
      </c>
      <c r="H1285" s="4" t="str">
        <f t="shared" si="40"/>
        <v>Analítica</v>
      </c>
      <c r="I1285" s="4" t="str">
        <f>IFERROR(VLOOKUP(A1285,DREM!$C$1:$G$133,5,0),"")</f>
        <v/>
      </c>
      <c r="J1285" s="18" t="str">
        <f>IFERROR(VLOOKUP(A1285,Tabela1[],3,0),"")</f>
        <v>0.2.69</v>
      </c>
      <c r="K1285" s="47">
        <v>1799269000</v>
      </c>
      <c r="L1285" s="45" t="s">
        <v>2239</v>
      </c>
      <c r="M1285" s="40">
        <v>2</v>
      </c>
    </row>
    <row r="1286" spans="1:13" x14ac:dyDescent="0.2">
      <c r="A1286" s="5">
        <v>41910011113</v>
      </c>
      <c r="B1286" s="8" t="s">
        <v>1304</v>
      </c>
      <c r="C1286" s="5" t="s">
        <v>1</v>
      </c>
      <c r="D1286">
        <f t="shared" si="41"/>
        <v>0</v>
      </c>
      <c r="E1286" s="12">
        <v>41911010113</v>
      </c>
      <c r="F1286" s="8" t="s">
        <v>1304</v>
      </c>
      <c r="G1286" s="4" t="s">
        <v>1</v>
      </c>
      <c r="H1286" s="4" t="str">
        <f t="shared" si="40"/>
        <v>Analítica</v>
      </c>
      <c r="I1286" s="4" t="str">
        <f>IFERROR(VLOOKUP(A1286,DREM!$C$1:$G$133,5,0),"")</f>
        <v/>
      </c>
      <c r="J1286" s="18" t="str">
        <f>IFERROR(VLOOKUP(A1286,Tabela1[],3,0),"")</f>
        <v>0.2.34</v>
      </c>
      <c r="K1286" s="47">
        <v>1749234000</v>
      </c>
      <c r="L1286" s="45" t="s">
        <v>2336</v>
      </c>
      <c r="M1286" s="40">
        <v>3</v>
      </c>
    </row>
    <row r="1287" spans="1:13" x14ac:dyDescent="0.2">
      <c r="A1287" s="4">
        <v>41910011198</v>
      </c>
      <c r="B1287" s="7" t="s">
        <v>1305</v>
      </c>
      <c r="C1287" s="4" t="s">
        <v>1</v>
      </c>
      <c r="D1287">
        <f t="shared" si="41"/>
        <v>0</v>
      </c>
      <c r="E1287" s="11">
        <v>41911010198</v>
      </c>
      <c r="F1287" s="7" t="s">
        <v>1305</v>
      </c>
      <c r="G1287" s="4" t="s">
        <v>1</v>
      </c>
      <c r="H1287" s="4" t="str">
        <f t="shared" si="40"/>
        <v>Analítica</v>
      </c>
      <c r="I1287" s="4" t="str">
        <f>IFERROR(VLOOKUP(A1287,DREM!$C$1:$G$133,5,0),"")</f>
        <v/>
      </c>
      <c r="J1287" s="18" t="str">
        <f>IFERROR(VLOOKUP(A1287,Tabela1[],3,0),"")</f>
        <v>0.1.69</v>
      </c>
      <c r="K1287" s="47">
        <v>1799169000</v>
      </c>
      <c r="L1287" s="45" t="s">
        <v>2240</v>
      </c>
      <c r="M1287" s="40">
        <v>8</v>
      </c>
    </row>
    <row r="1288" spans="1:13" x14ac:dyDescent="0.2">
      <c r="A1288" s="4">
        <v>41910011199</v>
      </c>
      <c r="B1288" s="7" t="s">
        <v>1306</v>
      </c>
      <c r="C1288" s="4" t="s">
        <v>1</v>
      </c>
      <c r="D1288">
        <f t="shared" si="41"/>
        <v>0</v>
      </c>
      <c r="E1288" s="11">
        <v>41911010199</v>
      </c>
      <c r="F1288" s="7" t="s">
        <v>1306</v>
      </c>
      <c r="G1288" s="4" t="s">
        <v>1</v>
      </c>
      <c r="H1288" s="4" t="str">
        <f t="shared" si="40"/>
        <v>Analítica</v>
      </c>
      <c r="I1288" s="4" t="str">
        <f>IFERROR(VLOOKUP(A1288,DREM!$C$1:$G$133,5,0),"")</f>
        <v>SIM</v>
      </c>
      <c r="J1288" s="18" t="str">
        <f>IFERROR(VLOOKUP(A1288,Tabela1[],3,0),"")</f>
        <v>0.2.69</v>
      </c>
      <c r="K1288" s="47">
        <v>1799269000</v>
      </c>
      <c r="L1288" s="45" t="s">
        <v>2239</v>
      </c>
      <c r="M1288" s="40">
        <v>9</v>
      </c>
    </row>
    <row r="1289" spans="1:13" x14ac:dyDescent="0.2">
      <c r="A1289" s="4">
        <v>41910011200</v>
      </c>
      <c r="B1289" s="7" t="s">
        <v>1307</v>
      </c>
      <c r="C1289" s="4" t="s">
        <v>1</v>
      </c>
      <c r="D1289">
        <f t="shared" si="41"/>
        <v>0</v>
      </c>
      <c r="E1289" s="11">
        <v>41911010200</v>
      </c>
      <c r="F1289" s="7" t="s">
        <v>1917</v>
      </c>
      <c r="G1289" s="4" t="s">
        <v>1</v>
      </c>
      <c r="H1289" s="4" t="str">
        <f t="shared" si="40"/>
        <v>Outra</v>
      </c>
      <c r="I1289" s="4" t="str">
        <f>IFERROR(VLOOKUP(A1289,DREM!$C$1:$G$133,5,0),"")</f>
        <v/>
      </c>
      <c r="J1289" s="18" t="str">
        <f>IFERROR(VLOOKUP(A1289,Tabela1[],3,0),"")</f>
        <v/>
      </c>
      <c r="K1289" s="43"/>
      <c r="L1289" s="44"/>
      <c r="M1289" s="40">
        <v>0</v>
      </c>
    </row>
    <row r="1290" spans="1:13" x14ac:dyDescent="0.2">
      <c r="A1290" s="4">
        <v>41910011202</v>
      </c>
      <c r="B1290" s="7" t="s">
        <v>357</v>
      </c>
      <c r="C1290" s="4" t="s">
        <v>1</v>
      </c>
      <c r="D1290">
        <f t="shared" si="41"/>
        <v>0</v>
      </c>
      <c r="E1290" s="11">
        <v>41911010202</v>
      </c>
      <c r="F1290" s="7" t="s">
        <v>357</v>
      </c>
      <c r="G1290" s="4" t="s">
        <v>1</v>
      </c>
      <c r="H1290" s="4" t="str">
        <f t="shared" si="40"/>
        <v>Analítica</v>
      </c>
      <c r="I1290" s="4" t="str">
        <f>IFERROR(VLOOKUP(A1290,DREM!$C$1:$G$133,5,0),"")</f>
        <v/>
      </c>
      <c r="J1290" s="18" t="str">
        <f>IFERROR(VLOOKUP(A1290,Tabela1[],3,0),"")</f>
        <v>0.2.69</v>
      </c>
      <c r="K1290" s="47">
        <v>1752269000</v>
      </c>
      <c r="L1290" s="45" t="s">
        <v>2242</v>
      </c>
      <c r="M1290" s="40">
        <v>2</v>
      </c>
    </row>
    <row r="1291" spans="1:13" x14ac:dyDescent="0.2">
      <c r="A1291" s="4">
        <v>41910011203</v>
      </c>
      <c r="B1291" s="7" t="s">
        <v>1308</v>
      </c>
      <c r="C1291" s="4" t="s">
        <v>1</v>
      </c>
      <c r="D1291">
        <f t="shared" si="41"/>
        <v>0</v>
      </c>
      <c r="E1291" s="11">
        <v>41911010203</v>
      </c>
      <c r="F1291" s="7" t="s">
        <v>1308</v>
      </c>
      <c r="G1291" s="4" t="s">
        <v>1</v>
      </c>
      <c r="H1291" s="4" t="str">
        <f t="shared" si="40"/>
        <v>Analítica</v>
      </c>
      <c r="I1291" s="4" t="str">
        <f>IFERROR(VLOOKUP(A1291,DREM!$C$1:$G$133,5,0),"")</f>
        <v/>
      </c>
      <c r="J1291" s="18" t="str">
        <f>IFERROR(VLOOKUP(A1291,Tabela1[],3,0),"")</f>
        <v>0.1.69</v>
      </c>
      <c r="K1291" s="47">
        <v>1799169000</v>
      </c>
      <c r="L1291" s="45" t="s">
        <v>2240</v>
      </c>
      <c r="M1291" s="40">
        <v>3</v>
      </c>
    </row>
    <row r="1292" spans="1:13" x14ac:dyDescent="0.2">
      <c r="A1292" s="4">
        <v>41910011204</v>
      </c>
      <c r="B1292" s="7" t="s">
        <v>1309</v>
      </c>
      <c r="C1292" s="4" t="s">
        <v>1</v>
      </c>
      <c r="D1292">
        <f t="shared" si="41"/>
        <v>0</v>
      </c>
      <c r="E1292" s="11">
        <v>41911010204</v>
      </c>
      <c r="F1292" s="7" t="s">
        <v>1309</v>
      </c>
      <c r="G1292" s="4" t="s">
        <v>1</v>
      </c>
      <c r="H1292" s="4" t="str">
        <f t="shared" si="40"/>
        <v>Analítica</v>
      </c>
      <c r="I1292" s="4" t="str">
        <f>IFERROR(VLOOKUP(A1292,DREM!$C$1:$G$133,5,0),"")</f>
        <v/>
      </c>
      <c r="J1292" s="18" t="str">
        <f>IFERROR(VLOOKUP(A1292,Tabela1[],3,0),"")</f>
        <v>0.2.69</v>
      </c>
      <c r="K1292" s="47">
        <v>1799269000</v>
      </c>
      <c r="L1292" s="45" t="s">
        <v>2239</v>
      </c>
      <c r="M1292" s="40">
        <v>4</v>
      </c>
    </row>
    <row r="1293" spans="1:13" x14ac:dyDescent="0.2">
      <c r="A1293" s="4">
        <v>41910011206</v>
      </c>
      <c r="B1293" s="7" t="s">
        <v>1310</v>
      </c>
      <c r="C1293" s="4" t="s">
        <v>1</v>
      </c>
      <c r="D1293">
        <f t="shared" si="41"/>
        <v>0</v>
      </c>
      <c r="E1293" s="11">
        <v>41911010206</v>
      </c>
      <c r="F1293" s="7" t="s">
        <v>1866</v>
      </c>
      <c r="G1293" s="4" t="s">
        <v>1</v>
      </c>
      <c r="H1293" s="4" t="str">
        <f t="shared" si="40"/>
        <v>Analítica</v>
      </c>
      <c r="I1293" s="4" t="str">
        <f>IFERROR(VLOOKUP(A1293,DREM!$C$1:$G$133,5,0),"")</f>
        <v/>
      </c>
      <c r="J1293" s="18" t="str">
        <f>IFERROR(VLOOKUP(A1293,Tabela1[],3,0),"")</f>
        <v>0.2.69</v>
      </c>
      <c r="K1293" s="47">
        <v>1799269000</v>
      </c>
      <c r="L1293" s="45" t="s">
        <v>2239</v>
      </c>
      <c r="M1293" s="40">
        <v>6</v>
      </c>
    </row>
    <row r="1294" spans="1:13" x14ac:dyDescent="0.2">
      <c r="A1294" s="4">
        <v>41910011209</v>
      </c>
      <c r="B1294" s="7" t="s">
        <v>1311</v>
      </c>
      <c r="C1294" s="4" t="s">
        <v>1</v>
      </c>
      <c r="D1294">
        <f t="shared" si="41"/>
        <v>0</v>
      </c>
      <c r="E1294" s="11">
        <v>41911010209</v>
      </c>
      <c r="F1294" s="7" t="s">
        <v>1311</v>
      </c>
      <c r="G1294" s="4" t="s">
        <v>1</v>
      </c>
      <c r="H1294" s="4" t="str">
        <f t="shared" si="40"/>
        <v>Analítica</v>
      </c>
      <c r="I1294" s="4" t="str">
        <f>IFERROR(VLOOKUP(A1294,DREM!$C$1:$G$133,5,0),"")</f>
        <v/>
      </c>
      <c r="J1294" s="18" t="str">
        <f>IFERROR(VLOOKUP(A1294,Tabela1[],3,0),"")</f>
        <v>0.1.69</v>
      </c>
      <c r="K1294" s="47">
        <v>1752169000</v>
      </c>
      <c r="L1294" s="45" t="s">
        <v>2241</v>
      </c>
      <c r="M1294" s="40">
        <v>9</v>
      </c>
    </row>
    <row r="1295" spans="1:13" x14ac:dyDescent="0.2">
      <c r="A1295" s="4">
        <v>41910011210</v>
      </c>
      <c r="B1295" s="7" t="s">
        <v>1312</v>
      </c>
      <c r="C1295" s="4" t="s">
        <v>1</v>
      </c>
      <c r="D1295">
        <f t="shared" si="41"/>
        <v>0</v>
      </c>
      <c r="E1295" s="11">
        <v>41911010210</v>
      </c>
      <c r="F1295" s="7" t="s">
        <v>1312</v>
      </c>
      <c r="G1295" s="4" t="s">
        <v>1</v>
      </c>
      <c r="H1295" s="4" t="str">
        <f t="shared" si="40"/>
        <v>Analítica</v>
      </c>
      <c r="I1295" s="4" t="str">
        <f>IFERROR(VLOOKUP(A1295,DREM!$C$1:$G$133,5,0),"")</f>
        <v/>
      </c>
      <c r="J1295" s="18" t="str">
        <f>IFERROR(VLOOKUP(A1295,Tabela1[],3,0),"")</f>
        <v>0.2.69</v>
      </c>
      <c r="K1295" s="47">
        <v>1799269000</v>
      </c>
      <c r="L1295" s="45" t="s">
        <v>2239</v>
      </c>
      <c r="M1295" s="40">
        <v>10</v>
      </c>
    </row>
    <row r="1296" spans="1:13" s="2" customFormat="1" x14ac:dyDescent="0.2">
      <c r="A1296" s="5">
        <v>41910011212</v>
      </c>
      <c r="B1296" s="8" t="s">
        <v>356</v>
      </c>
      <c r="C1296" s="5" t="s">
        <v>1</v>
      </c>
      <c r="D1296" s="2">
        <f t="shared" si="41"/>
        <v>1</v>
      </c>
      <c r="E1296" s="12">
        <v>41910011212</v>
      </c>
      <c r="F1296" s="8" t="s">
        <v>356</v>
      </c>
      <c r="G1296" s="5" t="s">
        <v>2</v>
      </c>
      <c r="H1296" s="4" t="str">
        <f t="shared" si="40"/>
        <v>Analítica</v>
      </c>
      <c r="I1296" s="4" t="str">
        <f>IFERROR(VLOOKUP(A1296,DREM!$C$1:$G$133,5,0),"")</f>
        <v/>
      </c>
      <c r="J1296" s="18" t="str">
        <f>IFERROR(VLOOKUP(A1296,Tabela1[],3,0),"")</f>
        <v>0.2.69</v>
      </c>
      <c r="K1296" s="43" t="s">
        <v>2324</v>
      </c>
      <c r="L1296" s="44"/>
      <c r="M1296" s="40">
        <v>2</v>
      </c>
    </row>
    <row r="1297" spans="1:13" x14ac:dyDescent="0.2">
      <c r="A1297" s="4">
        <v>41910011298</v>
      </c>
      <c r="B1297" s="7" t="s">
        <v>1313</v>
      </c>
      <c r="C1297" s="4" t="s">
        <v>1</v>
      </c>
      <c r="D1297">
        <f t="shared" si="41"/>
        <v>0</v>
      </c>
      <c r="E1297" s="11">
        <v>41911010298</v>
      </c>
      <c r="F1297" s="7" t="s">
        <v>1313</v>
      </c>
      <c r="G1297" s="4" t="s">
        <v>1</v>
      </c>
      <c r="H1297" s="4" t="str">
        <f t="shared" si="40"/>
        <v>Analítica</v>
      </c>
      <c r="I1297" s="4" t="str">
        <f>IFERROR(VLOOKUP(A1297,DREM!$C$1:$G$133,5,0),"")</f>
        <v/>
      </c>
      <c r="J1297" s="18" t="str">
        <f>IFERROR(VLOOKUP(A1297,Tabela1[],3,0),"")</f>
        <v>0.1.69</v>
      </c>
      <c r="K1297" s="47">
        <v>1799169000</v>
      </c>
      <c r="L1297" s="45" t="s">
        <v>2240</v>
      </c>
      <c r="M1297" s="40">
        <v>8</v>
      </c>
    </row>
    <row r="1298" spans="1:13" x14ac:dyDescent="0.2">
      <c r="A1298" s="4">
        <v>41910011299</v>
      </c>
      <c r="B1298" s="7" t="s">
        <v>1314</v>
      </c>
      <c r="C1298" s="4" t="s">
        <v>1</v>
      </c>
      <c r="D1298">
        <f t="shared" si="41"/>
        <v>0</v>
      </c>
      <c r="E1298" s="11">
        <v>41911010299</v>
      </c>
      <c r="F1298" s="7" t="s">
        <v>1314</v>
      </c>
      <c r="G1298" s="4" t="s">
        <v>1</v>
      </c>
      <c r="H1298" s="4" t="str">
        <f t="shared" ref="H1298:H1361" si="42">IF(M1298&gt;0,"Analítica","Outra")</f>
        <v>Analítica</v>
      </c>
      <c r="I1298" s="4" t="str">
        <f>IFERROR(VLOOKUP(A1298,DREM!$C$1:$G$133,5,0),"")</f>
        <v/>
      </c>
      <c r="J1298" s="18" t="str">
        <f>IFERROR(VLOOKUP(A1298,Tabela1[],3,0),"")</f>
        <v>0.2.69</v>
      </c>
      <c r="K1298" s="47">
        <v>1799269000</v>
      </c>
      <c r="L1298" s="45" t="s">
        <v>2239</v>
      </c>
      <c r="M1298" s="40">
        <v>9</v>
      </c>
    </row>
    <row r="1299" spans="1:13" x14ac:dyDescent="0.2">
      <c r="A1299" s="4">
        <v>41910011300</v>
      </c>
      <c r="B1299" s="7" t="s">
        <v>1315</v>
      </c>
      <c r="C1299" s="4" t="s">
        <v>1</v>
      </c>
      <c r="D1299">
        <f t="shared" si="41"/>
        <v>0</v>
      </c>
      <c r="E1299" s="11">
        <v>41911010300</v>
      </c>
      <c r="F1299" s="7" t="s">
        <v>1315</v>
      </c>
      <c r="G1299" s="4" t="s">
        <v>1</v>
      </c>
      <c r="H1299" s="4" t="str">
        <f t="shared" si="42"/>
        <v>Outra</v>
      </c>
      <c r="I1299" s="4" t="str">
        <f>IFERROR(VLOOKUP(A1299,DREM!$C$1:$G$133,5,0),"")</f>
        <v/>
      </c>
      <c r="J1299" s="18" t="str">
        <f>IFERROR(VLOOKUP(A1299,Tabela1[],3,0),"")</f>
        <v/>
      </c>
      <c r="K1299" s="43"/>
      <c r="L1299" s="44"/>
      <c r="M1299" s="40">
        <v>0</v>
      </c>
    </row>
    <row r="1300" spans="1:13" x14ac:dyDescent="0.2">
      <c r="A1300" s="4">
        <v>41910011301</v>
      </c>
      <c r="B1300" s="7" t="s">
        <v>1316</v>
      </c>
      <c r="C1300" s="4" t="s">
        <v>1</v>
      </c>
      <c r="D1300">
        <f t="shared" si="41"/>
        <v>0</v>
      </c>
      <c r="E1300" s="11">
        <v>41911010301</v>
      </c>
      <c r="F1300" s="7" t="s">
        <v>1316</v>
      </c>
      <c r="G1300" s="4" t="s">
        <v>1</v>
      </c>
      <c r="H1300" s="4" t="str">
        <f t="shared" si="42"/>
        <v>Analítica</v>
      </c>
      <c r="I1300" s="4" t="str">
        <f>IFERROR(VLOOKUP(A1300,DREM!$C$1:$G$133,5,0),"")</f>
        <v>SIM</v>
      </c>
      <c r="J1300" s="18" t="str">
        <f>IFERROR(VLOOKUP(A1300,Tabela1[],3,0),"")</f>
        <v>0.2.69</v>
      </c>
      <c r="K1300" s="47">
        <v>1752269000</v>
      </c>
      <c r="L1300" s="45" t="s">
        <v>2242</v>
      </c>
      <c r="M1300" s="40">
        <v>1</v>
      </c>
    </row>
    <row r="1301" spans="1:13" x14ac:dyDescent="0.2">
      <c r="A1301" s="4">
        <v>41910011302</v>
      </c>
      <c r="B1301" s="7" t="s">
        <v>1317</v>
      </c>
      <c r="C1301" s="4" t="s">
        <v>1</v>
      </c>
      <c r="D1301">
        <f t="shared" si="41"/>
        <v>0</v>
      </c>
      <c r="E1301" s="11">
        <v>41911010302</v>
      </c>
      <c r="F1301" s="7" t="s">
        <v>1317</v>
      </c>
      <c r="G1301" s="4" t="s">
        <v>1</v>
      </c>
      <c r="H1301" s="4" t="str">
        <f t="shared" si="42"/>
        <v>Analítica</v>
      </c>
      <c r="I1301" s="4" t="str">
        <f>IFERROR(VLOOKUP(A1301,DREM!$C$1:$G$133,5,0),"")</f>
        <v/>
      </c>
      <c r="J1301" s="18" t="str">
        <f>IFERROR(VLOOKUP(A1301,Tabela1[],3,0),"")</f>
        <v>0.2.69</v>
      </c>
      <c r="K1301" s="47">
        <v>1752269000</v>
      </c>
      <c r="L1301" s="45" t="s">
        <v>2242</v>
      </c>
      <c r="M1301" s="40">
        <v>2</v>
      </c>
    </row>
    <row r="1302" spans="1:13" x14ac:dyDescent="0.2">
      <c r="A1302" s="4">
        <v>41910011307</v>
      </c>
      <c r="B1302" s="7" t="s">
        <v>1318</v>
      </c>
      <c r="C1302" s="4" t="s">
        <v>1</v>
      </c>
      <c r="D1302">
        <f t="shared" si="41"/>
        <v>0</v>
      </c>
      <c r="E1302" s="11">
        <v>41911010307</v>
      </c>
      <c r="F1302" s="7" t="s">
        <v>1924</v>
      </c>
      <c r="G1302" s="4" t="s">
        <v>1</v>
      </c>
      <c r="H1302" s="4" t="str">
        <f t="shared" si="42"/>
        <v>Analítica</v>
      </c>
      <c r="I1302" s="4" t="str">
        <f>IFERROR(VLOOKUP(A1302,DREM!$C$1:$G$133,5,0),"")</f>
        <v/>
      </c>
      <c r="J1302" s="18" t="str">
        <f>IFERROR(VLOOKUP(A1302,Tabela1[],3,0),"")</f>
        <v>0.2.69</v>
      </c>
      <c r="K1302" s="47">
        <v>1799269000</v>
      </c>
      <c r="L1302" s="45" t="s">
        <v>2239</v>
      </c>
      <c r="M1302" s="40">
        <v>7</v>
      </c>
    </row>
    <row r="1303" spans="1:13" x14ac:dyDescent="0.2">
      <c r="A1303" s="4">
        <v>41910011308</v>
      </c>
      <c r="B1303" s="7" t="s">
        <v>1319</v>
      </c>
      <c r="C1303" s="4" t="s">
        <v>1</v>
      </c>
      <c r="D1303">
        <f t="shared" si="41"/>
        <v>0</v>
      </c>
      <c r="E1303" s="11">
        <v>41911010308</v>
      </c>
      <c r="F1303" s="7" t="s">
        <v>1319</v>
      </c>
      <c r="G1303" s="4" t="s">
        <v>1</v>
      </c>
      <c r="H1303" s="4" t="str">
        <f t="shared" si="42"/>
        <v>Analítica</v>
      </c>
      <c r="I1303" s="4" t="str">
        <f>IFERROR(VLOOKUP(A1303,DREM!$C$1:$G$133,5,0),"")</f>
        <v/>
      </c>
      <c r="J1303" s="18" t="str">
        <f>IFERROR(VLOOKUP(A1303,Tabela1[],3,0),"")</f>
        <v>0.1.69</v>
      </c>
      <c r="K1303" s="47">
        <v>1752169000</v>
      </c>
      <c r="L1303" s="45" t="s">
        <v>2241</v>
      </c>
      <c r="M1303" s="40">
        <v>8</v>
      </c>
    </row>
    <row r="1304" spans="1:13" x14ac:dyDescent="0.2">
      <c r="A1304" s="4">
        <v>41910011309</v>
      </c>
      <c r="B1304" s="7" t="s">
        <v>1320</v>
      </c>
      <c r="C1304" s="4" t="s">
        <v>1</v>
      </c>
      <c r="D1304">
        <f t="shared" si="41"/>
        <v>0</v>
      </c>
      <c r="E1304" s="11">
        <v>41911010309</v>
      </c>
      <c r="F1304" s="7" t="s">
        <v>1320</v>
      </c>
      <c r="G1304" s="4" t="s">
        <v>1</v>
      </c>
      <c r="H1304" s="4" t="str">
        <f t="shared" si="42"/>
        <v>Analítica</v>
      </c>
      <c r="I1304" s="4" t="str">
        <f>IFERROR(VLOOKUP(A1304,DREM!$C$1:$G$133,5,0),"")</f>
        <v/>
      </c>
      <c r="J1304" s="18" t="str">
        <f>IFERROR(VLOOKUP(A1304,Tabela1[],3,0),"")</f>
        <v>0.1.69</v>
      </c>
      <c r="K1304" s="47">
        <v>1752169000</v>
      </c>
      <c r="L1304" s="45" t="s">
        <v>2241</v>
      </c>
      <c r="M1304" s="40">
        <v>9</v>
      </c>
    </row>
    <row r="1305" spans="1:13" x14ac:dyDescent="0.2">
      <c r="A1305" s="4">
        <v>41910011399</v>
      </c>
      <c r="B1305" s="7" t="s">
        <v>1321</v>
      </c>
      <c r="C1305" s="4" t="s">
        <v>1</v>
      </c>
      <c r="D1305">
        <f t="shared" si="41"/>
        <v>0</v>
      </c>
      <c r="E1305" s="11">
        <v>41911010399</v>
      </c>
      <c r="F1305" s="7" t="s">
        <v>1321</v>
      </c>
      <c r="G1305" s="4" t="s">
        <v>1</v>
      </c>
      <c r="H1305" s="4" t="str">
        <f t="shared" si="42"/>
        <v>Analítica</v>
      </c>
      <c r="I1305" s="4" t="str">
        <f>IFERROR(VLOOKUP(A1305,DREM!$C$1:$G$133,5,0),"")</f>
        <v>SIM</v>
      </c>
      <c r="J1305" s="18" t="str">
        <f>IFERROR(VLOOKUP(A1305,Tabela1[],3,0),"")</f>
        <v>0.2.69</v>
      </c>
      <c r="K1305" s="47">
        <v>1799269000</v>
      </c>
      <c r="L1305" s="45" t="s">
        <v>2239</v>
      </c>
      <c r="M1305" s="40">
        <v>9</v>
      </c>
    </row>
    <row r="1306" spans="1:13" x14ac:dyDescent="0.2">
      <c r="A1306" s="4">
        <v>41910011400</v>
      </c>
      <c r="B1306" s="7" t="s">
        <v>1322</v>
      </c>
      <c r="C1306" s="4" t="s">
        <v>1</v>
      </c>
      <c r="D1306">
        <f t="shared" si="41"/>
        <v>0</v>
      </c>
      <c r="E1306" s="11">
        <v>41911010400</v>
      </c>
      <c r="F1306" s="7" t="s">
        <v>1918</v>
      </c>
      <c r="G1306" s="4" t="s">
        <v>1</v>
      </c>
      <c r="H1306" s="4" t="str">
        <f t="shared" si="42"/>
        <v>Outra</v>
      </c>
      <c r="I1306" s="4" t="str">
        <f>IFERROR(VLOOKUP(A1306,DREM!$C$1:$G$133,5,0),"")</f>
        <v/>
      </c>
      <c r="J1306" s="18" t="str">
        <f>IFERROR(VLOOKUP(A1306,Tabela1[],3,0),"")</f>
        <v/>
      </c>
      <c r="K1306" s="43"/>
      <c r="L1306" s="44"/>
      <c r="M1306" s="40">
        <v>0</v>
      </c>
    </row>
    <row r="1307" spans="1:13" x14ac:dyDescent="0.2">
      <c r="A1307" s="4">
        <v>41910011401</v>
      </c>
      <c r="B1307" s="7" t="s">
        <v>1323</v>
      </c>
      <c r="C1307" s="4" t="s">
        <v>1</v>
      </c>
      <c r="D1307">
        <f t="shared" si="41"/>
        <v>0</v>
      </c>
      <c r="E1307" s="11">
        <v>41911010401</v>
      </c>
      <c r="F1307" s="7" t="s">
        <v>1323</v>
      </c>
      <c r="G1307" s="4" t="s">
        <v>1</v>
      </c>
      <c r="H1307" s="4" t="str">
        <f t="shared" si="42"/>
        <v>Analítica</v>
      </c>
      <c r="I1307" s="4" t="str">
        <f>IFERROR(VLOOKUP(A1307,DREM!$C$1:$G$133,5,0),"")</f>
        <v/>
      </c>
      <c r="J1307" s="18" t="str">
        <f>IFERROR(VLOOKUP(A1307,Tabela1[],3,0),"")</f>
        <v>0.2.69</v>
      </c>
      <c r="K1307" s="47">
        <v>1752269000</v>
      </c>
      <c r="L1307" s="45" t="s">
        <v>2242</v>
      </c>
      <c r="M1307" s="40">
        <v>1</v>
      </c>
    </row>
    <row r="1308" spans="1:13" x14ac:dyDescent="0.2">
      <c r="A1308" s="4">
        <v>41910011402</v>
      </c>
      <c r="B1308" s="7" t="s">
        <v>1324</v>
      </c>
      <c r="C1308" s="4" t="s">
        <v>1</v>
      </c>
      <c r="D1308">
        <f t="shared" si="41"/>
        <v>0</v>
      </c>
      <c r="E1308" s="11">
        <v>41911010402</v>
      </c>
      <c r="F1308" s="7" t="s">
        <v>1324</v>
      </c>
      <c r="G1308" s="4" t="s">
        <v>1</v>
      </c>
      <c r="H1308" s="4" t="str">
        <f t="shared" si="42"/>
        <v>Analítica</v>
      </c>
      <c r="I1308" s="4" t="str">
        <f>IFERROR(VLOOKUP(A1308,DREM!$C$1:$G$133,5,0),"")</f>
        <v/>
      </c>
      <c r="J1308" s="18" t="str">
        <f>IFERROR(VLOOKUP(A1308,Tabela1[],3,0),"")</f>
        <v>0.2.69</v>
      </c>
      <c r="K1308" s="47">
        <v>1752269000</v>
      </c>
      <c r="L1308" s="45" t="s">
        <v>2242</v>
      </c>
      <c r="M1308" s="40">
        <v>2</v>
      </c>
    </row>
    <row r="1309" spans="1:13" x14ac:dyDescent="0.2">
      <c r="A1309" s="4">
        <v>41910011407</v>
      </c>
      <c r="B1309" s="7" t="s">
        <v>1325</v>
      </c>
      <c r="C1309" s="4" t="s">
        <v>1</v>
      </c>
      <c r="D1309">
        <f t="shared" si="41"/>
        <v>0</v>
      </c>
      <c r="E1309" s="11">
        <v>41911010407</v>
      </c>
      <c r="F1309" s="7" t="s">
        <v>1925</v>
      </c>
      <c r="G1309" s="4" t="s">
        <v>1</v>
      </c>
      <c r="H1309" s="4" t="str">
        <f t="shared" si="42"/>
        <v>Analítica</v>
      </c>
      <c r="I1309" s="4" t="str">
        <f>IFERROR(VLOOKUP(A1309,DREM!$C$1:$G$133,5,0),"")</f>
        <v/>
      </c>
      <c r="J1309" s="18" t="str">
        <f>IFERROR(VLOOKUP(A1309,Tabela1[],3,0),"")</f>
        <v>0.2.69</v>
      </c>
      <c r="K1309" s="47">
        <v>1799269000</v>
      </c>
      <c r="L1309" s="45" t="s">
        <v>2239</v>
      </c>
      <c r="M1309" s="40">
        <v>7</v>
      </c>
    </row>
    <row r="1310" spans="1:13" x14ac:dyDescent="0.2">
      <c r="A1310" s="4">
        <v>41910011408</v>
      </c>
      <c r="B1310" s="7" t="s">
        <v>1326</v>
      </c>
      <c r="C1310" s="4" t="s">
        <v>1</v>
      </c>
      <c r="D1310">
        <f t="shared" si="41"/>
        <v>0</v>
      </c>
      <c r="E1310" s="11">
        <v>41911010408</v>
      </c>
      <c r="F1310" s="7" t="s">
        <v>1326</v>
      </c>
      <c r="G1310" s="4" t="s">
        <v>1</v>
      </c>
      <c r="H1310" s="4" t="str">
        <f t="shared" si="42"/>
        <v>Analítica</v>
      </c>
      <c r="I1310" s="4" t="str">
        <f>IFERROR(VLOOKUP(A1310,DREM!$C$1:$G$133,5,0),"")</f>
        <v/>
      </c>
      <c r="J1310" s="18" t="str">
        <f>IFERROR(VLOOKUP(A1310,Tabela1[],3,0),"")</f>
        <v>0.1.69</v>
      </c>
      <c r="K1310" s="47">
        <v>1752169000</v>
      </c>
      <c r="L1310" s="45" t="s">
        <v>2241</v>
      </c>
      <c r="M1310" s="40">
        <v>8</v>
      </c>
    </row>
    <row r="1311" spans="1:13" x14ac:dyDescent="0.2">
      <c r="A1311" s="4">
        <v>41910011409</v>
      </c>
      <c r="B1311" s="7" t="s">
        <v>1327</v>
      </c>
      <c r="C1311" s="4" t="s">
        <v>1</v>
      </c>
      <c r="D1311">
        <f t="shared" si="41"/>
        <v>0</v>
      </c>
      <c r="E1311" s="11">
        <v>41911010409</v>
      </c>
      <c r="F1311" s="7" t="s">
        <v>1327</v>
      </c>
      <c r="G1311" s="4" t="s">
        <v>1</v>
      </c>
      <c r="H1311" s="4" t="str">
        <f t="shared" si="42"/>
        <v>Analítica</v>
      </c>
      <c r="I1311" s="4" t="str">
        <f>IFERROR(VLOOKUP(A1311,DREM!$C$1:$G$133,5,0),"")</f>
        <v/>
      </c>
      <c r="J1311" s="18" t="str">
        <f>IFERROR(VLOOKUP(A1311,Tabela1[],3,0),"")</f>
        <v>0.1.69</v>
      </c>
      <c r="K1311" s="47">
        <v>1752169000</v>
      </c>
      <c r="L1311" s="45" t="s">
        <v>2241</v>
      </c>
      <c r="M1311" s="40">
        <v>9</v>
      </c>
    </row>
    <row r="1312" spans="1:13" x14ac:dyDescent="0.2">
      <c r="A1312" s="4">
        <v>41910011499</v>
      </c>
      <c r="B1312" s="7" t="s">
        <v>1328</v>
      </c>
      <c r="C1312" s="4" t="s">
        <v>1</v>
      </c>
      <c r="D1312">
        <f t="shared" si="41"/>
        <v>0</v>
      </c>
      <c r="E1312" s="11">
        <v>41911010499</v>
      </c>
      <c r="F1312" s="7" t="s">
        <v>1328</v>
      </c>
      <c r="G1312" s="4" t="s">
        <v>1</v>
      </c>
      <c r="H1312" s="4" t="str">
        <f t="shared" si="42"/>
        <v>Analítica</v>
      </c>
      <c r="I1312" s="4" t="str">
        <f>IFERROR(VLOOKUP(A1312,DREM!$C$1:$G$133,5,0),"")</f>
        <v>SIM</v>
      </c>
      <c r="J1312" s="18" t="str">
        <f>IFERROR(VLOOKUP(A1312,Tabela1[],3,0),"")</f>
        <v>0.2.69</v>
      </c>
      <c r="K1312" s="47">
        <v>1799269000</v>
      </c>
      <c r="L1312" s="45" t="s">
        <v>2239</v>
      </c>
      <c r="M1312" s="40">
        <v>9</v>
      </c>
    </row>
    <row r="1313" spans="1:13" x14ac:dyDescent="0.2">
      <c r="A1313" s="4">
        <v>41910040000</v>
      </c>
      <c r="B1313" s="7" t="s">
        <v>1329</v>
      </c>
      <c r="C1313" s="4" t="s">
        <v>1</v>
      </c>
      <c r="D1313">
        <f t="shared" si="41"/>
        <v>0</v>
      </c>
      <c r="E1313" s="11">
        <v>41911040000</v>
      </c>
      <c r="F1313" s="7" t="s">
        <v>1329</v>
      </c>
      <c r="G1313" s="4" t="s">
        <v>1</v>
      </c>
      <c r="H1313" s="4" t="str">
        <f t="shared" si="42"/>
        <v>Outra</v>
      </c>
      <c r="I1313" s="4" t="str">
        <f>IFERROR(VLOOKUP(A1313,DREM!$C$1:$G$133,5,0),"")</f>
        <v/>
      </c>
      <c r="J1313" s="18" t="str">
        <f>IFERROR(VLOOKUP(A1313,Tabela1[],3,0),"")</f>
        <v/>
      </c>
      <c r="K1313" s="43"/>
      <c r="L1313" s="44"/>
      <c r="M1313" s="40">
        <v>0</v>
      </c>
    </row>
    <row r="1314" spans="1:13" x14ac:dyDescent="0.2">
      <c r="A1314" s="18">
        <v>41910041000</v>
      </c>
      <c r="B1314" t="s">
        <v>1329</v>
      </c>
      <c r="C1314" s="18" t="s">
        <v>1</v>
      </c>
      <c r="D1314">
        <f t="shared" si="41"/>
        <v>0</v>
      </c>
      <c r="E1314" s="18"/>
      <c r="F1314"/>
      <c r="G1314" s="18"/>
      <c r="H1314" s="4" t="str">
        <f t="shared" si="42"/>
        <v>Outra</v>
      </c>
      <c r="I1314" s="4" t="str">
        <f>IFERROR(VLOOKUP(A1314,DREM!$C$1:$G$133,5,0),"")</f>
        <v/>
      </c>
      <c r="J1314" s="18" t="str">
        <f>IFERROR(VLOOKUP(A1314,Tabela1[],3,0),"")</f>
        <v/>
      </c>
      <c r="K1314" s="43"/>
      <c r="L1314" s="44"/>
      <c r="M1314" s="4">
        <v>0</v>
      </c>
    </row>
    <row r="1315" spans="1:13" x14ac:dyDescent="0.2">
      <c r="A1315" s="4">
        <v>41910041100</v>
      </c>
      <c r="B1315" s="7" t="s">
        <v>1330</v>
      </c>
      <c r="C1315" s="4" t="s">
        <v>1</v>
      </c>
      <c r="D1315">
        <f t="shared" si="41"/>
        <v>0</v>
      </c>
      <c r="E1315" s="11">
        <v>41911040100</v>
      </c>
      <c r="F1315" s="7" t="s">
        <v>1330</v>
      </c>
      <c r="G1315" s="4" t="s">
        <v>1</v>
      </c>
      <c r="H1315" s="4" t="str">
        <f t="shared" si="42"/>
        <v>Outra</v>
      </c>
      <c r="I1315" s="4" t="str">
        <f>IFERROR(VLOOKUP(A1315,DREM!$C$1:$G$133,5,0),"")</f>
        <v/>
      </c>
      <c r="J1315" s="18" t="str">
        <f>IFERROR(VLOOKUP(A1315,Tabela1[],3,0),"")</f>
        <v/>
      </c>
      <c r="K1315" s="43"/>
      <c r="L1315" s="44"/>
      <c r="M1315" s="40">
        <v>0</v>
      </c>
    </row>
    <row r="1316" spans="1:13" x14ac:dyDescent="0.2">
      <c r="A1316" s="4">
        <v>41910041101</v>
      </c>
      <c r="B1316" s="7" t="s">
        <v>358</v>
      </c>
      <c r="C1316" s="4" t="s">
        <v>1</v>
      </c>
      <c r="D1316">
        <f t="shared" si="41"/>
        <v>0</v>
      </c>
      <c r="E1316" s="11">
        <v>41911040101</v>
      </c>
      <c r="F1316" s="7" t="s">
        <v>358</v>
      </c>
      <c r="G1316" s="4" t="s">
        <v>1</v>
      </c>
      <c r="H1316" s="4" t="str">
        <f t="shared" si="42"/>
        <v>Analítica</v>
      </c>
      <c r="I1316" s="4" t="str">
        <f>IFERROR(VLOOKUP(A1316,DREM!$C$1:$G$133,5,0),"")</f>
        <v/>
      </c>
      <c r="J1316" s="18" t="str">
        <f>IFERROR(VLOOKUP(A1316,Tabela1[],3,0),"")</f>
        <v>0.2.69</v>
      </c>
      <c r="K1316" s="47">
        <v>1799269000</v>
      </c>
      <c r="L1316" s="45" t="s">
        <v>2239</v>
      </c>
      <c r="M1316" s="40">
        <v>1</v>
      </c>
    </row>
    <row r="1317" spans="1:13" x14ac:dyDescent="0.2">
      <c r="A1317" s="4">
        <v>41910041300</v>
      </c>
      <c r="B1317" s="7" t="s">
        <v>1331</v>
      </c>
      <c r="C1317" s="4" t="s">
        <v>1</v>
      </c>
      <c r="D1317">
        <f t="shared" si="41"/>
        <v>0</v>
      </c>
      <c r="E1317" s="11">
        <v>41911040300</v>
      </c>
      <c r="F1317" s="7" t="s">
        <v>1331</v>
      </c>
      <c r="G1317" s="4" t="s">
        <v>1</v>
      </c>
      <c r="H1317" s="4" t="str">
        <f t="shared" si="42"/>
        <v>Outra</v>
      </c>
      <c r="I1317" s="4" t="str">
        <f>IFERROR(VLOOKUP(A1317,DREM!$C$1:$G$133,5,0),"")</f>
        <v/>
      </c>
      <c r="J1317" s="18" t="str">
        <f>IFERROR(VLOOKUP(A1317,Tabela1[],3,0),"")</f>
        <v/>
      </c>
      <c r="K1317" s="43"/>
      <c r="L1317" s="44"/>
      <c r="M1317" s="40">
        <v>0</v>
      </c>
    </row>
    <row r="1318" spans="1:13" x14ac:dyDescent="0.2">
      <c r="A1318" s="4">
        <v>41910041301</v>
      </c>
      <c r="B1318" s="7" t="s">
        <v>1332</v>
      </c>
      <c r="C1318" s="4" t="s">
        <v>1</v>
      </c>
      <c r="D1318">
        <f t="shared" si="41"/>
        <v>0</v>
      </c>
      <c r="E1318" s="11">
        <v>41911040301</v>
      </c>
      <c r="F1318" s="7" t="s">
        <v>1332</v>
      </c>
      <c r="G1318" s="4" t="s">
        <v>1</v>
      </c>
      <c r="H1318" s="4" t="str">
        <f t="shared" si="42"/>
        <v>Analítica</v>
      </c>
      <c r="I1318" s="4" t="str">
        <f>IFERROR(VLOOKUP(A1318,DREM!$C$1:$G$133,5,0),"")</f>
        <v/>
      </c>
      <c r="J1318" s="18" t="str">
        <f>IFERROR(VLOOKUP(A1318,Tabela1[],3,0),"")</f>
        <v>0.2.69</v>
      </c>
      <c r="K1318" s="47">
        <v>1799269000</v>
      </c>
      <c r="L1318" s="45" t="s">
        <v>2239</v>
      </c>
      <c r="M1318" s="40">
        <v>1</v>
      </c>
    </row>
    <row r="1319" spans="1:13" x14ac:dyDescent="0.2">
      <c r="A1319" s="4">
        <v>41910041400</v>
      </c>
      <c r="B1319" s="7" t="s">
        <v>1333</v>
      </c>
      <c r="C1319" s="4" t="s">
        <v>1</v>
      </c>
      <c r="D1319">
        <f t="shared" si="41"/>
        <v>0</v>
      </c>
      <c r="E1319" s="11">
        <v>41911040400</v>
      </c>
      <c r="F1319" s="7" t="s">
        <v>1816</v>
      </c>
      <c r="G1319" s="4" t="s">
        <v>1</v>
      </c>
      <c r="H1319" s="4" t="str">
        <f t="shared" si="42"/>
        <v>Outra</v>
      </c>
      <c r="I1319" s="4" t="str">
        <f>IFERROR(VLOOKUP(A1319,DREM!$C$1:$G$133,5,0),"")</f>
        <v/>
      </c>
      <c r="J1319" s="18" t="str">
        <f>IFERROR(VLOOKUP(A1319,Tabela1[],3,0),"")</f>
        <v/>
      </c>
      <c r="K1319" s="43"/>
      <c r="L1319" s="44"/>
      <c r="M1319" s="40">
        <v>0</v>
      </c>
    </row>
    <row r="1320" spans="1:13" x14ac:dyDescent="0.2">
      <c r="A1320" s="4">
        <v>41910041401</v>
      </c>
      <c r="B1320" s="7" t="s">
        <v>1334</v>
      </c>
      <c r="C1320" s="4" t="s">
        <v>1</v>
      </c>
      <c r="D1320">
        <f t="shared" si="41"/>
        <v>0</v>
      </c>
      <c r="E1320" s="11">
        <v>41911040401</v>
      </c>
      <c r="F1320" s="7" t="s">
        <v>1334</v>
      </c>
      <c r="G1320" s="4" t="s">
        <v>1</v>
      </c>
      <c r="H1320" s="4" t="str">
        <f t="shared" si="42"/>
        <v>Analítica</v>
      </c>
      <c r="I1320" s="4" t="str">
        <f>IFERROR(VLOOKUP(A1320,DREM!$C$1:$G$133,5,0),"")</f>
        <v/>
      </c>
      <c r="J1320" s="18" t="str">
        <f>IFERROR(VLOOKUP(A1320,Tabela1[],3,0),"")</f>
        <v>0.2.69</v>
      </c>
      <c r="K1320" s="47">
        <v>1799269000</v>
      </c>
      <c r="L1320" s="45" t="s">
        <v>2239</v>
      </c>
      <c r="M1320" s="40">
        <v>1</v>
      </c>
    </row>
    <row r="1321" spans="1:13" x14ac:dyDescent="0.2">
      <c r="D1321">
        <f t="shared" si="41"/>
        <v>0</v>
      </c>
      <c r="E1321" s="11">
        <v>41911050000</v>
      </c>
      <c r="F1321" s="7" t="s">
        <v>359</v>
      </c>
      <c r="G1321" s="4" t="s">
        <v>1</v>
      </c>
      <c r="H1321" s="4" t="str">
        <f t="shared" si="42"/>
        <v>Outra</v>
      </c>
      <c r="I1321" s="4" t="str">
        <f>IFERROR(VLOOKUP(A1321,DREM!$C$1:$G$133,5,0),"")</f>
        <v/>
      </c>
      <c r="J1321" s="18" t="str">
        <f>IFERROR(VLOOKUP(A1321,Tabela1[],3,0),"")</f>
        <v/>
      </c>
      <c r="K1321" s="43"/>
      <c r="L1321" s="44"/>
      <c r="M1321" s="40">
        <v>0</v>
      </c>
    </row>
    <row r="1322" spans="1:13" x14ac:dyDescent="0.2">
      <c r="A1322" s="4">
        <v>41910060000</v>
      </c>
      <c r="B1322" s="7" t="s">
        <v>360</v>
      </c>
      <c r="C1322" s="4" t="s">
        <v>1</v>
      </c>
      <c r="D1322">
        <f t="shared" si="41"/>
        <v>0</v>
      </c>
      <c r="E1322" s="11">
        <v>41911060000</v>
      </c>
      <c r="F1322" s="7" t="s">
        <v>360</v>
      </c>
      <c r="G1322" s="4" t="s">
        <v>1</v>
      </c>
      <c r="H1322" s="4" t="str">
        <f t="shared" si="42"/>
        <v>Outra</v>
      </c>
      <c r="I1322" s="4" t="str">
        <f>IFERROR(VLOOKUP(A1322,DREM!$C$1:$G$133,5,0),"")</f>
        <v/>
      </c>
      <c r="J1322" s="18" t="str">
        <f>IFERROR(VLOOKUP(A1322,Tabela1[],3,0),"")</f>
        <v/>
      </c>
      <c r="K1322" s="43"/>
      <c r="L1322" s="44"/>
      <c r="M1322" s="40">
        <v>0</v>
      </c>
    </row>
    <row r="1323" spans="1:13" x14ac:dyDescent="0.2">
      <c r="A1323" s="4">
        <v>41910061000</v>
      </c>
      <c r="B1323" s="7" t="s">
        <v>361</v>
      </c>
      <c r="C1323" s="4" t="s">
        <v>1</v>
      </c>
      <c r="D1323">
        <f t="shared" si="41"/>
        <v>0</v>
      </c>
      <c r="E1323" s="11">
        <v>41911061000</v>
      </c>
      <c r="F1323" s="7" t="s">
        <v>361</v>
      </c>
      <c r="G1323" s="4" t="s">
        <v>1</v>
      </c>
      <c r="H1323" s="4" t="str">
        <f t="shared" si="42"/>
        <v>Outra</v>
      </c>
      <c r="I1323" s="4" t="str">
        <f>IFERROR(VLOOKUP(A1323,DREM!$C$1:$G$133,5,0),"")</f>
        <v/>
      </c>
      <c r="J1323" s="18" t="str">
        <f>IFERROR(VLOOKUP(A1323,Tabela1[],3,0),"")</f>
        <v/>
      </c>
      <c r="K1323" s="43"/>
      <c r="L1323" s="44"/>
      <c r="M1323" s="40">
        <v>0</v>
      </c>
    </row>
    <row r="1324" spans="1:13" x14ac:dyDescent="0.2">
      <c r="A1324" s="4">
        <v>41910061100</v>
      </c>
      <c r="B1324" s="7" t="s">
        <v>362</v>
      </c>
      <c r="C1324" s="4" t="s">
        <v>1</v>
      </c>
      <c r="D1324">
        <f t="shared" si="41"/>
        <v>0</v>
      </c>
      <c r="E1324" s="11">
        <v>41911061100</v>
      </c>
      <c r="F1324" s="7" t="s">
        <v>362</v>
      </c>
      <c r="G1324" s="4" t="s">
        <v>1</v>
      </c>
      <c r="H1324" s="4" t="str">
        <f t="shared" si="42"/>
        <v>Outra</v>
      </c>
      <c r="I1324" s="4" t="str">
        <f>IFERROR(VLOOKUP(A1324,DREM!$C$1:$G$133,5,0),"")</f>
        <v/>
      </c>
      <c r="J1324" s="18" t="str">
        <f>IFERROR(VLOOKUP(A1324,Tabela1[],3,0),"")</f>
        <v/>
      </c>
      <c r="K1324" s="43"/>
      <c r="L1324" s="44"/>
      <c r="M1324" s="40">
        <v>0</v>
      </c>
    </row>
    <row r="1325" spans="1:13" x14ac:dyDescent="0.2">
      <c r="A1325" s="4">
        <v>41910061101</v>
      </c>
      <c r="B1325" s="7" t="s">
        <v>363</v>
      </c>
      <c r="C1325" s="4" t="s">
        <v>1</v>
      </c>
      <c r="D1325">
        <f t="shared" si="41"/>
        <v>0</v>
      </c>
      <c r="E1325" s="11">
        <v>41911061101</v>
      </c>
      <c r="F1325" s="7" t="s">
        <v>363</v>
      </c>
      <c r="G1325" s="4" t="s">
        <v>1</v>
      </c>
      <c r="H1325" s="4" t="str">
        <f t="shared" si="42"/>
        <v>Analítica</v>
      </c>
      <c r="I1325" s="4" t="str">
        <f>IFERROR(VLOOKUP(A1325,DREM!$C$1:$G$133,5,0),"")</f>
        <v>SIM</v>
      </c>
      <c r="J1325" s="18" t="str">
        <f>IFERROR(VLOOKUP(A1325,Tabela1[],3,0),"")</f>
        <v>0.2.69</v>
      </c>
      <c r="K1325" s="47">
        <v>1799269000</v>
      </c>
      <c r="L1325" s="45" t="s">
        <v>2239</v>
      </c>
      <c r="M1325" s="40">
        <v>1</v>
      </c>
    </row>
    <row r="1326" spans="1:13" x14ac:dyDescent="0.2">
      <c r="A1326" s="4">
        <v>41910061200</v>
      </c>
      <c r="B1326" s="7" t="s">
        <v>364</v>
      </c>
      <c r="C1326" s="4" t="s">
        <v>1</v>
      </c>
      <c r="D1326">
        <f t="shared" si="41"/>
        <v>0</v>
      </c>
      <c r="E1326" s="11">
        <v>41911061200</v>
      </c>
      <c r="F1326" s="7" t="s">
        <v>364</v>
      </c>
      <c r="G1326" s="4" t="s">
        <v>1</v>
      </c>
      <c r="H1326" s="4" t="str">
        <f t="shared" si="42"/>
        <v>Outra</v>
      </c>
      <c r="I1326" s="4" t="str">
        <f>IFERROR(VLOOKUP(A1326,DREM!$C$1:$G$133,5,0),"")</f>
        <v/>
      </c>
      <c r="J1326" s="18" t="str">
        <f>IFERROR(VLOOKUP(A1326,Tabela1[],3,0),"")</f>
        <v/>
      </c>
      <c r="K1326" s="43"/>
      <c r="L1326" s="44"/>
      <c r="M1326" s="40">
        <v>0</v>
      </c>
    </row>
    <row r="1327" spans="1:13" x14ac:dyDescent="0.2">
      <c r="A1327" s="4">
        <v>41910061201</v>
      </c>
      <c r="B1327" s="7" t="s">
        <v>365</v>
      </c>
      <c r="C1327" s="4" t="s">
        <v>1</v>
      </c>
      <c r="D1327">
        <f t="shared" si="41"/>
        <v>0</v>
      </c>
      <c r="E1327" s="11">
        <v>41911061201</v>
      </c>
      <c r="F1327" s="7" t="s">
        <v>365</v>
      </c>
      <c r="G1327" s="4" t="s">
        <v>1</v>
      </c>
      <c r="H1327" s="4" t="str">
        <f t="shared" si="42"/>
        <v>Analítica</v>
      </c>
      <c r="I1327" s="4" t="str">
        <f>IFERROR(VLOOKUP(A1327,DREM!$C$1:$G$133,5,0),"")</f>
        <v/>
      </c>
      <c r="J1327" s="18" t="str">
        <f>IFERROR(VLOOKUP(A1327,Tabela1[],3,0),"")</f>
        <v>0.2.69</v>
      </c>
      <c r="K1327" s="47">
        <v>1799269000</v>
      </c>
      <c r="L1327" s="45" t="s">
        <v>2239</v>
      </c>
      <c r="M1327" s="40">
        <v>1</v>
      </c>
    </row>
    <row r="1328" spans="1:13" x14ac:dyDescent="0.2">
      <c r="A1328" s="4">
        <v>41910062000</v>
      </c>
      <c r="B1328" s="7" t="s">
        <v>366</v>
      </c>
      <c r="C1328" s="4" t="s">
        <v>1</v>
      </c>
      <c r="D1328">
        <f t="shared" si="41"/>
        <v>0</v>
      </c>
      <c r="E1328" s="11">
        <v>41911062000</v>
      </c>
      <c r="F1328" s="7" t="s">
        <v>366</v>
      </c>
      <c r="G1328" s="4" t="s">
        <v>1</v>
      </c>
      <c r="H1328" s="4" t="str">
        <f t="shared" si="42"/>
        <v>Outra</v>
      </c>
      <c r="I1328" s="4" t="str">
        <f>IFERROR(VLOOKUP(A1328,DREM!$C$1:$G$133,5,0),"")</f>
        <v/>
      </c>
      <c r="J1328" s="18" t="str">
        <f>IFERROR(VLOOKUP(A1328,Tabela1[],3,0),"")</f>
        <v/>
      </c>
      <c r="K1328" s="43"/>
      <c r="L1328" s="44"/>
      <c r="M1328" s="40">
        <v>0</v>
      </c>
    </row>
    <row r="1329" spans="1:13" x14ac:dyDescent="0.2">
      <c r="A1329" s="4">
        <v>41910062100</v>
      </c>
      <c r="B1329" s="7" t="s">
        <v>367</v>
      </c>
      <c r="C1329" s="4" t="s">
        <v>1</v>
      </c>
      <c r="D1329">
        <f t="shared" si="41"/>
        <v>0</v>
      </c>
      <c r="E1329" s="11">
        <v>41911062100</v>
      </c>
      <c r="F1329" s="7" t="s">
        <v>367</v>
      </c>
      <c r="G1329" s="4" t="s">
        <v>1</v>
      </c>
      <c r="H1329" s="4" t="str">
        <f t="shared" si="42"/>
        <v>Outra</v>
      </c>
      <c r="I1329" s="4" t="str">
        <f>IFERROR(VLOOKUP(A1329,DREM!$C$1:$G$133,5,0),"")</f>
        <v/>
      </c>
      <c r="J1329" s="18" t="str">
        <f>IFERROR(VLOOKUP(A1329,Tabela1[],3,0),"")</f>
        <v/>
      </c>
      <c r="K1329" s="43"/>
      <c r="L1329" s="44"/>
      <c r="M1329" s="40">
        <v>0</v>
      </c>
    </row>
    <row r="1330" spans="1:13" x14ac:dyDescent="0.2">
      <c r="A1330" s="4">
        <v>41910070000</v>
      </c>
      <c r="B1330" s="7" t="s">
        <v>368</v>
      </c>
      <c r="C1330" s="4" t="s">
        <v>1</v>
      </c>
      <c r="D1330">
        <f t="shared" si="41"/>
        <v>0</v>
      </c>
      <c r="E1330" s="11">
        <v>41911070000</v>
      </c>
      <c r="F1330" s="7" t="s">
        <v>368</v>
      </c>
      <c r="G1330" s="4" t="s">
        <v>1</v>
      </c>
      <c r="H1330" s="4" t="str">
        <f t="shared" si="42"/>
        <v>Outra</v>
      </c>
      <c r="I1330" s="4" t="str">
        <f>IFERROR(VLOOKUP(A1330,DREM!$C$1:$G$133,5,0),"")</f>
        <v/>
      </c>
      <c r="J1330" s="18" t="str">
        <f>IFERROR(VLOOKUP(A1330,Tabela1[],3,0),"")</f>
        <v/>
      </c>
      <c r="K1330" s="43"/>
      <c r="L1330" s="44"/>
      <c r="M1330" s="40">
        <v>0</v>
      </c>
    </row>
    <row r="1331" spans="1:13" x14ac:dyDescent="0.2">
      <c r="A1331" s="18">
        <v>41910071000</v>
      </c>
      <c r="B1331" t="s">
        <v>368</v>
      </c>
      <c r="C1331" s="18" t="s">
        <v>1</v>
      </c>
      <c r="D1331">
        <f t="shared" si="41"/>
        <v>0</v>
      </c>
      <c r="E1331" s="18"/>
      <c r="F1331"/>
      <c r="G1331" s="18"/>
      <c r="H1331" s="4" t="str">
        <f t="shared" si="42"/>
        <v>Outra</v>
      </c>
      <c r="I1331" s="4" t="str">
        <f>IFERROR(VLOOKUP(A1331,DREM!$C$1:$G$133,5,0),"")</f>
        <v/>
      </c>
      <c r="J1331" s="18" t="str">
        <f>IFERROR(VLOOKUP(A1331,Tabela1[],3,0),"")</f>
        <v/>
      </c>
      <c r="K1331" s="43"/>
      <c r="L1331" s="44"/>
      <c r="M1331" s="4">
        <v>0</v>
      </c>
    </row>
    <row r="1332" spans="1:13" x14ac:dyDescent="0.2">
      <c r="A1332" s="4">
        <v>41910071100</v>
      </c>
      <c r="B1332" s="7" t="s">
        <v>369</v>
      </c>
      <c r="C1332" s="4" t="s">
        <v>1</v>
      </c>
      <c r="D1332">
        <f t="shared" si="41"/>
        <v>0</v>
      </c>
      <c r="E1332" s="11">
        <v>41911070100</v>
      </c>
      <c r="F1332" s="7" t="s">
        <v>369</v>
      </c>
      <c r="G1332" s="4" t="s">
        <v>1</v>
      </c>
      <c r="H1332" s="4" t="str">
        <f t="shared" si="42"/>
        <v>Outra</v>
      </c>
      <c r="I1332" s="4" t="str">
        <f>IFERROR(VLOOKUP(A1332,DREM!$C$1:$G$133,5,0),"")</f>
        <v/>
      </c>
      <c r="J1332" s="18" t="str">
        <f>IFERROR(VLOOKUP(A1332,Tabela1[],3,0),"")</f>
        <v/>
      </c>
      <c r="K1332" s="43"/>
      <c r="L1332" s="44"/>
      <c r="M1332" s="40">
        <v>0</v>
      </c>
    </row>
    <row r="1333" spans="1:13" x14ac:dyDescent="0.2">
      <c r="A1333" s="4">
        <v>41910071101</v>
      </c>
      <c r="B1333" s="7" t="s">
        <v>370</v>
      </c>
      <c r="C1333" s="4" t="s">
        <v>1</v>
      </c>
      <c r="D1333">
        <f t="shared" ref="D1333:D1396" si="43">IF(A1333=E1333,1,0)</f>
        <v>0</v>
      </c>
      <c r="E1333" s="11">
        <v>41911070101</v>
      </c>
      <c r="F1333" s="7" t="s">
        <v>370</v>
      </c>
      <c r="G1333" s="4" t="s">
        <v>1</v>
      </c>
      <c r="H1333" s="4" t="str">
        <f t="shared" si="42"/>
        <v>Analítica</v>
      </c>
      <c r="I1333" s="4" t="str">
        <f>IFERROR(VLOOKUP(A1333,DREM!$C$1:$G$133,5,0),"")</f>
        <v/>
      </c>
      <c r="J1333" s="18" t="str">
        <f>IFERROR(VLOOKUP(A1333,Tabela1[],3,0),"")</f>
        <v>0.1.69</v>
      </c>
      <c r="K1333" s="47">
        <v>1799169000</v>
      </c>
      <c r="L1333" s="45" t="s">
        <v>2240</v>
      </c>
      <c r="M1333" s="40">
        <v>1</v>
      </c>
    </row>
    <row r="1334" spans="1:13" x14ac:dyDescent="0.2">
      <c r="A1334" s="4">
        <v>41910080000</v>
      </c>
      <c r="B1334" s="7" t="s">
        <v>1335</v>
      </c>
      <c r="C1334" s="4" t="s">
        <v>1</v>
      </c>
      <c r="D1334">
        <f t="shared" si="43"/>
        <v>0</v>
      </c>
      <c r="E1334" s="11">
        <v>41911080000</v>
      </c>
      <c r="F1334" s="7" t="s">
        <v>1335</v>
      </c>
      <c r="G1334" s="4" t="s">
        <v>1</v>
      </c>
      <c r="H1334" s="4" t="str">
        <f t="shared" si="42"/>
        <v>Outra</v>
      </c>
      <c r="I1334" s="4" t="str">
        <f>IFERROR(VLOOKUP(A1334,DREM!$C$1:$G$133,5,0),"")</f>
        <v/>
      </c>
      <c r="J1334" s="18" t="str">
        <f>IFERROR(VLOOKUP(A1334,Tabela1[],3,0),"")</f>
        <v/>
      </c>
      <c r="K1334" s="43"/>
      <c r="L1334" s="44"/>
      <c r="M1334" s="40">
        <v>0</v>
      </c>
    </row>
    <row r="1335" spans="1:13" x14ac:dyDescent="0.2">
      <c r="A1335" s="18">
        <v>41910081000</v>
      </c>
      <c r="B1335" t="s">
        <v>1335</v>
      </c>
      <c r="C1335" s="18" t="s">
        <v>1</v>
      </c>
      <c r="D1335">
        <f t="shared" si="43"/>
        <v>0</v>
      </c>
      <c r="E1335" s="18"/>
      <c r="F1335"/>
      <c r="G1335" s="18"/>
      <c r="H1335" s="4" t="str">
        <f t="shared" si="42"/>
        <v>Outra</v>
      </c>
      <c r="I1335" s="4" t="str">
        <f>IFERROR(VLOOKUP(A1335,DREM!$C$1:$G$133,5,0),"")</f>
        <v/>
      </c>
      <c r="J1335" s="18" t="str">
        <f>IFERROR(VLOOKUP(A1335,Tabela1[],3,0),"")</f>
        <v/>
      </c>
      <c r="K1335" s="43"/>
      <c r="L1335" s="44"/>
      <c r="M1335" s="4">
        <v>0</v>
      </c>
    </row>
    <row r="1336" spans="1:13" x14ac:dyDescent="0.2">
      <c r="A1336" s="4">
        <v>41910081100</v>
      </c>
      <c r="B1336" s="7" t="s">
        <v>1336</v>
      </c>
      <c r="C1336" s="4" t="s">
        <v>1</v>
      </c>
      <c r="D1336">
        <f t="shared" si="43"/>
        <v>0</v>
      </c>
      <c r="E1336" s="11">
        <v>41911080100</v>
      </c>
      <c r="F1336" s="7" t="s">
        <v>1336</v>
      </c>
      <c r="G1336" s="4" t="s">
        <v>1</v>
      </c>
      <c r="H1336" s="4" t="str">
        <f t="shared" si="42"/>
        <v>Outra</v>
      </c>
      <c r="I1336" s="4" t="str">
        <f>IFERROR(VLOOKUP(A1336,DREM!$C$1:$G$133,5,0),"")</f>
        <v/>
      </c>
      <c r="J1336" s="18" t="str">
        <f>IFERROR(VLOOKUP(A1336,Tabela1[],3,0),"")</f>
        <v/>
      </c>
      <c r="K1336" s="43"/>
      <c r="L1336" s="44"/>
      <c r="M1336" s="40">
        <v>0</v>
      </c>
    </row>
    <row r="1337" spans="1:13" x14ac:dyDescent="0.2">
      <c r="A1337" s="4">
        <v>41910081101</v>
      </c>
      <c r="B1337" s="7" t="s">
        <v>1337</v>
      </c>
      <c r="C1337" s="4" t="s">
        <v>1</v>
      </c>
      <c r="D1337">
        <f t="shared" si="43"/>
        <v>0</v>
      </c>
      <c r="E1337" s="11">
        <v>41911080101</v>
      </c>
      <c r="F1337" s="7" t="s">
        <v>1337</v>
      </c>
      <c r="G1337" s="4" t="s">
        <v>1</v>
      </c>
      <c r="H1337" s="4" t="str">
        <f t="shared" si="42"/>
        <v>Analítica</v>
      </c>
      <c r="I1337" s="4" t="str">
        <f>IFERROR(VLOOKUP(A1337,DREM!$C$1:$G$133,5,0),"")</f>
        <v/>
      </c>
      <c r="J1337" s="18" t="str">
        <f>IFERROR(VLOOKUP(A1337,Tabela1[],3,0),"")</f>
        <v>0.1.69</v>
      </c>
      <c r="K1337" s="53">
        <v>1501169000</v>
      </c>
      <c r="L1337" s="54" t="s">
        <v>2244</v>
      </c>
      <c r="M1337" s="40">
        <v>1</v>
      </c>
    </row>
    <row r="1338" spans="1:13" x14ac:dyDescent="0.2">
      <c r="A1338" s="4">
        <v>41910081102</v>
      </c>
      <c r="B1338" s="7" t="s">
        <v>1338</v>
      </c>
      <c r="C1338" s="4" t="s">
        <v>1</v>
      </c>
      <c r="D1338">
        <f t="shared" si="43"/>
        <v>0</v>
      </c>
      <c r="E1338" s="11">
        <v>41911080102</v>
      </c>
      <c r="F1338" s="7" t="s">
        <v>1338</v>
      </c>
      <c r="G1338" s="4" t="s">
        <v>1</v>
      </c>
      <c r="H1338" s="4" t="str">
        <f t="shared" si="42"/>
        <v>Analítica</v>
      </c>
      <c r="I1338" s="4" t="str">
        <f>IFERROR(VLOOKUP(A1338,DREM!$C$1:$G$133,5,0),"")</f>
        <v>SIM</v>
      </c>
      <c r="J1338" s="18" t="str">
        <f>IFERROR(VLOOKUP(A1338,Tabela1[],3,0),"")</f>
        <v>0.2.69</v>
      </c>
      <c r="K1338" s="47">
        <v>1799269000</v>
      </c>
      <c r="L1338" s="45" t="s">
        <v>2239</v>
      </c>
      <c r="M1338" s="40">
        <v>2</v>
      </c>
    </row>
    <row r="1339" spans="1:13" x14ac:dyDescent="0.2">
      <c r="A1339" s="4">
        <v>41910081103</v>
      </c>
      <c r="B1339" s="7" t="s">
        <v>1339</v>
      </c>
      <c r="C1339" s="4" t="s">
        <v>1</v>
      </c>
      <c r="D1339">
        <f t="shared" si="43"/>
        <v>0</v>
      </c>
      <c r="E1339" s="11">
        <v>41911080103</v>
      </c>
      <c r="F1339" s="7" t="s">
        <v>1339</v>
      </c>
      <c r="G1339" s="4" t="s">
        <v>1</v>
      </c>
      <c r="H1339" s="4" t="str">
        <f t="shared" si="42"/>
        <v>Analítica</v>
      </c>
      <c r="I1339" s="4" t="str">
        <f>IFERROR(VLOOKUP(A1339,DREM!$C$1:$G$133,5,0),"")</f>
        <v/>
      </c>
      <c r="J1339" s="18" t="str">
        <f>IFERROR(VLOOKUP(A1339,Tabela1[],3,0),"")</f>
        <v>0.2.69</v>
      </c>
      <c r="K1339" s="53">
        <v>1501269000</v>
      </c>
      <c r="L1339" s="54" t="s">
        <v>2246</v>
      </c>
      <c r="M1339" s="40">
        <v>3</v>
      </c>
    </row>
    <row r="1340" spans="1:13" x14ac:dyDescent="0.2">
      <c r="A1340" s="4">
        <v>41910081104</v>
      </c>
      <c r="B1340" s="7" t="s">
        <v>1340</v>
      </c>
      <c r="C1340" s="4" t="s">
        <v>1</v>
      </c>
      <c r="D1340">
        <f t="shared" si="43"/>
        <v>0</v>
      </c>
      <c r="E1340" s="11">
        <v>41911080104</v>
      </c>
      <c r="F1340" s="7" t="s">
        <v>1340</v>
      </c>
      <c r="G1340" s="4" t="s">
        <v>1</v>
      </c>
      <c r="H1340" s="4" t="str">
        <f t="shared" si="42"/>
        <v>Analítica</v>
      </c>
      <c r="I1340" s="4" t="str">
        <f>IFERROR(VLOOKUP(A1340,DREM!$C$1:$G$133,5,0),"")</f>
        <v/>
      </c>
      <c r="J1340" s="18" t="str">
        <f>IFERROR(VLOOKUP(A1340,Tabela1[],3,0),"")</f>
        <v>0.1.69</v>
      </c>
      <c r="K1340" s="53">
        <v>1501169000</v>
      </c>
      <c r="L1340" s="54" t="s">
        <v>2244</v>
      </c>
      <c r="M1340" s="40">
        <v>4</v>
      </c>
    </row>
    <row r="1341" spans="1:13" x14ac:dyDescent="0.2">
      <c r="A1341" s="4">
        <v>41910081105</v>
      </c>
      <c r="B1341" s="7" t="s">
        <v>1341</v>
      </c>
      <c r="C1341" s="4" t="s">
        <v>1</v>
      </c>
      <c r="D1341">
        <f t="shared" si="43"/>
        <v>0</v>
      </c>
      <c r="E1341" s="11">
        <v>41911080105</v>
      </c>
      <c r="F1341" s="7" t="s">
        <v>1926</v>
      </c>
      <c r="G1341" s="4" t="s">
        <v>1</v>
      </c>
      <c r="H1341" s="4" t="str">
        <f t="shared" si="42"/>
        <v>Analítica</v>
      </c>
      <c r="I1341" s="4" t="str">
        <f>IFERROR(VLOOKUP(A1341,DREM!$C$1:$G$133,5,0),"")</f>
        <v/>
      </c>
      <c r="J1341" s="18" t="str">
        <f>IFERROR(VLOOKUP(A1341,Tabela1[],3,0),"")</f>
        <v>0.1.69</v>
      </c>
      <c r="K1341" s="53">
        <v>1501169000</v>
      </c>
      <c r="L1341" s="54" t="s">
        <v>2244</v>
      </c>
      <c r="M1341" s="40">
        <v>5</v>
      </c>
    </row>
    <row r="1342" spans="1:13" x14ac:dyDescent="0.2">
      <c r="A1342" s="4">
        <v>41910081300</v>
      </c>
      <c r="B1342" s="7" t="s">
        <v>1342</v>
      </c>
      <c r="C1342" s="4" t="s">
        <v>1</v>
      </c>
      <c r="D1342">
        <f t="shared" si="43"/>
        <v>0</v>
      </c>
      <c r="E1342" s="11">
        <v>41911080300</v>
      </c>
      <c r="F1342" s="7" t="s">
        <v>1342</v>
      </c>
      <c r="G1342" s="4" t="s">
        <v>1</v>
      </c>
      <c r="H1342" s="4" t="str">
        <f t="shared" si="42"/>
        <v>Outra</v>
      </c>
      <c r="I1342" s="4" t="str">
        <f>IFERROR(VLOOKUP(A1342,DREM!$C$1:$G$133,5,0),"")</f>
        <v/>
      </c>
      <c r="J1342" s="18" t="str">
        <f>IFERROR(VLOOKUP(A1342,Tabela1[],3,0),"")</f>
        <v/>
      </c>
      <c r="K1342" s="43"/>
      <c r="L1342" s="44"/>
      <c r="M1342" s="40">
        <v>0</v>
      </c>
    </row>
    <row r="1343" spans="1:13" x14ac:dyDescent="0.2">
      <c r="A1343" s="4">
        <v>41910090000</v>
      </c>
      <c r="B1343" s="7" t="s">
        <v>371</v>
      </c>
      <c r="C1343" s="4" t="s">
        <v>1</v>
      </c>
      <c r="D1343">
        <f t="shared" si="43"/>
        <v>0</v>
      </c>
      <c r="E1343" s="11">
        <v>41911090000</v>
      </c>
      <c r="F1343" s="7" t="s">
        <v>371</v>
      </c>
      <c r="G1343" s="4" t="s">
        <v>1</v>
      </c>
      <c r="H1343" s="4" t="str">
        <f t="shared" si="42"/>
        <v>Outra</v>
      </c>
      <c r="I1343" s="4" t="str">
        <f>IFERROR(VLOOKUP(A1343,DREM!$C$1:$G$133,5,0),"")</f>
        <v/>
      </c>
      <c r="J1343" s="18" t="str">
        <f>IFERROR(VLOOKUP(A1343,Tabela1[],3,0),"")</f>
        <v/>
      </c>
      <c r="K1343" s="43"/>
      <c r="L1343" s="44"/>
      <c r="M1343" s="40">
        <v>0</v>
      </c>
    </row>
    <row r="1344" spans="1:13" x14ac:dyDescent="0.2">
      <c r="A1344" s="18">
        <v>41910091000</v>
      </c>
      <c r="B1344" t="s">
        <v>371</v>
      </c>
      <c r="C1344" s="18" t="s">
        <v>1</v>
      </c>
      <c r="D1344">
        <f t="shared" si="43"/>
        <v>0</v>
      </c>
      <c r="E1344" s="18"/>
      <c r="F1344"/>
      <c r="G1344" s="18"/>
      <c r="H1344" s="4" t="str">
        <f t="shared" si="42"/>
        <v>Outra</v>
      </c>
      <c r="I1344" s="4" t="str">
        <f>IFERROR(VLOOKUP(A1344,DREM!$C$1:$G$133,5,0),"")</f>
        <v/>
      </c>
      <c r="J1344" s="18" t="str">
        <f>IFERROR(VLOOKUP(A1344,Tabela1[],3,0),"")</f>
        <v/>
      </c>
      <c r="K1344" s="43"/>
      <c r="L1344" s="44"/>
      <c r="M1344" s="4">
        <v>0</v>
      </c>
    </row>
    <row r="1345" spans="1:13" x14ac:dyDescent="0.2">
      <c r="A1345" s="4">
        <v>41910091100</v>
      </c>
      <c r="B1345" s="7" t="s">
        <v>372</v>
      </c>
      <c r="C1345" s="4" t="s">
        <v>1</v>
      </c>
      <c r="D1345">
        <f t="shared" si="43"/>
        <v>0</v>
      </c>
      <c r="E1345" s="11">
        <v>41911090100</v>
      </c>
      <c r="F1345" s="7" t="s">
        <v>372</v>
      </c>
      <c r="G1345" s="4" t="s">
        <v>1</v>
      </c>
      <c r="H1345" s="4" t="str">
        <f t="shared" si="42"/>
        <v>Outra</v>
      </c>
      <c r="I1345" s="4" t="str">
        <f>IFERROR(VLOOKUP(A1345,DREM!$C$1:$G$133,5,0),"")</f>
        <v/>
      </c>
      <c r="J1345" s="18" t="str">
        <f>IFERROR(VLOOKUP(A1345,Tabela1[],3,0),"")</f>
        <v/>
      </c>
      <c r="K1345" s="43"/>
      <c r="L1345" s="44"/>
      <c r="M1345" s="40">
        <v>0</v>
      </c>
    </row>
    <row r="1346" spans="1:13" x14ac:dyDescent="0.2">
      <c r="A1346" s="4">
        <v>41910091101</v>
      </c>
      <c r="B1346" s="7" t="s">
        <v>373</v>
      </c>
      <c r="C1346" s="4" t="s">
        <v>1</v>
      </c>
      <c r="D1346">
        <f t="shared" si="43"/>
        <v>0</v>
      </c>
      <c r="E1346" s="11">
        <v>41911090101</v>
      </c>
      <c r="F1346" s="7" t="s">
        <v>373</v>
      </c>
      <c r="G1346" s="4" t="s">
        <v>1</v>
      </c>
      <c r="H1346" s="4" t="str">
        <f t="shared" si="42"/>
        <v>Analítica</v>
      </c>
      <c r="I1346" s="4" t="str">
        <f>IFERROR(VLOOKUP(A1346,DREM!$C$1:$G$133,5,0),"")</f>
        <v/>
      </c>
      <c r="J1346" s="18" t="str">
        <f>IFERROR(VLOOKUP(A1346,Tabela1[],3,0),"")</f>
        <v>0.1.69</v>
      </c>
      <c r="K1346" s="47">
        <v>1799169000</v>
      </c>
      <c r="L1346" s="45" t="s">
        <v>2240</v>
      </c>
      <c r="M1346" s="40">
        <v>1</v>
      </c>
    </row>
    <row r="1347" spans="1:13" x14ac:dyDescent="0.2">
      <c r="A1347" s="4">
        <v>41910091102</v>
      </c>
      <c r="B1347" s="7" t="s">
        <v>374</v>
      </c>
      <c r="C1347" s="4" t="s">
        <v>1</v>
      </c>
      <c r="D1347">
        <f t="shared" si="43"/>
        <v>0</v>
      </c>
      <c r="E1347" s="11">
        <v>41911090102</v>
      </c>
      <c r="F1347" s="7" t="s">
        <v>374</v>
      </c>
      <c r="G1347" s="4" t="s">
        <v>1</v>
      </c>
      <c r="H1347" s="4" t="str">
        <f t="shared" si="42"/>
        <v>Analítica</v>
      </c>
      <c r="I1347" s="4" t="str">
        <f>IFERROR(VLOOKUP(A1347,DREM!$C$1:$G$133,5,0),"")</f>
        <v>SIM</v>
      </c>
      <c r="J1347" s="18" t="str">
        <f>IFERROR(VLOOKUP(A1347,Tabela1[],3,0),"")</f>
        <v>0.2.69</v>
      </c>
      <c r="K1347" s="47">
        <v>1799269000</v>
      </c>
      <c r="L1347" s="45" t="s">
        <v>2239</v>
      </c>
      <c r="M1347" s="40">
        <v>2</v>
      </c>
    </row>
    <row r="1348" spans="1:13" x14ac:dyDescent="0.2">
      <c r="A1348" s="4">
        <v>41910091300</v>
      </c>
      <c r="B1348" s="7" t="s">
        <v>1343</v>
      </c>
      <c r="C1348" s="4" t="s">
        <v>1</v>
      </c>
      <c r="D1348">
        <f t="shared" si="43"/>
        <v>0</v>
      </c>
      <c r="E1348" s="11">
        <v>41911090300</v>
      </c>
      <c r="F1348" s="7" t="s">
        <v>1343</v>
      </c>
      <c r="G1348" s="4" t="s">
        <v>1</v>
      </c>
      <c r="H1348" s="4" t="str">
        <f t="shared" si="42"/>
        <v>Outra</v>
      </c>
      <c r="I1348" s="4" t="str">
        <f>IFERROR(VLOOKUP(A1348,DREM!$C$1:$G$133,5,0),"")</f>
        <v/>
      </c>
      <c r="J1348" s="18" t="str">
        <f>IFERROR(VLOOKUP(A1348,Tabela1[],3,0),"")</f>
        <v/>
      </c>
      <c r="K1348" s="43"/>
      <c r="L1348" s="44"/>
      <c r="M1348" s="40">
        <v>0</v>
      </c>
    </row>
    <row r="1349" spans="1:13" x14ac:dyDescent="0.2">
      <c r="A1349" s="4">
        <v>41910091302</v>
      </c>
      <c r="B1349" s="7" t="s">
        <v>1344</v>
      </c>
      <c r="C1349" s="4" t="s">
        <v>1</v>
      </c>
      <c r="D1349">
        <f t="shared" si="43"/>
        <v>0</v>
      </c>
      <c r="E1349" s="11">
        <v>41911090302</v>
      </c>
      <c r="F1349" s="7" t="s">
        <v>1344</v>
      </c>
      <c r="G1349" s="4" t="s">
        <v>1</v>
      </c>
      <c r="H1349" s="4" t="str">
        <f t="shared" si="42"/>
        <v>Analítica</v>
      </c>
      <c r="I1349" s="4" t="str">
        <f>IFERROR(VLOOKUP(A1349,DREM!$C$1:$G$133,5,0),"")</f>
        <v/>
      </c>
      <c r="J1349" s="18" t="str">
        <f>IFERROR(VLOOKUP(A1349,Tabela1[],3,0),"")</f>
        <v>0.2.69</v>
      </c>
      <c r="K1349" s="47">
        <v>1799269000</v>
      </c>
      <c r="L1349" s="45" t="s">
        <v>2239</v>
      </c>
      <c r="M1349" s="40">
        <v>2</v>
      </c>
    </row>
    <row r="1350" spans="1:13" x14ac:dyDescent="0.2">
      <c r="A1350" s="4">
        <v>41910091400</v>
      </c>
      <c r="B1350" s="7" t="s">
        <v>1345</v>
      </c>
      <c r="C1350" s="4" t="s">
        <v>1</v>
      </c>
      <c r="D1350">
        <f t="shared" si="43"/>
        <v>0</v>
      </c>
      <c r="E1350" s="11">
        <v>41911090400</v>
      </c>
      <c r="F1350" s="7" t="s">
        <v>1345</v>
      </c>
      <c r="G1350" s="4" t="s">
        <v>1</v>
      </c>
      <c r="H1350" s="4" t="str">
        <f t="shared" si="42"/>
        <v>Outra</v>
      </c>
      <c r="I1350" s="4" t="str">
        <f>IFERROR(VLOOKUP(A1350,DREM!$C$1:$G$133,5,0),"")</f>
        <v/>
      </c>
      <c r="J1350" s="18" t="str">
        <f>IFERROR(VLOOKUP(A1350,Tabela1[],3,0),"")</f>
        <v/>
      </c>
      <c r="K1350" s="43"/>
      <c r="L1350" s="44"/>
      <c r="M1350" s="40">
        <v>0</v>
      </c>
    </row>
    <row r="1351" spans="1:13" x14ac:dyDescent="0.2">
      <c r="A1351" s="4">
        <v>41910091402</v>
      </c>
      <c r="B1351" s="7" t="s">
        <v>1346</v>
      </c>
      <c r="C1351" s="4" t="s">
        <v>1</v>
      </c>
      <c r="D1351">
        <f t="shared" si="43"/>
        <v>0</v>
      </c>
      <c r="E1351" s="11">
        <v>41911090402</v>
      </c>
      <c r="F1351" s="7" t="s">
        <v>1346</v>
      </c>
      <c r="G1351" s="4" t="s">
        <v>1</v>
      </c>
      <c r="H1351" s="4" t="str">
        <f t="shared" si="42"/>
        <v>Analítica</v>
      </c>
      <c r="I1351" s="4" t="str">
        <f>IFERROR(VLOOKUP(A1351,DREM!$C$1:$G$133,5,0),"")</f>
        <v/>
      </c>
      <c r="J1351" s="18" t="str">
        <f>IFERROR(VLOOKUP(A1351,Tabela1[],3,0),"")</f>
        <v>0.2.69</v>
      </c>
      <c r="K1351" s="47">
        <v>1799269000</v>
      </c>
      <c r="L1351" s="45" t="s">
        <v>2239</v>
      </c>
      <c r="M1351" s="40">
        <v>2</v>
      </c>
    </row>
    <row r="1352" spans="1:13" x14ac:dyDescent="0.2">
      <c r="A1352" s="4">
        <v>41920000000</v>
      </c>
      <c r="B1352" s="7" t="s">
        <v>375</v>
      </c>
      <c r="C1352" s="4" t="s">
        <v>1</v>
      </c>
      <c r="D1352">
        <f t="shared" si="43"/>
        <v>1</v>
      </c>
      <c r="E1352" s="11">
        <v>41920000000</v>
      </c>
      <c r="F1352" s="7" t="s">
        <v>375</v>
      </c>
      <c r="G1352" s="4" t="s">
        <v>1</v>
      </c>
      <c r="H1352" s="4" t="str">
        <f t="shared" si="42"/>
        <v>Outra</v>
      </c>
      <c r="I1352" s="4" t="str">
        <f>IFERROR(VLOOKUP(A1352,DREM!$C$1:$G$133,5,0),"")</f>
        <v/>
      </c>
      <c r="J1352" s="18" t="str">
        <f>IFERROR(VLOOKUP(A1352,Tabela1[],3,0),"")</f>
        <v/>
      </c>
      <c r="K1352" s="43"/>
      <c r="L1352" s="44"/>
      <c r="M1352" s="40">
        <v>0</v>
      </c>
    </row>
    <row r="1353" spans="1:13" x14ac:dyDescent="0.2">
      <c r="A1353" s="4">
        <v>41921000000</v>
      </c>
      <c r="B1353" s="7" t="s">
        <v>6</v>
      </c>
      <c r="C1353" s="4" t="s">
        <v>1</v>
      </c>
      <c r="D1353">
        <f t="shared" si="43"/>
        <v>1</v>
      </c>
      <c r="E1353" s="11">
        <v>41921000000</v>
      </c>
      <c r="F1353" s="7" t="s">
        <v>6</v>
      </c>
      <c r="G1353" s="4" t="s">
        <v>1</v>
      </c>
      <c r="H1353" s="4" t="str">
        <f t="shared" si="42"/>
        <v>Outra</v>
      </c>
      <c r="I1353" s="4" t="str">
        <f>IFERROR(VLOOKUP(A1353,DREM!$C$1:$G$133,5,0),"")</f>
        <v/>
      </c>
      <c r="J1353" s="18" t="str">
        <f>IFERROR(VLOOKUP(A1353,Tabela1[],3,0),"")</f>
        <v/>
      </c>
      <c r="K1353" s="43"/>
      <c r="L1353" s="44"/>
      <c r="M1353" s="40">
        <v>0</v>
      </c>
    </row>
    <row r="1354" spans="1:13" x14ac:dyDescent="0.2">
      <c r="A1354" s="4">
        <v>41921010000</v>
      </c>
      <c r="B1354" s="7" t="s">
        <v>376</v>
      </c>
      <c r="C1354" s="4" t="s">
        <v>1</v>
      </c>
      <c r="D1354">
        <f t="shared" si="43"/>
        <v>1</v>
      </c>
      <c r="E1354" s="11">
        <v>41921010000</v>
      </c>
      <c r="F1354" s="7" t="s">
        <v>376</v>
      </c>
      <c r="G1354" s="4" t="s">
        <v>1</v>
      </c>
      <c r="H1354" s="4" t="str">
        <f t="shared" si="42"/>
        <v>Outra</v>
      </c>
      <c r="I1354" s="4" t="str">
        <f>IFERROR(VLOOKUP(A1354,DREM!$C$1:$G$133,5,0),"")</f>
        <v/>
      </c>
      <c r="J1354" s="18" t="str">
        <f>IFERROR(VLOOKUP(A1354,Tabela1[],3,0),"")</f>
        <v/>
      </c>
      <c r="K1354" s="43"/>
      <c r="L1354" s="44"/>
      <c r="M1354" s="40">
        <v>0</v>
      </c>
    </row>
    <row r="1355" spans="1:13" x14ac:dyDescent="0.2">
      <c r="A1355" s="18">
        <v>41921011000</v>
      </c>
      <c r="B1355" t="s">
        <v>376</v>
      </c>
      <c r="C1355" s="18" t="s">
        <v>1</v>
      </c>
      <c r="D1355">
        <f t="shared" si="43"/>
        <v>0</v>
      </c>
      <c r="E1355" s="18"/>
      <c r="F1355"/>
      <c r="G1355" s="18"/>
      <c r="H1355" s="4" t="str">
        <f t="shared" si="42"/>
        <v>Outra</v>
      </c>
      <c r="I1355" s="4" t="str">
        <f>IFERROR(VLOOKUP(A1355,DREM!$C$1:$G$133,5,0),"")</f>
        <v/>
      </c>
      <c r="J1355" s="18" t="str">
        <f>IFERROR(VLOOKUP(A1355,Tabela1[],3,0),"")</f>
        <v/>
      </c>
      <c r="K1355" s="43"/>
      <c r="L1355" s="44"/>
      <c r="M1355" s="4">
        <v>0</v>
      </c>
    </row>
    <row r="1356" spans="1:13" x14ac:dyDescent="0.2">
      <c r="A1356" s="4">
        <v>41921011100</v>
      </c>
      <c r="B1356" s="7" t="s">
        <v>1347</v>
      </c>
      <c r="C1356" s="4" t="s">
        <v>1</v>
      </c>
      <c r="D1356">
        <f t="shared" si="43"/>
        <v>0</v>
      </c>
      <c r="E1356" s="11">
        <v>41921010100</v>
      </c>
      <c r="F1356" s="7" t="s">
        <v>1347</v>
      </c>
      <c r="G1356" s="4" t="s">
        <v>1</v>
      </c>
      <c r="H1356" s="4" t="str">
        <f t="shared" si="42"/>
        <v>Outra</v>
      </c>
      <c r="I1356" s="4" t="str">
        <f>IFERROR(VLOOKUP(A1356,DREM!$C$1:$G$133,5,0),"")</f>
        <v/>
      </c>
      <c r="J1356" s="18" t="str">
        <f>IFERROR(VLOOKUP(A1356,Tabela1[],3,0),"")</f>
        <v/>
      </c>
      <c r="K1356" s="43"/>
      <c r="L1356" s="44"/>
      <c r="M1356" s="40">
        <v>0</v>
      </c>
    </row>
    <row r="1357" spans="1:13" x14ac:dyDescent="0.2">
      <c r="A1357" s="4">
        <v>41921011101</v>
      </c>
      <c r="B1357" s="7" t="s">
        <v>450</v>
      </c>
      <c r="C1357" s="4" t="s">
        <v>1</v>
      </c>
      <c r="D1357">
        <f t="shared" si="43"/>
        <v>0</v>
      </c>
      <c r="E1357" s="11">
        <v>41921010101</v>
      </c>
      <c r="F1357" s="7" t="s">
        <v>450</v>
      </c>
      <c r="G1357" s="4" t="s">
        <v>1</v>
      </c>
      <c r="H1357" s="4" t="str">
        <f t="shared" si="42"/>
        <v>Analítica</v>
      </c>
      <c r="I1357" s="4" t="str">
        <f>IFERROR(VLOOKUP(A1357,DREM!$C$1:$G$133,5,0),"")</f>
        <v/>
      </c>
      <c r="J1357" s="18" t="str">
        <f>IFERROR(VLOOKUP(A1357,Tabela1[],3,0),"")</f>
        <v>0.1.69</v>
      </c>
      <c r="K1357" s="53">
        <v>1501169000</v>
      </c>
      <c r="L1357" s="54" t="s">
        <v>2244</v>
      </c>
      <c r="M1357" s="40">
        <v>1</v>
      </c>
    </row>
    <row r="1358" spans="1:13" x14ac:dyDescent="0.2">
      <c r="A1358" s="4">
        <v>41921011102</v>
      </c>
      <c r="B1358" s="7" t="s">
        <v>451</v>
      </c>
      <c r="C1358" s="4" t="s">
        <v>1</v>
      </c>
      <c r="D1358">
        <f t="shared" si="43"/>
        <v>0</v>
      </c>
      <c r="E1358" s="11">
        <v>41921010102</v>
      </c>
      <c r="F1358" s="7" t="s">
        <v>451</v>
      </c>
      <c r="G1358" s="4" t="s">
        <v>1</v>
      </c>
      <c r="H1358" s="4" t="str">
        <f t="shared" si="42"/>
        <v>Analítica</v>
      </c>
      <c r="I1358" s="4" t="str">
        <f>IFERROR(VLOOKUP(A1358,DREM!$C$1:$G$133,5,0),"")</f>
        <v>SIM</v>
      </c>
      <c r="J1358" s="18" t="str">
        <f>IFERROR(VLOOKUP(A1358,Tabela1[],3,0),"")</f>
        <v>0.2.69</v>
      </c>
      <c r="K1358" s="53">
        <v>1501269000</v>
      </c>
      <c r="L1358" s="54" t="s">
        <v>2246</v>
      </c>
      <c r="M1358" s="40">
        <v>2</v>
      </c>
    </row>
    <row r="1359" spans="1:13" x14ac:dyDescent="0.2">
      <c r="A1359" s="4">
        <v>41921011200</v>
      </c>
      <c r="B1359" s="7" t="s">
        <v>1348</v>
      </c>
      <c r="C1359" s="4" t="s">
        <v>1</v>
      </c>
      <c r="D1359">
        <f t="shared" si="43"/>
        <v>0</v>
      </c>
      <c r="E1359" s="11">
        <v>41921010200</v>
      </c>
      <c r="F1359" s="7" t="s">
        <v>1927</v>
      </c>
      <c r="G1359" s="4" t="s">
        <v>1</v>
      </c>
      <c r="H1359" s="4" t="str">
        <f t="shared" si="42"/>
        <v>Outra</v>
      </c>
      <c r="I1359" s="4" t="str">
        <f>IFERROR(VLOOKUP(A1359,DREM!$C$1:$G$133,5,0),"")</f>
        <v/>
      </c>
      <c r="J1359" s="18" t="str">
        <f>IFERROR(VLOOKUP(A1359,Tabela1[],3,0),"")</f>
        <v/>
      </c>
      <c r="K1359" s="43"/>
      <c r="L1359" s="44"/>
      <c r="M1359" s="40">
        <v>0</v>
      </c>
    </row>
    <row r="1360" spans="1:13" x14ac:dyDescent="0.2">
      <c r="A1360" s="4">
        <v>41921011201</v>
      </c>
      <c r="B1360" s="7" t="s">
        <v>1349</v>
      </c>
      <c r="C1360" s="4" t="s">
        <v>1</v>
      </c>
      <c r="D1360">
        <f t="shared" si="43"/>
        <v>0</v>
      </c>
      <c r="E1360" s="11">
        <v>41921010201</v>
      </c>
      <c r="F1360" s="7" t="s">
        <v>1349</v>
      </c>
      <c r="G1360" s="4" t="s">
        <v>1</v>
      </c>
      <c r="H1360" s="4" t="str">
        <f t="shared" si="42"/>
        <v>Analítica</v>
      </c>
      <c r="I1360" s="4" t="str">
        <f>IFERROR(VLOOKUP(A1360,DREM!$C$1:$G$133,5,0),"")</f>
        <v/>
      </c>
      <c r="J1360" s="18" t="str">
        <f>IFERROR(VLOOKUP(A1360,Tabela1[],3,0),"")</f>
        <v>0.1.69</v>
      </c>
      <c r="K1360" s="47">
        <v>1799169000</v>
      </c>
      <c r="L1360" s="45" t="s">
        <v>2240</v>
      </c>
      <c r="M1360" s="40">
        <v>1</v>
      </c>
    </row>
    <row r="1361" spans="1:13" x14ac:dyDescent="0.2">
      <c r="A1361" s="4">
        <v>41921020000</v>
      </c>
      <c r="B1361" s="7" t="s">
        <v>377</v>
      </c>
      <c r="C1361" s="4" t="s">
        <v>1</v>
      </c>
      <c r="D1361">
        <f t="shared" si="43"/>
        <v>1</v>
      </c>
      <c r="E1361" s="11">
        <v>41921020000</v>
      </c>
      <c r="F1361" s="7" t="s">
        <v>377</v>
      </c>
      <c r="G1361" s="4" t="s">
        <v>1</v>
      </c>
      <c r="H1361" s="4" t="str">
        <f t="shared" si="42"/>
        <v>Outra</v>
      </c>
      <c r="I1361" s="4" t="str">
        <f>IFERROR(VLOOKUP(A1361,DREM!$C$1:$G$133,5,0),"")</f>
        <v/>
      </c>
      <c r="J1361" s="18" t="str">
        <f>IFERROR(VLOOKUP(A1361,Tabela1[],3,0),"")</f>
        <v/>
      </c>
      <c r="K1361" s="43"/>
      <c r="L1361" s="44"/>
      <c r="M1361" s="40">
        <v>0</v>
      </c>
    </row>
    <row r="1362" spans="1:13" x14ac:dyDescent="0.2">
      <c r="A1362" s="18">
        <v>41921021000</v>
      </c>
      <c r="B1362" t="s">
        <v>377</v>
      </c>
      <c r="C1362" s="18" t="s">
        <v>1</v>
      </c>
      <c r="D1362">
        <f t="shared" si="43"/>
        <v>0</v>
      </c>
      <c r="E1362" s="18"/>
      <c r="F1362"/>
      <c r="G1362" s="18"/>
      <c r="H1362" s="4" t="str">
        <f t="shared" ref="H1362:H1425" si="44">IF(M1362&gt;0,"Analítica","Outra")</f>
        <v>Outra</v>
      </c>
      <c r="I1362" s="4" t="str">
        <f>IFERROR(VLOOKUP(A1362,DREM!$C$1:$G$133,5,0),"")</f>
        <v/>
      </c>
      <c r="J1362" s="18" t="str">
        <f>IFERROR(VLOOKUP(A1362,Tabela1[],3,0),"")</f>
        <v/>
      </c>
      <c r="K1362" s="43"/>
      <c r="L1362" s="44"/>
      <c r="M1362" s="4">
        <v>0</v>
      </c>
    </row>
    <row r="1363" spans="1:13" x14ac:dyDescent="0.2">
      <c r="A1363" s="4">
        <v>41921021100</v>
      </c>
      <c r="B1363" s="7" t="s">
        <v>1350</v>
      </c>
      <c r="C1363" s="4" t="s">
        <v>1</v>
      </c>
      <c r="D1363">
        <f t="shared" si="43"/>
        <v>0</v>
      </c>
      <c r="E1363" s="11">
        <v>41921020100</v>
      </c>
      <c r="F1363" s="7" t="s">
        <v>1350</v>
      </c>
      <c r="G1363" s="4" t="s">
        <v>1</v>
      </c>
      <c r="H1363" s="4" t="str">
        <f t="shared" si="44"/>
        <v>Outra</v>
      </c>
      <c r="I1363" s="4" t="str">
        <f>IFERROR(VLOOKUP(A1363,DREM!$C$1:$G$133,5,0),"")</f>
        <v/>
      </c>
      <c r="J1363" s="18" t="str">
        <f>IFERROR(VLOOKUP(A1363,Tabela1[],3,0),"")</f>
        <v/>
      </c>
      <c r="K1363" s="43"/>
      <c r="L1363" s="44"/>
      <c r="M1363" s="40">
        <v>0</v>
      </c>
    </row>
    <row r="1364" spans="1:13" x14ac:dyDescent="0.2">
      <c r="A1364" s="4">
        <v>41921021200</v>
      </c>
      <c r="B1364" s="7" t="s">
        <v>1351</v>
      </c>
      <c r="C1364" s="4" t="s">
        <v>1</v>
      </c>
      <c r="D1364">
        <f t="shared" si="43"/>
        <v>0</v>
      </c>
      <c r="E1364" s="11">
        <v>41921020200</v>
      </c>
      <c r="F1364" s="7" t="s">
        <v>1928</v>
      </c>
      <c r="G1364" s="4" t="s">
        <v>1</v>
      </c>
      <c r="H1364" s="4" t="str">
        <f t="shared" si="44"/>
        <v>Outra</v>
      </c>
      <c r="I1364" s="4" t="str">
        <f>IFERROR(VLOOKUP(A1364,DREM!$C$1:$G$133,5,0),"")</f>
        <v/>
      </c>
      <c r="J1364" s="18" t="str">
        <f>IFERROR(VLOOKUP(A1364,Tabela1[],3,0),"")</f>
        <v/>
      </c>
      <c r="K1364" s="43"/>
      <c r="L1364" s="44"/>
      <c r="M1364" s="40">
        <v>0</v>
      </c>
    </row>
    <row r="1365" spans="1:13" x14ac:dyDescent="0.2">
      <c r="A1365" s="4">
        <v>41921030000</v>
      </c>
      <c r="B1365" s="7" t="s">
        <v>378</v>
      </c>
      <c r="C1365" s="4" t="s">
        <v>1</v>
      </c>
      <c r="D1365">
        <f t="shared" si="43"/>
        <v>1</v>
      </c>
      <c r="E1365" s="11">
        <v>41921030000</v>
      </c>
      <c r="F1365" s="7" t="s">
        <v>378</v>
      </c>
      <c r="G1365" s="4" t="s">
        <v>1</v>
      </c>
      <c r="H1365" s="4" t="str">
        <f t="shared" si="44"/>
        <v>Outra</v>
      </c>
      <c r="I1365" s="4" t="str">
        <f>IFERROR(VLOOKUP(A1365,DREM!$C$1:$G$133,5,0),"")</f>
        <v/>
      </c>
      <c r="J1365" s="18" t="str">
        <f>IFERROR(VLOOKUP(A1365,Tabela1[],3,0),"")</f>
        <v/>
      </c>
      <c r="K1365" s="43"/>
      <c r="L1365" s="44"/>
      <c r="M1365" s="40">
        <v>0</v>
      </c>
    </row>
    <row r="1366" spans="1:13" x14ac:dyDescent="0.2">
      <c r="A1366" s="18">
        <v>41921031000</v>
      </c>
      <c r="B1366" t="s">
        <v>378</v>
      </c>
      <c r="C1366" s="18" t="s">
        <v>1</v>
      </c>
      <c r="D1366">
        <f t="shared" si="43"/>
        <v>0</v>
      </c>
      <c r="E1366" s="18"/>
      <c r="F1366"/>
      <c r="G1366" s="18"/>
      <c r="H1366" s="4" t="str">
        <f t="shared" si="44"/>
        <v>Outra</v>
      </c>
      <c r="I1366" s="4" t="str">
        <f>IFERROR(VLOOKUP(A1366,DREM!$C$1:$G$133,5,0),"")</f>
        <v/>
      </c>
      <c r="J1366" s="18" t="str">
        <f>IFERROR(VLOOKUP(A1366,Tabela1[],3,0),"")</f>
        <v/>
      </c>
      <c r="K1366" s="43"/>
      <c r="L1366" s="44"/>
      <c r="M1366" s="4">
        <v>0</v>
      </c>
    </row>
    <row r="1367" spans="1:13" x14ac:dyDescent="0.2">
      <c r="A1367" s="4">
        <v>41921031100</v>
      </c>
      <c r="B1367" s="7" t="s">
        <v>1352</v>
      </c>
      <c r="C1367" s="4" t="s">
        <v>1</v>
      </c>
      <c r="D1367">
        <f t="shared" si="43"/>
        <v>0</v>
      </c>
      <c r="E1367" s="11">
        <v>41921030100</v>
      </c>
      <c r="F1367" s="7" t="s">
        <v>1352</v>
      </c>
      <c r="G1367" s="4" t="s">
        <v>1</v>
      </c>
      <c r="H1367" s="4" t="str">
        <f t="shared" si="44"/>
        <v>Outra</v>
      </c>
      <c r="I1367" s="4" t="str">
        <f>IFERROR(VLOOKUP(A1367,DREM!$C$1:$G$133,5,0),"")</f>
        <v/>
      </c>
      <c r="J1367" s="18" t="str">
        <f>IFERROR(VLOOKUP(A1367,Tabela1[],3,0),"")</f>
        <v/>
      </c>
      <c r="K1367" s="43"/>
      <c r="L1367" s="44"/>
      <c r="M1367" s="40">
        <v>0</v>
      </c>
    </row>
    <row r="1368" spans="1:13" x14ac:dyDescent="0.2">
      <c r="A1368" s="4">
        <v>41921031101</v>
      </c>
      <c r="B1368" s="7" t="s">
        <v>452</v>
      </c>
      <c r="C1368" s="4" t="s">
        <v>1</v>
      </c>
      <c r="D1368">
        <f t="shared" si="43"/>
        <v>0</v>
      </c>
      <c r="E1368" s="11">
        <v>41921030101</v>
      </c>
      <c r="F1368" s="7" t="s">
        <v>452</v>
      </c>
      <c r="G1368" s="4" t="s">
        <v>1</v>
      </c>
      <c r="H1368" s="4" t="str">
        <f t="shared" si="44"/>
        <v>Analítica</v>
      </c>
      <c r="I1368" s="4" t="str">
        <f>IFERROR(VLOOKUP(A1368,DREM!$C$1:$G$133,5,0),"")</f>
        <v/>
      </c>
      <c r="J1368" s="18" t="str">
        <f>IFERROR(VLOOKUP(A1368,Tabela1[],3,0),"")</f>
        <v>0.1.69</v>
      </c>
      <c r="K1368" s="47">
        <v>1899169000</v>
      </c>
      <c r="L1368" s="45" t="s">
        <v>2243</v>
      </c>
      <c r="M1368" s="40">
        <v>1</v>
      </c>
    </row>
    <row r="1369" spans="1:13" x14ac:dyDescent="0.2">
      <c r="A1369" s="4">
        <v>41921031102</v>
      </c>
      <c r="B1369" s="7" t="s">
        <v>453</v>
      </c>
      <c r="C1369" s="4" t="s">
        <v>1</v>
      </c>
      <c r="D1369">
        <f t="shared" si="43"/>
        <v>0</v>
      </c>
      <c r="E1369" s="11">
        <v>41921030102</v>
      </c>
      <c r="F1369" s="7" t="s">
        <v>453</v>
      </c>
      <c r="G1369" s="4" t="s">
        <v>1</v>
      </c>
      <c r="H1369" s="4" t="str">
        <f t="shared" si="44"/>
        <v>Analítica</v>
      </c>
      <c r="I1369" s="4" t="str">
        <f>IFERROR(VLOOKUP(A1369,DREM!$C$1:$G$133,5,0),"")</f>
        <v>SIM</v>
      </c>
      <c r="J1369" s="18" t="str">
        <f>IFERROR(VLOOKUP(A1369,Tabela1[],3,0),"")</f>
        <v>0.2.69</v>
      </c>
      <c r="K1369" s="47">
        <v>1899269000</v>
      </c>
      <c r="L1369" s="45" t="s">
        <v>2245</v>
      </c>
      <c r="M1369" s="40">
        <v>2</v>
      </c>
    </row>
    <row r="1370" spans="1:13" x14ac:dyDescent="0.2">
      <c r="A1370" s="4">
        <v>41921990000</v>
      </c>
      <c r="B1370" s="7" t="s">
        <v>379</v>
      </c>
      <c r="C1370" s="4" t="s">
        <v>1</v>
      </c>
      <c r="D1370">
        <f t="shared" si="43"/>
        <v>1</v>
      </c>
      <c r="E1370" s="11">
        <v>41921990000</v>
      </c>
      <c r="F1370" s="7" t="s">
        <v>379</v>
      </c>
      <c r="G1370" s="4" t="s">
        <v>1</v>
      </c>
      <c r="H1370" s="4" t="str">
        <f t="shared" si="44"/>
        <v>Outra</v>
      </c>
      <c r="I1370" s="4" t="str">
        <f>IFERROR(VLOOKUP(A1370,DREM!$C$1:$G$133,5,0),"")</f>
        <v/>
      </c>
      <c r="J1370" s="18" t="str">
        <f>IFERROR(VLOOKUP(A1370,Tabela1[],3,0),"")</f>
        <v/>
      </c>
      <c r="K1370" s="43"/>
      <c r="L1370" s="44"/>
      <c r="M1370" s="40">
        <v>0</v>
      </c>
    </row>
    <row r="1371" spans="1:13" x14ac:dyDescent="0.2">
      <c r="A1371" s="18">
        <v>41921991000</v>
      </c>
      <c r="B1371" t="s">
        <v>379</v>
      </c>
      <c r="C1371" s="18" t="s">
        <v>1</v>
      </c>
      <c r="D1371">
        <f t="shared" si="43"/>
        <v>0</v>
      </c>
      <c r="E1371" s="18"/>
      <c r="F1371"/>
      <c r="G1371" s="18"/>
      <c r="H1371" s="4" t="str">
        <f t="shared" si="44"/>
        <v>Outra</v>
      </c>
      <c r="I1371" s="4" t="str">
        <f>IFERROR(VLOOKUP(A1371,DREM!$C$1:$G$133,5,0),"")</f>
        <v/>
      </c>
      <c r="J1371" s="18" t="str">
        <f>IFERROR(VLOOKUP(A1371,Tabela1[],3,0),"")</f>
        <v/>
      </c>
      <c r="K1371" s="43"/>
      <c r="L1371" s="44"/>
      <c r="M1371" s="4">
        <v>0</v>
      </c>
    </row>
    <row r="1372" spans="1:13" x14ac:dyDescent="0.2">
      <c r="A1372" s="4">
        <v>41921991100</v>
      </c>
      <c r="B1372" s="7" t="s">
        <v>1353</v>
      </c>
      <c r="C1372" s="4" t="s">
        <v>1</v>
      </c>
      <c r="D1372">
        <f t="shared" si="43"/>
        <v>0</v>
      </c>
      <c r="E1372" s="11">
        <v>41921990100</v>
      </c>
      <c r="F1372" s="7" t="s">
        <v>1353</v>
      </c>
      <c r="G1372" s="4" t="s">
        <v>1</v>
      </c>
      <c r="H1372" s="4" t="str">
        <f t="shared" si="44"/>
        <v>Outra</v>
      </c>
      <c r="I1372" s="4" t="str">
        <f>IFERROR(VLOOKUP(A1372,DREM!$C$1:$G$133,5,0),"")</f>
        <v/>
      </c>
      <c r="J1372" s="18" t="str">
        <f>IFERROR(VLOOKUP(A1372,Tabela1[],3,0),"")</f>
        <v/>
      </c>
      <c r="K1372" s="43"/>
      <c r="L1372" s="44"/>
      <c r="M1372" s="40">
        <v>0</v>
      </c>
    </row>
    <row r="1373" spans="1:13" x14ac:dyDescent="0.2">
      <c r="A1373" s="4">
        <v>41921991198</v>
      </c>
      <c r="B1373" s="7" t="s">
        <v>454</v>
      </c>
      <c r="C1373" s="4" t="s">
        <v>1</v>
      </c>
      <c r="D1373">
        <f t="shared" si="43"/>
        <v>0</v>
      </c>
      <c r="E1373" s="11">
        <v>41921990198</v>
      </c>
      <c r="F1373" s="7" t="s">
        <v>454</v>
      </c>
      <c r="G1373" s="4" t="s">
        <v>1</v>
      </c>
      <c r="H1373" s="4" t="str">
        <f t="shared" si="44"/>
        <v>Analítica</v>
      </c>
      <c r="I1373" s="4" t="str">
        <f>IFERROR(VLOOKUP(A1373,DREM!$C$1:$G$133,5,0),"")</f>
        <v/>
      </c>
      <c r="J1373" s="18" t="str">
        <f>IFERROR(VLOOKUP(A1373,Tabela1[],3,0),"")</f>
        <v>0.1.69</v>
      </c>
      <c r="K1373" s="47">
        <v>1501169000</v>
      </c>
      <c r="L1373" s="45" t="s">
        <v>2244</v>
      </c>
      <c r="M1373" s="40">
        <v>8</v>
      </c>
    </row>
    <row r="1374" spans="1:13" x14ac:dyDescent="0.2">
      <c r="A1374" s="4">
        <v>41921991199</v>
      </c>
      <c r="B1374" s="7" t="s">
        <v>455</v>
      </c>
      <c r="C1374" s="4" t="s">
        <v>1</v>
      </c>
      <c r="D1374">
        <f t="shared" si="43"/>
        <v>0</v>
      </c>
      <c r="E1374" s="11">
        <v>41921990199</v>
      </c>
      <c r="F1374" s="7" t="s">
        <v>455</v>
      </c>
      <c r="G1374" s="4" t="s">
        <v>1</v>
      </c>
      <c r="H1374" s="4" t="str">
        <f t="shared" si="44"/>
        <v>Analítica</v>
      </c>
      <c r="I1374" s="4" t="str">
        <f>IFERROR(VLOOKUP(A1374,DREM!$C$1:$G$133,5,0),"")</f>
        <v>SIM</v>
      </c>
      <c r="J1374" s="18" t="str">
        <f>IFERROR(VLOOKUP(A1374,Tabela1[],3,0),"")</f>
        <v>0.2.69</v>
      </c>
      <c r="K1374" s="47">
        <v>1501269000</v>
      </c>
      <c r="L1374" s="45" t="s">
        <v>2246</v>
      </c>
      <c r="M1374" s="40">
        <v>9</v>
      </c>
    </row>
    <row r="1375" spans="1:13" x14ac:dyDescent="0.2">
      <c r="A1375" s="4">
        <v>41922000000</v>
      </c>
      <c r="B1375" s="7" t="s">
        <v>3</v>
      </c>
      <c r="C1375" s="4" t="s">
        <v>1</v>
      </c>
      <c r="D1375">
        <f t="shared" si="43"/>
        <v>1</v>
      </c>
      <c r="E1375" s="11">
        <v>41922000000</v>
      </c>
      <c r="F1375" s="7" t="s">
        <v>3</v>
      </c>
      <c r="G1375" s="4" t="s">
        <v>1</v>
      </c>
      <c r="H1375" s="4" t="str">
        <f t="shared" si="44"/>
        <v>Outra</v>
      </c>
      <c r="I1375" s="4" t="str">
        <f>IFERROR(VLOOKUP(A1375,DREM!$C$1:$G$133,5,0),"")</f>
        <v/>
      </c>
      <c r="J1375" s="18" t="str">
        <f>IFERROR(VLOOKUP(A1375,Tabela1[],3,0),"")</f>
        <v/>
      </c>
      <c r="K1375" s="43"/>
      <c r="L1375" s="44"/>
      <c r="M1375" s="40">
        <v>0</v>
      </c>
    </row>
    <row r="1376" spans="1:13" x14ac:dyDescent="0.2">
      <c r="A1376" s="4">
        <v>41922010000</v>
      </c>
      <c r="B1376" s="7" t="s">
        <v>380</v>
      </c>
      <c r="C1376" s="4" t="s">
        <v>1</v>
      </c>
      <c r="D1376">
        <f t="shared" si="43"/>
        <v>1</v>
      </c>
      <c r="E1376" s="11">
        <v>41922010000</v>
      </c>
      <c r="F1376" s="7" t="s">
        <v>380</v>
      </c>
      <c r="G1376" s="4" t="s">
        <v>1</v>
      </c>
      <c r="H1376" s="4" t="str">
        <f t="shared" si="44"/>
        <v>Outra</v>
      </c>
      <c r="I1376" s="4" t="str">
        <f>IFERROR(VLOOKUP(A1376,DREM!$C$1:$G$133,5,0),"")</f>
        <v/>
      </c>
      <c r="J1376" s="18" t="str">
        <f>IFERROR(VLOOKUP(A1376,Tabela1[],3,0),"")</f>
        <v/>
      </c>
      <c r="K1376" s="43"/>
      <c r="L1376" s="44"/>
      <c r="M1376" s="40">
        <v>0</v>
      </c>
    </row>
    <row r="1377" spans="1:13" x14ac:dyDescent="0.2">
      <c r="A1377" s="4">
        <v>41922011000</v>
      </c>
      <c r="B1377" s="7" t="s">
        <v>381</v>
      </c>
      <c r="C1377" s="4" t="s">
        <v>1</v>
      </c>
      <c r="D1377">
        <f t="shared" si="43"/>
        <v>1</v>
      </c>
      <c r="E1377" s="11">
        <v>41922011000</v>
      </c>
      <c r="F1377" s="7" t="s">
        <v>381</v>
      </c>
      <c r="G1377" s="4" t="s">
        <v>1</v>
      </c>
      <c r="H1377" s="4" t="str">
        <f t="shared" si="44"/>
        <v>Outra</v>
      </c>
      <c r="I1377" s="4" t="str">
        <f>IFERROR(VLOOKUP(A1377,DREM!$C$1:$G$133,5,0),"")</f>
        <v/>
      </c>
      <c r="J1377" s="18" t="str">
        <f>IFERROR(VLOOKUP(A1377,Tabela1[],3,0),"")</f>
        <v/>
      </c>
      <c r="K1377" s="43"/>
      <c r="L1377" s="44"/>
      <c r="M1377" s="40">
        <v>0</v>
      </c>
    </row>
    <row r="1378" spans="1:13" x14ac:dyDescent="0.2">
      <c r="A1378" s="4">
        <v>41922011100</v>
      </c>
      <c r="B1378" s="7" t="s">
        <v>382</v>
      </c>
      <c r="C1378" s="4" t="s">
        <v>1</v>
      </c>
      <c r="D1378">
        <f t="shared" si="43"/>
        <v>1</v>
      </c>
      <c r="E1378" s="11">
        <v>41922011100</v>
      </c>
      <c r="F1378" s="7" t="s">
        <v>382</v>
      </c>
      <c r="G1378" s="4" t="s">
        <v>1</v>
      </c>
      <c r="H1378" s="4" t="str">
        <f t="shared" si="44"/>
        <v>Outra</v>
      </c>
      <c r="I1378" s="4" t="str">
        <f>IFERROR(VLOOKUP(A1378,DREM!$C$1:$G$133,5,0),"")</f>
        <v/>
      </c>
      <c r="J1378" s="18" t="str">
        <f>IFERROR(VLOOKUP(A1378,Tabela1[],3,0),"")</f>
        <v/>
      </c>
      <c r="K1378" s="43"/>
      <c r="L1378" s="44"/>
      <c r="M1378" s="40">
        <v>0</v>
      </c>
    </row>
    <row r="1379" spans="1:13" x14ac:dyDescent="0.2">
      <c r="A1379" s="4">
        <v>41922011101</v>
      </c>
      <c r="B1379" s="7" t="s">
        <v>383</v>
      </c>
      <c r="C1379" s="4" t="s">
        <v>1</v>
      </c>
      <c r="D1379">
        <f t="shared" si="43"/>
        <v>1</v>
      </c>
      <c r="E1379" s="11">
        <v>41922011101</v>
      </c>
      <c r="F1379" s="7" t="s">
        <v>383</v>
      </c>
      <c r="G1379" s="4" t="s">
        <v>1</v>
      </c>
      <c r="H1379" s="4" t="str">
        <f t="shared" si="44"/>
        <v>Analítica</v>
      </c>
      <c r="I1379" s="4" t="str">
        <f>IFERROR(VLOOKUP(A1379,DREM!$C$1:$G$133,5,0),"")</f>
        <v/>
      </c>
      <c r="J1379" s="18" t="str">
        <f>IFERROR(VLOOKUP(A1379,Tabela1[],3,0),"")</f>
        <v>0.1.01</v>
      </c>
      <c r="K1379" s="47">
        <v>1501101000</v>
      </c>
      <c r="L1379" s="45" t="s">
        <v>2218</v>
      </c>
      <c r="M1379" s="40">
        <v>1</v>
      </c>
    </row>
    <row r="1380" spans="1:13" x14ac:dyDescent="0.2">
      <c r="A1380" s="4">
        <v>41922011102</v>
      </c>
      <c r="B1380" s="7" t="s">
        <v>384</v>
      </c>
      <c r="C1380" s="4" t="s">
        <v>1</v>
      </c>
      <c r="D1380">
        <f t="shared" si="43"/>
        <v>1</v>
      </c>
      <c r="E1380" s="11">
        <v>41922011102</v>
      </c>
      <c r="F1380" s="7" t="s">
        <v>384</v>
      </c>
      <c r="G1380" s="4" t="s">
        <v>1</v>
      </c>
      <c r="H1380" s="4" t="str">
        <f t="shared" si="44"/>
        <v>Analítica</v>
      </c>
      <c r="I1380" s="4" t="str">
        <f>IFERROR(VLOOKUP(A1380,DREM!$C$1:$G$133,5,0),"")</f>
        <v/>
      </c>
      <c r="J1380" s="18" t="str">
        <f>IFERROR(VLOOKUP(A1380,Tabela1[],3,0),"")</f>
        <v>0.1.11</v>
      </c>
      <c r="K1380" s="47">
        <v>1753111000</v>
      </c>
      <c r="L1380" s="45" t="s">
        <v>2220</v>
      </c>
      <c r="M1380" s="40">
        <v>2</v>
      </c>
    </row>
    <row r="1381" spans="1:13" x14ac:dyDescent="0.2">
      <c r="A1381" s="4">
        <v>41922011103</v>
      </c>
      <c r="B1381" s="7" t="s">
        <v>385</v>
      </c>
      <c r="C1381" s="4" t="s">
        <v>1</v>
      </c>
      <c r="D1381">
        <f t="shared" si="43"/>
        <v>1</v>
      </c>
      <c r="E1381" s="11">
        <v>41922011103</v>
      </c>
      <c r="F1381" s="7" t="s">
        <v>385</v>
      </c>
      <c r="G1381" s="4" t="s">
        <v>1</v>
      </c>
      <c r="H1381" s="4" t="str">
        <f t="shared" si="44"/>
        <v>Analítica</v>
      </c>
      <c r="I1381" s="4" t="str">
        <f>IFERROR(VLOOKUP(A1381,DREM!$C$1:$G$133,5,0),"")</f>
        <v/>
      </c>
      <c r="J1381" s="18" t="str">
        <f>IFERROR(VLOOKUP(A1381,Tabela1[],3,0),"")</f>
        <v>0.1.20</v>
      </c>
      <c r="K1381" s="47">
        <v>1550120000</v>
      </c>
      <c r="L1381" s="45" t="s">
        <v>2287</v>
      </c>
      <c r="M1381" s="40">
        <v>3</v>
      </c>
    </row>
    <row r="1382" spans="1:13" x14ac:dyDescent="0.2">
      <c r="A1382" s="4">
        <v>41922011104</v>
      </c>
      <c r="B1382" s="7" t="s">
        <v>386</v>
      </c>
      <c r="C1382" s="4" t="s">
        <v>1</v>
      </c>
      <c r="D1382">
        <f t="shared" si="43"/>
        <v>1</v>
      </c>
      <c r="E1382" s="11">
        <v>41922011104</v>
      </c>
      <c r="F1382" s="7" t="s">
        <v>386</v>
      </c>
      <c r="G1382" s="4" t="s">
        <v>1</v>
      </c>
      <c r="H1382" s="4" t="str">
        <f t="shared" si="44"/>
        <v>Analítica</v>
      </c>
      <c r="I1382" s="4" t="str">
        <f>IFERROR(VLOOKUP(A1382,DREM!$C$1:$G$133,5,0),"")</f>
        <v/>
      </c>
      <c r="J1382" s="18" t="str">
        <f>IFERROR(VLOOKUP(A1382,Tabela1[],3,0),"")</f>
        <v>0.1.21</v>
      </c>
      <c r="K1382" s="47">
        <v>1750121000</v>
      </c>
      <c r="L1382" s="45" t="s">
        <v>2288</v>
      </c>
      <c r="M1382" s="40">
        <v>4</v>
      </c>
    </row>
    <row r="1383" spans="1:13" x14ac:dyDescent="0.2">
      <c r="A1383" s="4">
        <v>41922011105</v>
      </c>
      <c r="B1383" s="7" t="s">
        <v>387</v>
      </c>
      <c r="C1383" s="4" t="s">
        <v>1</v>
      </c>
      <c r="D1383">
        <f t="shared" si="43"/>
        <v>1</v>
      </c>
      <c r="E1383" s="11">
        <v>41922011105</v>
      </c>
      <c r="F1383" s="7" t="s">
        <v>387</v>
      </c>
      <c r="G1383" s="4" t="s">
        <v>1</v>
      </c>
      <c r="H1383" s="4" t="str">
        <f t="shared" si="44"/>
        <v>Analítica</v>
      </c>
      <c r="I1383" s="4" t="str">
        <f>IFERROR(VLOOKUP(A1383,DREM!$C$1:$G$133,5,0),"")</f>
        <v/>
      </c>
      <c r="J1383" s="18" t="str">
        <f>IFERROR(VLOOKUP(A1383,Tabela1[],3,0),"")</f>
        <v>0.1.22</v>
      </c>
      <c r="K1383" s="47">
        <v>1709122000</v>
      </c>
      <c r="L1383" s="45" t="s">
        <v>2289</v>
      </c>
      <c r="M1383" s="40">
        <v>5</v>
      </c>
    </row>
    <row r="1384" spans="1:13" x14ac:dyDescent="0.2">
      <c r="A1384" s="4">
        <v>41922011106</v>
      </c>
      <c r="B1384" s="7" t="s">
        <v>388</v>
      </c>
      <c r="C1384" s="4" t="s">
        <v>1</v>
      </c>
      <c r="D1384">
        <f t="shared" si="43"/>
        <v>1</v>
      </c>
      <c r="E1384" s="11">
        <v>41922011106</v>
      </c>
      <c r="F1384" s="7" t="s">
        <v>388</v>
      </c>
      <c r="G1384" s="4" t="s">
        <v>1</v>
      </c>
      <c r="H1384" s="4" t="str">
        <f t="shared" si="44"/>
        <v>Analítica</v>
      </c>
      <c r="I1384" s="4" t="str">
        <f>IFERROR(VLOOKUP(A1384,DREM!$C$1:$G$133,5,0),"")</f>
        <v/>
      </c>
      <c r="J1384" s="18" t="str">
        <f>IFERROR(VLOOKUP(A1384,Tabela1[],3,0),"")</f>
        <v>0.1.24</v>
      </c>
      <c r="K1384" s="47">
        <v>1569124000</v>
      </c>
      <c r="L1384" s="45" t="s">
        <v>2293</v>
      </c>
      <c r="M1384" s="40">
        <v>6</v>
      </c>
    </row>
    <row r="1385" spans="1:13" x14ac:dyDescent="0.2">
      <c r="A1385" s="4">
        <v>41922011107</v>
      </c>
      <c r="B1385" s="7" t="s">
        <v>389</v>
      </c>
      <c r="C1385" s="4" t="s">
        <v>1</v>
      </c>
      <c r="D1385">
        <f t="shared" si="43"/>
        <v>1</v>
      </c>
      <c r="E1385" s="11">
        <v>41922011107</v>
      </c>
      <c r="F1385" s="7" t="s">
        <v>389</v>
      </c>
      <c r="G1385" s="4" t="s">
        <v>1</v>
      </c>
      <c r="H1385" s="4" t="str">
        <f t="shared" si="44"/>
        <v>Analítica</v>
      </c>
      <c r="I1385" s="4" t="str">
        <f>IFERROR(VLOOKUP(A1385,DREM!$C$1:$G$133,5,0),"")</f>
        <v/>
      </c>
      <c r="J1385" s="18" t="str">
        <f>IFERROR(VLOOKUP(A1385,Tabela1[],3,0),"")</f>
        <v>0.1.25</v>
      </c>
      <c r="K1385" s="48" t="s">
        <v>2331</v>
      </c>
      <c r="L1385" s="44"/>
      <c r="M1385" s="40">
        <v>7</v>
      </c>
    </row>
    <row r="1386" spans="1:13" x14ac:dyDescent="0.2">
      <c r="A1386" s="4">
        <v>41922011108</v>
      </c>
      <c r="B1386" s="7" t="s">
        <v>390</v>
      </c>
      <c r="C1386" s="4" t="s">
        <v>1</v>
      </c>
      <c r="D1386">
        <f t="shared" si="43"/>
        <v>1</v>
      </c>
      <c r="E1386" s="11">
        <v>41922011108</v>
      </c>
      <c r="F1386" s="7" t="s">
        <v>390</v>
      </c>
      <c r="G1386" s="4" t="s">
        <v>1</v>
      </c>
      <c r="H1386" s="4" t="str">
        <f t="shared" si="44"/>
        <v>Analítica</v>
      </c>
      <c r="I1386" s="4" t="str">
        <f>IFERROR(VLOOKUP(A1386,DREM!$C$1:$G$133,5,0),"")</f>
        <v/>
      </c>
      <c r="J1386" s="18" t="str">
        <f>IFERROR(VLOOKUP(A1386,Tabela1[],3,0),"")</f>
        <v>0.1.26</v>
      </c>
      <c r="K1386" s="48" t="s">
        <v>2331</v>
      </c>
      <c r="L1386" s="44"/>
      <c r="M1386" s="40">
        <v>8</v>
      </c>
    </row>
    <row r="1387" spans="1:13" x14ac:dyDescent="0.2">
      <c r="A1387" s="4">
        <v>41922011109</v>
      </c>
      <c r="B1387" s="7" t="s">
        <v>391</v>
      </c>
      <c r="C1387" s="4" t="s">
        <v>1</v>
      </c>
      <c r="D1387">
        <f t="shared" si="43"/>
        <v>1</v>
      </c>
      <c r="E1387" s="11">
        <v>41922011109</v>
      </c>
      <c r="F1387" s="7" t="s">
        <v>391</v>
      </c>
      <c r="G1387" s="4" t="s">
        <v>1</v>
      </c>
      <c r="H1387" s="4" t="str">
        <f t="shared" si="44"/>
        <v>Analítica</v>
      </c>
      <c r="I1387" s="4" t="str">
        <f>IFERROR(VLOOKUP(A1387,DREM!$C$1:$G$133,5,0),"")</f>
        <v/>
      </c>
      <c r="J1387" s="18" t="str">
        <f>IFERROR(VLOOKUP(A1387,Tabela1[],3,0),"")</f>
        <v>0.1.27</v>
      </c>
      <c r="K1387" s="48" t="s">
        <v>2331</v>
      </c>
      <c r="L1387" s="44"/>
      <c r="M1387" s="40">
        <v>9</v>
      </c>
    </row>
    <row r="1388" spans="1:13" x14ac:dyDescent="0.2">
      <c r="A1388" s="4">
        <v>41922011110</v>
      </c>
      <c r="B1388" s="7" t="s">
        <v>392</v>
      </c>
      <c r="C1388" s="4" t="s">
        <v>1</v>
      </c>
      <c r="D1388">
        <f t="shared" si="43"/>
        <v>1</v>
      </c>
      <c r="E1388" s="11">
        <v>41922011110</v>
      </c>
      <c r="F1388" s="7" t="s">
        <v>392</v>
      </c>
      <c r="G1388" s="4" t="s">
        <v>1</v>
      </c>
      <c r="H1388" s="4" t="str">
        <f t="shared" si="44"/>
        <v>Analítica</v>
      </c>
      <c r="I1388" s="4" t="str">
        <f>IFERROR(VLOOKUP(A1388,DREM!$C$1:$G$133,5,0),"")</f>
        <v/>
      </c>
      <c r="J1388" s="18" t="str">
        <f>IFERROR(VLOOKUP(A1388,Tabela1[],3,0),"")</f>
        <v>0.1.28</v>
      </c>
      <c r="K1388" s="47">
        <v>1700128000</v>
      </c>
      <c r="L1388" s="45" t="s">
        <v>2307</v>
      </c>
      <c r="M1388" s="40">
        <v>10</v>
      </c>
    </row>
    <row r="1389" spans="1:13" x14ac:dyDescent="0.2">
      <c r="A1389" s="4">
        <v>41922011111</v>
      </c>
      <c r="B1389" s="7" t="s">
        <v>393</v>
      </c>
      <c r="C1389" s="4" t="s">
        <v>1</v>
      </c>
      <c r="D1389">
        <f t="shared" si="43"/>
        <v>1</v>
      </c>
      <c r="E1389" s="11">
        <v>41922011111</v>
      </c>
      <c r="F1389" s="7" t="s">
        <v>393</v>
      </c>
      <c r="G1389" s="4" t="s">
        <v>1</v>
      </c>
      <c r="H1389" s="4" t="str">
        <f t="shared" si="44"/>
        <v>Analítica</v>
      </c>
      <c r="I1389" s="4" t="str">
        <f>IFERROR(VLOOKUP(A1389,DREM!$C$1:$G$133,5,0),"")</f>
        <v/>
      </c>
      <c r="J1389" s="18" t="str">
        <f>IFERROR(VLOOKUP(A1389,Tabela1[],3,0),"")</f>
        <v>0.1.29</v>
      </c>
      <c r="K1389" s="47">
        <v>1749129000</v>
      </c>
      <c r="L1389" s="45" t="s">
        <v>2316</v>
      </c>
      <c r="M1389" s="40">
        <v>1</v>
      </c>
    </row>
    <row r="1390" spans="1:13" x14ac:dyDescent="0.2">
      <c r="A1390" s="4">
        <v>41922011112</v>
      </c>
      <c r="B1390" s="7" t="s">
        <v>394</v>
      </c>
      <c r="C1390" s="4" t="s">
        <v>1</v>
      </c>
      <c r="D1390">
        <f t="shared" si="43"/>
        <v>1</v>
      </c>
      <c r="E1390" s="11">
        <v>41922011112</v>
      </c>
      <c r="F1390" s="7" t="s">
        <v>394</v>
      </c>
      <c r="G1390" s="4" t="s">
        <v>1</v>
      </c>
      <c r="H1390" s="4" t="str">
        <f t="shared" si="44"/>
        <v>Analítica</v>
      </c>
      <c r="I1390" s="4" t="str">
        <f>IFERROR(VLOOKUP(A1390,DREM!$C$1:$G$133,5,0),"")</f>
        <v/>
      </c>
      <c r="J1390" s="18" t="str">
        <f>IFERROR(VLOOKUP(A1390,Tabela1[],3,0),"")</f>
        <v>0.1.31</v>
      </c>
      <c r="K1390" s="47">
        <v>1540131000</v>
      </c>
      <c r="L1390" s="45" t="s">
        <v>2325</v>
      </c>
      <c r="M1390" s="40">
        <v>2</v>
      </c>
    </row>
    <row r="1391" spans="1:13" x14ac:dyDescent="0.2">
      <c r="A1391" s="18">
        <v>41922011113</v>
      </c>
      <c r="B1391" t="s">
        <v>395</v>
      </c>
      <c r="C1391" s="18" t="s">
        <v>2</v>
      </c>
      <c r="D1391">
        <f t="shared" si="43"/>
        <v>1</v>
      </c>
      <c r="E1391" s="18">
        <v>41922011113</v>
      </c>
      <c r="F1391" t="s">
        <v>395</v>
      </c>
      <c r="G1391" s="18" t="s">
        <v>2</v>
      </c>
      <c r="H1391" s="4" t="str">
        <f t="shared" si="44"/>
        <v>Analítica</v>
      </c>
      <c r="I1391" s="4" t="str">
        <f>IFERROR(VLOOKUP(A1391,DREM!$C$1:$G$133,5,0),"")</f>
        <v/>
      </c>
      <c r="J1391" s="18" t="str">
        <f>IFERROR(VLOOKUP(A1391,Tabela1[],3,0),"")</f>
        <v/>
      </c>
      <c r="K1391" s="43" t="s">
        <v>2324</v>
      </c>
      <c r="L1391" s="44"/>
      <c r="M1391" s="40">
        <v>3</v>
      </c>
    </row>
    <row r="1392" spans="1:13" x14ac:dyDescent="0.2">
      <c r="A1392" s="18">
        <v>41922011114</v>
      </c>
      <c r="B1392" t="s">
        <v>396</v>
      </c>
      <c r="C1392" s="18" t="s">
        <v>2</v>
      </c>
      <c r="D1392">
        <f t="shared" si="43"/>
        <v>1</v>
      </c>
      <c r="E1392" s="18">
        <v>41922011114</v>
      </c>
      <c r="F1392" t="s">
        <v>396</v>
      </c>
      <c r="G1392" s="18" t="s">
        <v>2</v>
      </c>
      <c r="H1392" s="4" t="str">
        <f t="shared" si="44"/>
        <v>Analítica</v>
      </c>
      <c r="I1392" s="4" t="str">
        <f>IFERROR(VLOOKUP(A1392,DREM!$C$1:$G$133,5,0),"")</f>
        <v/>
      </c>
      <c r="J1392" s="18" t="str">
        <f>IFERROR(VLOOKUP(A1392,Tabela1[],3,0),"")</f>
        <v/>
      </c>
      <c r="K1392" s="43" t="s">
        <v>2324</v>
      </c>
      <c r="L1392" s="44"/>
      <c r="M1392" s="40">
        <v>4</v>
      </c>
    </row>
    <row r="1393" spans="1:13" x14ac:dyDescent="0.2">
      <c r="A1393" s="4">
        <v>41922011115</v>
      </c>
      <c r="B1393" s="7" t="s">
        <v>397</v>
      </c>
      <c r="C1393" s="4" t="s">
        <v>1</v>
      </c>
      <c r="D1393">
        <f t="shared" si="43"/>
        <v>1</v>
      </c>
      <c r="E1393" s="11">
        <v>41922011115</v>
      </c>
      <c r="F1393" s="7" t="s">
        <v>397</v>
      </c>
      <c r="G1393" s="4" t="s">
        <v>1</v>
      </c>
      <c r="H1393" s="4" t="str">
        <f t="shared" si="44"/>
        <v>Analítica</v>
      </c>
      <c r="I1393" s="4" t="str">
        <f>IFERROR(VLOOKUP(A1393,DREM!$C$1:$G$133,5,0),"")</f>
        <v/>
      </c>
      <c r="J1393" s="18" t="str">
        <f>IFERROR(VLOOKUP(A1393,Tabela1[],3,0),"")</f>
        <v>0.1.88</v>
      </c>
      <c r="K1393" s="47">
        <v>1750188000</v>
      </c>
      <c r="L1393" s="45" t="s">
        <v>2252</v>
      </c>
      <c r="M1393" s="40">
        <v>5</v>
      </c>
    </row>
    <row r="1394" spans="1:13" x14ac:dyDescent="0.2">
      <c r="A1394" s="4">
        <v>41922011116</v>
      </c>
      <c r="B1394" s="7" t="s">
        <v>398</v>
      </c>
      <c r="C1394" s="4" t="s">
        <v>1</v>
      </c>
      <c r="D1394">
        <f t="shared" si="43"/>
        <v>1</v>
      </c>
      <c r="E1394" s="11">
        <v>41922011116</v>
      </c>
      <c r="F1394" s="7" t="s">
        <v>398</v>
      </c>
      <c r="G1394" s="4" t="s">
        <v>1</v>
      </c>
      <c r="H1394" s="4" t="str">
        <f t="shared" si="44"/>
        <v>Analítica</v>
      </c>
      <c r="I1394" s="4" t="str">
        <f>IFERROR(VLOOKUP(A1394,DREM!$C$1:$G$133,5,0),"")</f>
        <v/>
      </c>
      <c r="J1394" s="18" t="str">
        <f>IFERROR(VLOOKUP(A1394,Tabela1[],3,0),"")</f>
        <v>0.1.91</v>
      </c>
      <c r="K1394" s="47">
        <v>1754191000</v>
      </c>
      <c r="L1394" s="45" t="s">
        <v>2329</v>
      </c>
      <c r="M1394" s="40">
        <v>6</v>
      </c>
    </row>
    <row r="1395" spans="1:13" x14ac:dyDescent="0.2">
      <c r="A1395" s="4">
        <v>41922011117</v>
      </c>
      <c r="B1395" s="7" t="s">
        <v>399</v>
      </c>
      <c r="C1395" s="4" t="s">
        <v>1</v>
      </c>
      <c r="D1395">
        <f t="shared" si="43"/>
        <v>1</v>
      </c>
      <c r="E1395" s="11">
        <v>41922011117</v>
      </c>
      <c r="F1395" s="7" t="s">
        <v>399</v>
      </c>
      <c r="G1395" s="4" t="s">
        <v>1</v>
      </c>
      <c r="H1395" s="4" t="str">
        <f t="shared" si="44"/>
        <v>Analítica</v>
      </c>
      <c r="I1395" s="4" t="str">
        <f>IFERROR(VLOOKUP(A1395,DREM!$C$1:$G$133,5,0),"")</f>
        <v/>
      </c>
      <c r="J1395" s="18" t="str">
        <f>IFERROR(VLOOKUP(A1395,Tabela1[],3,0),"")</f>
        <v>0.1.98</v>
      </c>
      <c r="K1395" s="47">
        <v>1755198000</v>
      </c>
      <c r="L1395" s="45" t="s">
        <v>2332</v>
      </c>
      <c r="M1395" s="40">
        <v>7</v>
      </c>
    </row>
    <row r="1396" spans="1:13" x14ac:dyDescent="0.2">
      <c r="A1396" s="4">
        <v>41922011118</v>
      </c>
      <c r="B1396" s="7" t="s">
        <v>400</v>
      </c>
      <c r="C1396" s="4" t="s">
        <v>1</v>
      </c>
      <c r="D1396">
        <f t="shared" si="43"/>
        <v>1</v>
      </c>
      <c r="E1396" s="11">
        <v>41922011118</v>
      </c>
      <c r="F1396" s="7" t="s">
        <v>400</v>
      </c>
      <c r="G1396" s="4" t="s">
        <v>1</v>
      </c>
      <c r="H1396" s="4" t="str">
        <f t="shared" si="44"/>
        <v>Analítica</v>
      </c>
      <c r="I1396" s="4" t="str">
        <f>IFERROR(VLOOKUP(A1396,DREM!$C$1:$G$133,5,0),"")</f>
        <v/>
      </c>
      <c r="J1396" s="18" t="str">
        <f>IFERROR(VLOOKUP(A1396,Tabela1[],3,0),"")</f>
        <v>0.2.23</v>
      </c>
      <c r="K1396" s="47">
        <v>1600223000</v>
      </c>
      <c r="L1396" s="45" t="s">
        <v>2297</v>
      </c>
      <c r="M1396" s="40">
        <v>8</v>
      </c>
    </row>
    <row r="1397" spans="1:13" x14ac:dyDescent="0.2">
      <c r="A1397" s="4">
        <v>41922011119</v>
      </c>
      <c r="B1397" s="7" t="s">
        <v>401</v>
      </c>
      <c r="C1397" s="4" t="s">
        <v>1</v>
      </c>
      <c r="D1397">
        <f t="shared" ref="D1397:D1460" si="45">IF(A1397=E1397,1,0)</f>
        <v>1</v>
      </c>
      <c r="E1397" s="11">
        <v>41922011119</v>
      </c>
      <c r="F1397" s="7" t="s">
        <v>401</v>
      </c>
      <c r="G1397" s="4" t="s">
        <v>1</v>
      </c>
      <c r="H1397" s="4" t="str">
        <f t="shared" si="44"/>
        <v>Analítica</v>
      </c>
      <c r="I1397" s="4" t="str">
        <f>IFERROR(VLOOKUP(A1397,DREM!$C$1:$G$133,5,0),"")</f>
        <v/>
      </c>
      <c r="J1397" s="18" t="str">
        <f>IFERROR(VLOOKUP(A1397,Tabela1[],3,0),"")</f>
        <v>0.2.24</v>
      </c>
      <c r="K1397" s="47">
        <v>1569224000</v>
      </c>
      <c r="L1397" s="45" t="s">
        <v>2294</v>
      </c>
      <c r="M1397" s="40">
        <v>9</v>
      </c>
    </row>
    <row r="1398" spans="1:13" x14ac:dyDescent="0.2">
      <c r="A1398" s="4">
        <v>41922011120</v>
      </c>
      <c r="B1398" s="7" t="s">
        <v>402</v>
      </c>
      <c r="C1398" s="4" t="s">
        <v>1</v>
      </c>
      <c r="D1398">
        <f t="shared" si="45"/>
        <v>1</v>
      </c>
      <c r="E1398" s="11">
        <v>41922011120</v>
      </c>
      <c r="F1398" s="7" t="s">
        <v>402</v>
      </c>
      <c r="G1398" s="4" t="s">
        <v>1</v>
      </c>
      <c r="H1398" s="4" t="str">
        <f t="shared" si="44"/>
        <v>Analítica</v>
      </c>
      <c r="I1398" s="4" t="str">
        <f>IFERROR(VLOOKUP(A1398,DREM!$C$1:$G$133,5,0),"")</f>
        <v/>
      </c>
      <c r="J1398" s="18" t="str">
        <f>IFERROR(VLOOKUP(A1398,Tabela1[],3,0),"")</f>
        <v>0.2.25</v>
      </c>
      <c r="K1398" s="47">
        <v>1660225000</v>
      </c>
      <c r="L1398" s="45" t="s">
        <v>2305</v>
      </c>
      <c r="M1398" s="40">
        <v>20</v>
      </c>
    </row>
    <row r="1399" spans="1:13" x14ac:dyDescent="0.2">
      <c r="A1399" s="4">
        <v>41922011121</v>
      </c>
      <c r="B1399" s="7" t="s">
        <v>403</v>
      </c>
      <c r="C1399" s="4" t="s">
        <v>1</v>
      </c>
      <c r="D1399">
        <f t="shared" si="45"/>
        <v>1</v>
      </c>
      <c r="E1399" s="11">
        <v>41922011121</v>
      </c>
      <c r="F1399" s="7" t="s">
        <v>403</v>
      </c>
      <c r="G1399" s="4" t="s">
        <v>1</v>
      </c>
      <c r="H1399" s="4" t="str">
        <f t="shared" si="44"/>
        <v>Analítica</v>
      </c>
      <c r="I1399" s="4" t="str">
        <f>IFERROR(VLOOKUP(A1399,DREM!$C$1:$G$133,5,0),"")</f>
        <v/>
      </c>
      <c r="J1399" s="18" t="str">
        <f>IFERROR(VLOOKUP(A1399,Tabela1[],3,0),"")</f>
        <v>0.2.26</v>
      </c>
      <c r="K1399" s="48" t="s">
        <v>2331</v>
      </c>
      <c r="L1399" s="44"/>
      <c r="M1399" s="40">
        <v>1</v>
      </c>
    </row>
    <row r="1400" spans="1:13" x14ac:dyDescent="0.2">
      <c r="A1400" s="4">
        <v>41922011122</v>
      </c>
      <c r="B1400" s="7" t="s">
        <v>404</v>
      </c>
      <c r="C1400" s="4" t="s">
        <v>1</v>
      </c>
      <c r="D1400">
        <f t="shared" si="45"/>
        <v>1</v>
      </c>
      <c r="E1400" s="11">
        <v>41922011122</v>
      </c>
      <c r="F1400" s="7" t="s">
        <v>404</v>
      </c>
      <c r="G1400" s="4" t="s">
        <v>1</v>
      </c>
      <c r="H1400" s="4" t="str">
        <f t="shared" si="44"/>
        <v>Analítica</v>
      </c>
      <c r="I1400" s="4" t="str">
        <f>IFERROR(VLOOKUP(A1400,DREM!$C$1:$G$133,5,0),"")</f>
        <v/>
      </c>
      <c r="J1400" s="18" t="str">
        <f>IFERROR(VLOOKUP(A1400,Tabela1[],3,0),"")</f>
        <v>0.2.27</v>
      </c>
      <c r="K1400" s="48" t="s">
        <v>2331</v>
      </c>
      <c r="L1400" s="44"/>
      <c r="M1400" s="40">
        <v>2</v>
      </c>
    </row>
    <row r="1401" spans="1:13" x14ac:dyDescent="0.2">
      <c r="A1401" s="4">
        <v>41922011123</v>
      </c>
      <c r="B1401" s="7" t="s">
        <v>405</v>
      </c>
      <c r="C1401" s="4" t="s">
        <v>1</v>
      </c>
      <c r="D1401">
        <f t="shared" si="45"/>
        <v>1</v>
      </c>
      <c r="E1401" s="11">
        <v>41922011123</v>
      </c>
      <c r="F1401" s="7" t="s">
        <v>405</v>
      </c>
      <c r="G1401" s="4" t="s">
        <v>1</v>
      </c>
      <c r="H1401" s="4" t="str">
        <f t="shared" si="44"/>
        <v>Analítica</v>
      </c>
      <c r="I1401" s="4" t="str">
        <f>IFERROR(VLOOKUP(A1401,DREM!$C$1:$G$133,5,0),"")</f>
        <v/>
      </c>
      <c r="J1401" s="18" t="str">
        <f>IFERROR(VLOOKUP(A1401,Tabela1[],3,0),"")</f>
        <v>0.2.28</v>
      </c>
      <c r="K1401" s="47">
        <v>1700228000</v>
      </c>
      <c r="L1401" s="45"/>
      <c r="M1401" s="40">
        <v>3</v>
      </c>
    </row>
    <row r="1402" spans="1:13" x14ac:dyDescent="0.2">
      <c r="A1402" s="4">
        <v>41922011124</v>
      </c>
      <c r="B1402" s="7" t="s">
        <v>406</v>
      </c>
      <c r="C1402" s="4" t="s">
        <v>1</v>
      </c>
      <c r="D1402">
        <f t="shared" si="45"/>
        <v>1</v>
      </c>
      <c r="E1402" s="11">
        <v>41922011124</v>
      </c>
      <c r="F1402" s="7" t="s">
        <v>406</v>
      </c>
      <c r="G1402" s="4" t="s">
        <v>1</v>
      </c>
      <c r="H1402" s="4" t="str">
        <f t="shared" si="44"/>
        <v>Analítica</v>
      </c>
      <c r="I1402" s="4" t="str">
        <f>IFERROR(VLOOKUP(A1402,DREM!$C$1:$G$133,5,0),"")</f>
        <v/>
      </c>
      <c r="J1402" s="18" t="str">
        <f>IFERROR(VLOOKUP(A1402,Tabela1[],3,0),"")</f>
        <v>0.2.29</v>
      </c>
      <c r="K1402" s="47">
        <v>1749229000</v>
      </c>
      <c r="L1402" s="45" t="s">
        <v>2319</v>
      </c>
      <c r="M1402" s="40">
        <v>4</v>
      </c>
    </row>
    <row r="1403" spans="1:13" x14ac:dyDescent="0.2">
      <c r="A1403" s="4">
        <v>41922011125</v>
      </c>
      <c r="B1403" s="7" t="s">
        <v>407</v>
      </c>
      <c r="C1403" s="4" t="s">
        <v>1</v>
      </c>
      <c r="D1403">
        <f t="shared" si="45"/>
        <v>1</v>
      </c>
      <c r="E1403" s="11">
        <v>41922011125</v>
      </c>
      <c r="F1403" s="7" t="s">
        <v>407</v>
      </c>
      <c r="G1403" s="4" t="s">
        <v>1</v>
      </c>
      <c r="H1403" s="4" t="str">
        <f t="shared" si="44"/>
        <v>Analítica</v>
      </c>
      <c r="I1403" s="4" t="str">
        <f>IFERROR(VLOOKUP(A1403,DREM!$C$1:$G$133,5,0),"")</f>
        <v/>
      </c>
      <c r="J1403" s="18" t="str">
        <f>IFERROR(VLOOKUP(A1403,Tabela1[],3,0),"")</f>
        <v>0.2.32</v>
      </c>
      <c r="K1403" s="47">
        <v>1700232000</v>
      </c>
      <c r="L1403" s="45" t="s">
        <v>2335</v>
      </c>
      <c r="M1403" s="40">
        <v>5</v>
      </c>
    </row>
    <row r="1404" spans="1:13" x14ac:dyDescent="0.2">
      <c r="A1404" s="4">
        <v>41922011126</v>
      </c>
      <c r="B1404" s="7" t="s">
        <v>408</v>
      </c>
      <c r="C1404" s="4" t="s">
        <v>1</v>
      </c>
      <c r="D1404">
        <f t="shared" si="45"/>
        <v>1</v>
      </c>
      <c r="E1404" s="11">
        <v>41922011126</v>
      </c>
      <c r="F1404" s="7" t="s">
        <v>408</v>
      </c>
      <c r="G1404" s="4" t="s">
        <v>1</v>
      </c>
      <c r="H1404" s="4" t="str">
        <f t="shared" si="44"/>
        <v>Analítica</v>
      </c>
      <c r="I1404" s="4" t="str">
        <f>IFERROR(VLOOKUP(A1404,DREM!$C$1:$G$133,5,0),"")</f>
        <v/>
      </c>
      <c r="J1404" s="18" t="str">
        <f>IFERROR(VLOOKUP(A1404,Tabela1[],3,0),"")</f>
        <v>0.2.40</v>
      </c>
      <c r="K1404" s="47">
        <v>1501240000</v>
      </c>
      <c r="L1404" s="45" t="s">
        <v>2229</v>
      </c>
      <c r="M1404" s="40">
        <v>6</v>
      </c>
    </row>
    <row r="1405" spans="1:13" x14ac:dyDescent="0.2">
      <c r="A1405" s="4">
        <v>41922011127</v>
      </c>
      <c r="B1405" s="7" t="s">
        <v>409</v>
      </c>
      <c r="C1405" s="4" t="s">
        <v>1</v>
      </c>
      <c r="D1405">
        <f t="shared" si="45"/>
        <v>1</v>
      </c>
      <c r="E1405" s="11">
        <v>41922011127</v>
      </c>
      <c r="F1405" s="7" t="s">
        <v>409</v>
      </c>
      <c r="G1405" s="4" t="s">
        <v>1</v>
      </c>
      <c r="H1405" s="4" t="str">
        <f t="shared" si="44"/>
        <v>Analítica</v>
      </c>
      <c r="I1405" s="4" t="str">
        <f>IFERROR(VLOOKUP(A1405,DREM!$C$1:$G$133,5,0),"")</f>
        <v/>
      </c>
      <c r="J1405" s="18" t="str">
        <f>IFERROR(VLOOKUP(A1405,Tabela1[],3,0),"")</f>
        <v>0.2.61</v>
      </c>
      <c r="K1405" s="47">
        <v>1501261000</v>
      </c>
      <c r="L1405" s="45" t="s">
        <v>2238</v>
      </c>
      <c r="M1405" s="40">
        <v>7</v>
      </c>
    </row>
    <row r="1406" spans="1:13" x14ac:dyDescent="0.2">
      <c r="A1406" s="4">
        <v>41922011128</v>
      </c>
      <c r="B1406" s="7" t="s">
        <v>410</v>
      </c>
      <c r="C1406" s="4" t="s">
        <v>1</v>
      </c>
      <c r="D1406">
        <f t="shared" si="45"/>
        <v>1</v>
      </c>
      <c r="E1406" s="11">
        <v>41922011128</v>
      </c>
      <c r="F1406" s="7" t="s">
        <v>410</v>
      </c>
      <c r="G1406" s="4" t="s">
        <v>1</v>
      </c>
      <c r="H1406" s="4" t="str">
        <f t="shared" si="44"/>
        <v>Analítica</v>
      </c>
      <c r="I1406" s="4" t="str">
        <f>IFERROR(VLOOKUP(A1406,DREM!$C$1:$G$133,5,0),"")</f>
        <v/>
      </c>
      <c r="J1406" s="18" t="str">
        <f>IFERROR(VLOOKUP(A1406,Tabela1[],3,0),"")</f>
        <v>0.2.63</v>
      </c>
      <c r="K1406" s="48" t="s">
        <v>2331</v>
      </c>
      <c r="L1406" s="44"/>
      <c r="M1406" s="40">
        <v>8</v>
      </c>
    </row>
    <row r="1407" spans="1:13" x14ac:dyDescent="0.2">
      <c r="A1407" s="4">
        <v>41922011129</v>
      </c>
      <c r="B1407" s="7" t="s">
        <v>411</v>
      </c>
      <c r="C1407" s="4" t="s">
        <v>1</v>
      </c>
      <c r="D1407">
        <f t="shared" si="45"/>
        <v>1</v>
      </c>
      <c r="E1407" s="11">
        <v>41922011129</v>
      </c>
      <c r="F1407" s="7" t="s">
        <v>411</v>
      </c>
      <c r="G1407" s="4" t="s">
        <v>1</v>
      </c>
      <c r="H1407" s="4" t="str">
        <f t="shared" si="44"/>
        <v>Analítica</v>
      </c>
      <c r="I1407" s="4" t="str">
        <f>IFERROR(VLOOKUP(A1407,DREM!$C$1:$G$133,5,0),"")</f>
        <v/>
      </c>
      <c r="J1407" s="18" t="str">
        <f>IFERROR(VLOOKUP(A1407,Tabela1[],3,0),"")</f>
        <v>0.2.65</v>
      </c>
      <c r="K1407" s="47">
        <v>1599265000</v>
      </c>
      <c r="L1407" s="45" t="s">
        <v>2337</v>
      </c>
      <c r="M1407" s="40">
        <v>9</v>
      </c>
    </row>
    <row r="1408" spans="1:13" x14ac:dyDescent="0.2">
      <c r="A1408" s="4">
        <v>41922011130</v>
      </c>
      <c r="B1408" s="7" t="s">
        <v>412</v>
      </c>
      <c r="C1408" s="4" t="s">
        <v>1</v>
      </c>
      <c r="D1408">
        <f t="shared" si="45"/>
        <v>1</v>
      </c>
      <c r="E1408" s="11">
        <v>41922011130</v>
      </c>
      <c r="F1408" s="7" t="s">
        <v>412</v>
      </c>
      <c r="G1408" s="4" t="s">
        <v>1</v>
      </c>
      <c r="H1408" s="4" t="str">
        <f t="shared" si="44"/>
        <v>Analítica</v>
      </c>
      <c r="I1408" s="4" t="str">
        <f>IFERROR(VLOOKUP(A1408,DREM!$C$1:$G$133,5,0),"")</f>
        <v/>
      </c>
      <c r="J1408" s="18" t="str">
        <f>IFERROR(VLOOKUP(A1408,Tabela1[],3,0),"")</f>
        <v>0.2.69</v>
      </c>
      <c r="K1408" s="47">
        <v>1899269000</v>
      </c>
      <c r="L1408" s="45" t="s">
        <v>2245</v>
      </c>
      <c r="M1408" s="40">
        <v>30</v>
      </c>
    </row>
    <row r="1409" spans="1:13" x14ac:dyDescent="0.2">
      <c r="A1409" s="4">
        <v>41922011131</v>
      </c>
      <c r="B1409" s="7" t="s">
        <v>413</v>
      </c>
      <c r="C1409" s="4" t="s">
        <v>1</v>
      </c>
      <c r="D1409">
        <f t="shared" si="45"/>
        <v>1</v>
      </c>
      <c r="E1409" s="11">
        <v>41922011131</v>
      </c>
      <c r="F1409" s="7" t="s">
        <v>413</v>
      </c>
      <c r="G1409" s="4" t="s">
        <v>1</v>
      </c>
      <c r="H1409" s="4" t="str">
        <f t="shared" si="44"/>
        <v>Analítica</v>
      </c>
      <c r="I1409" s="4" t="str">
        <f>IFERROR(VLOOKUP(A1409,DREM!$C$1:$G$133,5,0),"")</f>
        <v/>
      </c>
      <c r="J1409" s="18" t="str">
        <f>IFERROR(VLOOKUP(A1409,Tabela1[],3,0),"")</f>
        <v>0.2.85</v>
      </c>
      <c r="K1409" s="47">
        <v>1899285000</v>
      </c>
      <c r="L1409" s="45" t="s">
        <v>2256</v>
      </c>
      <c r="M1409" s="40">
        <v>1</v>
      </c>
    </row>
    <row r="1410" spans="1:13" x14ac:dyDescent="0.2">
      <c r="A1410" s="4">
        <v>41922011132</v>
      </c>
      <c r="B1410" s="7" t="s">
        <v>414</v>
      </c>
      <c r="C1410" s="4" t="s">
        <v>1</v>
      </c>
      <c r="D1410">
        <f t="shared" si="45"/>
        <v>1</v>
      </c>
      <c r="E1410" s="11">
        <v>41922011132</v>
      </c>
      <c r="F1410" s="7" t="s">
        <v>414</v>
      </c>
      <c r="G1410" s="4" t="s">
        <v>1</v>
      </c>
      <c r="H1410" s="4" t="str">
        <f t="shared" si="44"/>
        <v>Analítica</v>
      </c>
      <c r="I1410" s="4" t="str">
        <f>IFERROR(VLOOKUP(A1410,DREM!$C$1:$G$133,5,0),"")</f>
        <v/>
      </c>
      <c r="J1410" s="18" t="str">
        <f>IFERROR(VLOOKUP(A1410,Tabela1[],3,0),"")</f>
        <v>0.2.66</v>
      </c>
      <c r="K1410" s="47">
        <v>1759266000</v>
      </c>
      <c r="L1410" s="45" t="s">
        <v>2338</v>
      </c>
      <c r="M1410" s="40">
        <v>2</v>
      </c>
    </row>
    <row r="1411" spans="1:13" x14ac:dyDescent="0.2">
      <c r="A1411" s="4">
        <v>41922012000</v>
      </c>
      <c r="B1411" s="7" t="s">
        <v>415</v>
      </c>
      <c r="C1411" s="4" t="s">
        <v>1</v>
      </c>
      <c r="D1411">
        <f t="shared" si="45"/>
        <v>1</v>
      </c>
      <c r="E1411" s="11">
        <v>41922012000</v>
      </c>
      <c r="F1411" s="7" t="s">
        <v>415</v>
      </c>
      <c r="G1411" s="4" t="s">
        <v>1</v>
      </c>
      <c r="H1411" s="4" t="str">
        <f t="shared" si="44"/>
        <v>Outra</v>
      </c>
      <c r="I1411" s="4" t="str">
        <f>IFERROR(VLOOKUP(A1411,DREM!$C$1:$G$133,5,0),"")</f>
        <v/>
      </c>
      <c r="J1411" s="18" t="str">
        <f>IFERROR(VLOOKUP(A1411,Tabela1[],3,0),"")</f>
        <v/>
      </c>
      <c r="K1411" s="43"/>
      <c r="L1411" s="44"/>
      <c r="M1411" s="40">
        <v>0</v>
      </c>
    </row>
    <row r="1412" spans="1:13" x14ac:dyDescent="0.2">
      <c r="A1412" s="4">
        <v>41922012100</v>
      </c>
      <c r="B1412" s="7" t="s">
        <v>416</v>
      </c>
      <c r="C1412" s="4" t="s">
        <v>1</v>
      </c>
      <c r="D1412">
        <f t="shared" si="45"/>
        <v>1</v>
      </c>
      <c r="E1412" s="11">
        <v>41922012100</v>
      </c>
      <c r="F1412" s="7" t="s">
        <v>416</v>
      </c>
      <c r="G1412" s="4" t="s">
        <v>1</v>
      </c>
      <c r="H1412" s="4" t="str">
        <f t="shared" si="44"/>
        <v>Outra</v>
      </c>
      <c r="I1412" s="4" t="str">
        <f>IFERROR(VLOOKUP(A1412,DREM!$C$1:$G$133,5,0),"")</f>
        <v/>
      </c>
      <c r="J1412" s="18" t="str">
        <f>IFERROR(VLOOKUP(A1412,Tabela1[],3,0),"")</f>
        <v/>
      </c>
      <c r="K1412" s="43"/>
      <c r="L1412" s="44"/>
      <c r="M1412" s="40">
        <v>0</v>
      </c>
    </row>
    <row r="1413" spans="1:13" x14ac:dyDescent="0.2">
      <c r="A1413" s="4">
        <v>41922020000</v>
      </c>
      <c r="B1413" s="7" t="s">
        <v>417</v>
      </c>
      <c r="C1413" s="4" t="s">
        <v>1</v>
      </c>
      <c r="D1413">
        <f t="shared" si="45"/>
        <v>1</v>
      </c>
      <c r="E1413" s="11">
        <v>41922020000</v>
      </c>
      <c r="F1413" s="7" t="s">
        <v>417</v>
      </c>
      <c r="G1413" s="4" t="s">
        <v>1</v>
      </c>
      <c r="H1413" s="4" t="str">
        <f t="shared" si="44"/>
        <v>Outra</v>
      </c>
      <c r="I1413" s="4" t="str">
        <f>IFERROR(VLOOKUP(A1413,DREM!$C$1:$G$133,5,0),"")</f>
        <v/>
      </c>
      <c r="J1413" s="18" t="str">
        <f>IFERROR(VLOOKUP(A1413,Tabela1[],3,0),"")</f>
        <v/>
      </c>
      <c r="K1413" s="43"/>
      <c r="L1413" s="44"/>
      <c r="M1413" s="40">
        <v>0</v>
      </c>
    </row>
    <row r="1414" spans="1:13" x14ac:dyDescent="0.2">
      <c r="A1414" s="4">
        <v>41922030000</v>
      </c>
      <c r="B1414" s="7" t="s">
        <v>418</v>
      </c>
      <c r="C1414" s="4" t="s">
        <v>1</v>
      </c>
      <c r="D1414">
        <f t="shared" si="45"/>
        <v>1</v>
      </c>
      <c r="E1414" s="11">
        <v>41922030000</v>
      </c>
      <c r="F1414" s="7" t="s">
        <v>418</v>
      </c>
      <c r="G1414" s="4" t="s">
        <v>1</v>
      </c>
      <c r="H1414" s="4" t="str">
        <f t="shared" si="44"/>
        <v>Outra</v>
      </c>
      <c r="I1414" s="4" t="str">
        <f>IFERROR(VLOOKUP(A1414,DREM!$C$1:$G$133,5,0),"")</f>
        <v/>
      </c>
      <c r="J1414" s="18" t="str">
        <f>IFERROR(VLOOKUP(A1414,Tabela1[],3,0),"")</f>
        <v/>
      </c>
      <c r="K1414" s="43"/>
      <c r="L1414" s="44"/>
      <c r="M1414" s="40">
        <v>0</v>
      </c>
    </row>
    <row r="1415" spans="1:13" x14ac:dyDescent="0.2">
      <c r="A1415" s="4">
        <v>41922040000</v>
      </c>
      <c r="B1415" s="7" t="s">
        <v>419</v>
      </c>
      <c r="C1415" s="4" t="s">
        <v>1</v>
      </c>
      <c r="D1415">
        <f t="shared" si="45"/>
        <v>1</v>
      </c>
      <c r="E1415" s="11">
        <v>41922040000</v>
      </c>
      <c r="F1415" s="7" t="s">
        <v>419</v>
      </c>
      <c r="G1415" s="4" t="s">
        <v>1</v>
      </c>
      <c r="H1415" s="4" t="str">
        <f t="shared" si="44"/>
        <v>Outra</v>
      </c>
      <c r="I1415" s="4" t="str">
        <f>IFERROR(VLOOKUP(A1415,DREM!$C$1:$G$133,5,0),"")</f>
        <v/>
      </c>
      <c r="J1415" s="18" t="str">
        <f>IFERROR(VLOOKUP(A1415,Tabela1[],3,0),"")</f>
        <v/>
      </c>
      <c r="K1415" s="43"/>
      <c r="L1415" s="44"/>
      <c r="M1415" s="40">
        <v>0</v>
      </c>
    </row>
    <row r="1416" spans="1:13" x14ac:dyDescent="0.2">
      <c r="D1416">
        <f t="shared" si="45"/>
        <v>0</v>
      </c>
      <c r="E1416" s="11">
        <v>41922050000</v>
      </c>
      <c r="F1416" s="7" t="s">
        <v>420</v>
      </c>
      <c r="G1416" s="4" t="s">
        <v>1</v>
      </c>
      <c r="H1416" s="4" t="str">
        <f t="shared" si="44"/>
        <v>Outra</v>
      </c>
      <c r="I1416" s="4" t="str">
        <f>IFERROR(VLOOKUP(A1416,DREM!$C$1:$G$133,5,0),"")</f>
        <v/>
      </c>
      <c r="J1416" s="18" t="str">
        <f>IFERROR(VLOOKUP(A1416,Tabela1[],3,0),"")</f>
        <v/>
      </c>
      <c r="K1416" s="43"/>
      <c r="L1416" s="44"/>
      <c r="M1416" s="40">
        <v>0</v>
      </c>
    </row>
    <row r="1417" spans="1:13" x14ac:dyDescent="0.2">
      <c r="A1417" s="4">
        <v>41922060000</v>
      </c>
      <c r="B1417" s="7" t="s">
        <v>421</v>
      </c>
      <c r="C1417" s="4" t="s">
        <v>1</v>
      </c>
      <c r="D1417">
        <f t="shared" si="45"/>
        <v>1</v>
      </c>
      <c r="E1417" s="11">
        <v>41922060000</v>
      </c>
      <c r="F1417" s="7" t="s">
        <v>421</v>
      </c>
      <c r="G1417" s="4" t="s">
        <v>1</v>
      </c>
      <c r="H1417" s="4" t="str">
        <f t="shared" si="44"/>
        <v>Outra</v>
      </c>
      <c r="I1417" s="4" t="str">
        <f>IFERROR(VLOOKUP(A1417,DREM!$C$1:$G$133,5,0),"")</f>
        <v/>
      </c>
      <c r="J1417" s="18" t="str">
        <f>IFERROR(VLOOKUP(A1417,Tabela1[],3,0),"")</f>
        <v/>
      </c>
      <c r="K1417" s="43"/>
      <c r="L1417" s="44"/>
      <c r="M1417" s="40">
        <v>0</v>
      </c>
    </row>
    <row r="1418" spans="1:13" x14ac:dyDescent="0.2">
      <c r="A1418" s="4">
        <v>41922061000</v>
      </c>
      <c r="B1418" s="7" t="s">
        <v>421</v>
      </c>
      <c r="C1418" s="4" t="s">
        <v>1</v>
      </c>
      <c r="D1418">
        <f t="shared" si="45"/>
        <v>0</v>
      </c>
      <c r="E1418" s="11">
        <v>41922063000</v>
      </c>
      <c r="F1418" s="7" t="s">
        <v>422</v>
      </c>
      <c r="G1418" s="4" t="s">
        <v>1</v>
      </c>
      <c r="H1418" s="4" t="str">
        <f t="shared" si="44"/>
        <v>Outra</v>
      </c>
      <c r="I1418" s="4" t="str">
        <f>IFERROR(VLOOKUP(A1418,DREM!$C$1:$G$133,5,0),"")</f>
        <v/>
      </c>
      <c r="J1418" s="18" t="str">
        <f>IFERROR(VLOOKUP(A1418,Tabela1[],3,0),"")</f>
        <v/>
      </c>
      <c r="K1418" s="43"/>
      <c r="L1418" s="44"/>
      <c r="M1418" s="40">
        <v>0</v>
      </c>
    </row>
    <row r="1419" spans="1:13" x14ac:dyDescent="0.2">
      <c r="A1419" s="4">
        <v>41922061100</v>
      </c>
      <c r="B1419" s="7" t="s">
        <v>1354</v>
      </c>
      <c r="C1419" s="4" t="s">
        <v>1</v>
      </c>
      <c r="D1419">
        <f t="shared" si="45"/>
        <v>0</v>
      </c>
      <c r="E1419" s="11">
        <v>41922063100</v>
      </c>
      <c r="F1419" s="7" t="s">
        <v>1919</v>
      </c>
      <c r="G1419" s="4" t="s">
        <v>1</v>
      </c>
      <c r="H1419" s="4" t="str">
        <f t="shared" si="44"/>
        <v>Outra</v>
      </c>
      <c r="I1419" s="4" t="str">
        <f>IFERROR(VLOOKUP(A1419,DREM!$C$1:$G$133,5,0),"")</f>
        <v/>
      </c>
      <c r="J1419" s="18" t="str">
        <f>IFERROR(VLOOKUP(A1419,Tabela1[],3,0),"")</f>
        <v/>
      </c>
      <c r="K1419" s="43"/>
      <c r="L1419" s="44"/>
      <c r="M1419" s="40">
        <v>0</v>
      </c>
    </row>
    <row r="1420" spans="1:13" x14ac:dyDescent="0.2">
      <c r="A1420" s="4">
        <v>41922061101</v>
      </c>
      <c r="B1420" s="7" t="s">
        <v>1355</v>
      </c>
      <c r="C1420" s="4" t="s">
        <v>1</v>
      </c>
      <c r="D1420">
        <f t="shared" si="45"/>
        <v>0</v>
      </c>
      <c r="E1420" s="11">
        <v>41922063101</v>
      </c>
      <c r="F1420" s="7" t="s">
        <v>1355</v>
      </c>
      <c r="G1420" s="4" t="s">
        <v>1</v>
      </c>
      <c r="H1420" s="4" t="str">
        <f t="shared" si="44"/>
        <v>Analítica</v>
      </c>
      <c r="I1420" s="4" t="str">
        <f>IFERROR(VLOOKUP(A1420,DREM!$C$1:$G$133,5,0),"")</f>
        <v/>
      </c>
      <c r="J1420" s="18" t="str">
        <f>IFERROR(VLOOKUP(A1420,Tabela1[],3,0),"")</f>
        <v>0.1.01</v>
      </c>
      <c r="K1420" s="47">
        <v>1501101000</v>
      </c>
      <c r="L1420" s="45" t="s">
        <v>2218</v>
      </c>
      <c r="M1420" s="40">
        <v>1</v>
      </c>
    </row>
    <row r="1421" spans="1:13" x14ac:dyDescent="0.2">
      <c r="A1421" s="4">
        <v>41922061102</v>
      </c>
      <c r="B1421" s="7" t="s">
        <v>1356</v>
      </c>
      <c r="C1421" s="4" t="s">
        <v>1</v>
      </c>
      <c r="D1421">
        <f t="shared" si="45"/>
        <v>0</v>
      </c>
      <c r="E1421" s="11">
        <v>41922063102</v>
      </c>
      <c r="F1421" s="7" t="s">
        <v>1356</v>
      </c>
      <c r="G1421" s="4" t="s">
        <v>1</v>
      </c>
      <c r="H1421" s="4" t="str">
        <f t="shared" si="44"/>
        <v>Analítica</v>
      </c>
      <c r="I1421" s="4" t="str">
        <f>IFERROR(VLOOKUP(A1421,DREM!$C$1:$G$133,5,0),"")</f>
        <v/>
      </c>
      <c r="J1421" s="18" t="str">
        <f>IFERROR(VLOOKUP(A1421,Tabela1[],3,0),"")</f>
        <v>0.1.11</v>
      </c>
      <c r="K1421" s="47">
        <v>1753111000</v>
      </c>
      <c r="L1421" s="45" t="s">
        <v>2220</v>
      </c>
      <c r="M1421" s="40">
        <v>2</v>
      </c>
    </row>
    <row r="1422" spans="1:13" x14ac:dyDescent="0.2">
      <c r="A1422" s="4">
        <v>41922061103</v>
      </c>
      <c r="B1422" s="7" t="s">
        <v>1357</v>
      </c>
      <c r="C1422" s="4" t="s">
        <v>1</v>
      </c>
      <c r="D1422">
        <f t="shared" si="45"/>
        <v>0</v>
      </c>
      <c r="E1422" s="11">
        <v>41922063103</v>
      </c>
      <c r="F1422" s="7" t="s">
        <v>1357</v>
      </c>
      <c r="G1422" s="4" t="s">
        <v>1</v>
      </c>
      <c r="H1422" s="4" t="str">
        <f t="shared" si="44"/>
        <v>Analítica</v>
      </c>
      <c r="I1422" s="4" t="str">
        <f>IFERROR(VLOOKUP(A1422,DREM!$C$1:$G$133,5,0),"")</f>
        <v/>
      </c>
      <c r="J1422" s="18" t="str">
        <f>IFERROR(VLOOKUP(A1422,Tabela1[],3,0),"")</f>
        <v>0.1.19</v>
      </c>
      <c r="K1422" s="47">
        <v>1753119000</v>
      </c>
      <c r="L1422" s="45" t="s">
        <v>2222</v>
      </c>
      <c r="M1422" s="40">
        <v>3</v>
      </c>
    </row>
    <row r="1423" spans="1:13" x14ac:dyDescent="0.2">
      <c r="A1423" s="4">
        <v>41922061104</v>
      </c>
      <c r="B1423" s="7" t="s">
        <v>1358</v>
      </c>
      <c r="C1423" s="4" t="s">
        <v>1</v>
      </c>
      <c r="D1423">
        <f t="shared" si="45"/>
        <v>0</v>
      </c>
      <c r="E1423" s="11">
        <v>41922063104</v>
      </c>
      <c r="F1423" s="7" t="s">
        <v>1358</v>
      </c>
      <c r="G1423" s="4" t="s">
        <v>1</v>
      </c>
      <c r="H1423" s="4" t="str">
        <f t="shared" si="44"/>
        <v>Analítica</v>
      </c>
      <c r="I1423" s="4" t="str">
        <f>IFERROR(VLOOKUP(A1423,DREM!$C$1:$G$133,5,0),"")</f>
        <v/>
      </c>
      <c r="J1423" s="18" t="str">
        <f>IFERROR(VLOOKUP(A1423,Tabela1[],3,0),"")</f>
        <v>0.1.20</v>
      </c>
      <c r="K1423" s="47">
        <v>1550120000</v>
      </c>
      <c r="L1423" s="45" t="s">
        <v>2287</v>
      </c>
      <c r="M1423" s="40">
        <v>4</v>
      </c>
    </row>
    <row r="1424" spans="1:13" x14ac:dyDescent="0.2">
      <c r="A1424" s="4">
        <v>41922061105</v>
      </c>
      <c r="B1424" s="7" t="s">
        <v>1359</v>
      </c>
      <c r="C1424" s="4" t="s">
        <v>1</v>
      </c>
      <c r="D1424">
        <f t="shared" si="45"/>
        <v>0</v>
      </c>
      <c r="E1424" s="11">
        <v>41922063105</v>
      </c>
      <c r="F1424" s="7" t="s">
        <v>1359</v>
      </c>
      <c r="G1424" s="4" t="s">
        <v>1</v>
      </c>
      <c r="H1424" s="4" t="str">
        <f t="shared" si="44"/>
        <v>Analítica</v>
      </c>
      <c r="I1424" s="4" t="str">
        <f>IFERROR(VLOOKUP(A1424,DREM!$C$1:$G$133,5,0),"")</f>
        <v/>
      </c>
      <c r="J1424" s="18" t="str">
        <f>IFERROR(VLOOKUP(A1424,Tabela1[],3,0),"")</f>
        <v>0.1.21</v>
      </c>
      <c r="K1424" s="47">
        <v>1750121000</v>
      </c>
      <c r="L1424" s="45" t="s">
        <v>2288</v>
      </c>
      <c r="M1424" s="40">
        <v>5</v>
      </c>
    </row>
    <row r="1425" spans="1:13" x14ac:dyDescent="0.2">
      <c r="A1425" s="4">
        <v>41922061106</v>
      </c>
      <c r="B1425" s="7" t="s">
        <v>1360</v>
      </c>
      <c r="C1425" s="4" t="s">
        <v>1</v>
      </c>
      <c r="D1425">
        <f t="shared" si="45"/>
        <v>0</v>
      </c>
      <c r="E1425" s="11">
        <v>41922063106</v>
      </c>
      <c r="F1425" s="7" t="s">
        <v>1360</v>
      </c>
      <c r="G1425" s="4" t="s">
        <v>1</v>
      </c>
      <c r="H1425" s="4" t="str">
        <f t="shared" si="44"/>
        <v>Analítica</v>
      </c>
      <c r="I1425" s="4" t="str">
        <f>IFERROR(VLOOKUP(A1425,DREM!$C$1:$G$133,5,0),"")</f>
        <v/>
      </c>
      <c r="J1425" s="18" t="str">
        <f>IFERROR(VLOOKUP(A1425,Tabela1[],3,0),"")</f>
        <v>0.1.22</v>
      </c>
      <c r="K1425" s="47">
        <v>1709122000</v>
      </c>
      <c r="L1425" s="45" t="s">
        <v>2289</v>
      </c>
      <c r="M1425" s="40">
        <v>6</v>
      </c>
    </row>
    <row r="1426" spans="1:13" x14ac:dyDescent="0.2">
      <c r="A1426" s="4">
        <v>41922061107</v>
      </c>
      <c r="B1426" s="7" t="s">
        <v>1361</v>
      </c>
      <c r="C1426" s="4" t="s">
        <v>1</v>
      </c>
      <c r="D1426">
        <f t="shared" si="45"/>
        <v>0</v>
      </c>
      <c r="E1426" s="11">
        <v>41922063107</v>
      </c>
      <c r="F1426" s="7" t="s">
        <v>1361</v>
      </c>
      <c r="G1426" s="4" t="s">
        <v>1</v>
      </c>
      <c r="H1426" s="4" t="str">
        <f t="shared" ref="H1426:H1489" si="46">IF(M1426&gt;0,"Analítica","Outra")</f>
        <v>Analítica</v>
      </c>
      <c r="I1426" s="4" t="str">
        <f>IFERROR(VLOOKUP(A1426,DREM!$C$1:$G$133,5,0),"")</f>
        <v/>
      </c>
      <c r="J1426" s="18" t="str">
        <f>IFERROR(VLOOKUP(A1426,Tabela1[],3,0),"")</f>
        <v>0.1.28</v>
      </c>
      <c r="K1426" s="47">
        <v>1700128000</v>
      </c>
      <c r="L1426" s="45" t="s">
        <v>2307</v>
      </c>
      <c r="M1426" s="40">
        <v>7</v>
      </c>
    </row>
    <row r="1427" spans="1:13" x14ac:dyDescent="0.2">
      <c r="A1427" s="4">
        <v>41922061108</v>
      </c>
      <c r="B1427" s="7" t="s">
        <v>1362</v>
      </c>
      <c r="C1427" s="4" t="s">
        <v>1</v>
      </c>
      <c r="D1427">
        <f t="shared" si="45"/>
        <v>0</v>
      </c>
      <c r="E1427" s="11">
        <v>41922063108</v>
      </c>
      <c r="F1427" s="7" t="s">
        <v>1362</v>
      </c>
      <c r="G1427" s="4" t="s">
        <v>1</v>
      </c>
      <c r="H1427" s="4" t="str">
        <f t="shared" si="46"/>
        <v>Analítica</v>
      </c>
      <c r="I1427" s="4" t="str">
        <f>IFERROR(VLOOKUP(A1427,DREM!$C$1:$G$133,5,0),"")</f>
        <v/>
      </c>
      <c r="J1427" s="18" t="str">
        <f>IFERROR(VLOOKUP(A1427,Tabela1[],3,0),"")</f>
        <v>0.1.29</v>
      </c>
      <c r="K1427" s="47">
        <v>1749129000</v>
      </c>
      <c r="L1427" s="45" t="s">
        <v>2316</v>
      </c>
      <c r="M1427" s="40">
        <v>8</v>
      </c>
    </row>
    <row r="1428" spans="1:13" x14ac:dyDescent="0.2">
      <c r="A1428" s="4">
        <v>41922061109</v>
      </c>
      <c r="B1428" s="7" t="s">
        <v>1363</v>
      </c>
      <c r="C1428" s="4" t="s">
        <v>1</v>
      </c>
      <c r="D1428">
        <f t="shared" si="45"/>
        <v>0</v>
      </c>
      <c r="E1428" s="11">
        <v>41922063109</v>
      </c>
      <c r="F1428" s="7" t="s">
        <v>1363</v>
      </c>
      <c r="G1428" s="4" t="s">
        <v>1</v>
      </c>
      <c r="H1428" s="4" t="str">
        <f t="shared" si="46"/>
        <v>Analítica</v>
      </c>
      <c r="I1428" s="4" t="str">
        <f>IFERROR(VLOOKUP(A1428,DREM!$C$1:$G$133,5,0),"")</f>
        <v/>
      </c>
      <c r="J1428" s="18" t="str">
        <f>IFERROR(VLOOKUP(A1428,Tabela1[],3,0),"")</f>
        <v>0.1.31</v>
      </c>
      <c r="K1428" s="47">
        <v>1540131000</v>
      </c>
      <c r="L1428" s="45" t="s">
        <v>2325</v>
      </c>
      <c r="M1428" s="40">
        <v>9</v>
      </c>
    </row>
    <row r="1429" spans="1:13" x14ac:dyDescent="0.2">
      <c r="A1429" s="4">
        <v>41922061110</v>
      </c>
      <c r="B1429" s="7" t="s">
        <v>1364</v>
      </c>
      <c r="C1429" s="4" t="s">
        <v>1</v>
      </c>
      <c r="D1429">
        <f t="shared" si="45"/>
        <v>0</v>
      </c>
      <c r="E1429" s="11">
        <v>41922063110</v>
      </c>
      <c r="F1429" s="7" t="s">
        <v>1364</v>
      </c>
      <c r="G1429" s="4" t="s">
        <v>1</v>
      </c>
      <c r="H1429" s="4" t="str">
        <f t="shared" si="46"/>
        <v>Analítica</v>
      </c>
      <c r="I1429" s="4" t="str">
        <f>IFERROR(VLOOKUP(A1429,DREM!$C$1:$G$133,5,0),"")</f>
        <v/>
      </c>
      <c r="J1429" s="18" t="str">
        <f>IFERROR(VLOOKUP(A1429,Tabela1[],3,0),"")</f>
        <v>0.1.60</v>
      </c>
      <c r="K1429" s="47">
        <v>1501160000</v>
      </c>
      <c r="L1429" s="45" t="s">
        <v>2352</v>
      </c>
      <c r="M1429" s="40">
        <v>10</v>
      </c>
    </row>
    <row r="1430" spans="1:13" x14ac:dyDescent="0.2">
      <c r="A1430" s="18">
        <v>41922061111</v>
      </c>
      <c r="B1430" t="s">
        <v>1365</v>
      </c>
      <c r="C1430" s="18" t="s">
        <v>2</v>
      </c>
      <c r="D1430">
        <f t="shared" si="45"/>
        <v>0</v>
      </c>
      <c r="E1430" s="18">
        <v>41922063111</v>
      </c>
      <c r="F1430" t="s">
        <v>1365</v>
      </c>
      <c r="G1430" s="18" t="s">
        <v>2</v>
      </c>
      <c r="H1430" s="4" t="str">
        <f t="shared" si="46"/>
        <v>Analítica</v>
      </c>
      <c r="I1430" s="4" t="str">
        <f>IFERROR(VLOOKUP(A1430,DREM!$C$1:$G$133,5,0),"")</f>
        <v/>
      </c>
      <c r="J1430" s="18" t="str">
        <f>IFERROR(VLOOKUP(A1430,Tabela1[],3,0),"")</f>
        <v/>
      </c>
      <c r="K1430" s="43" t="s">
        <v>2324</v>
      </c>
      <c r="L1430" s="44"/>
      <c r="M1430" s="40">
        <v>1</v>
      </c>
    </row>
    <row r="1431" spans="1:13" x14ac:dyDescent="0.2">
      <c r="A1431" s="18">
        <v>41922061112</v>
      </c>
      <c r="B1431" t="s">
        <v>1366</v>
      </c>
      <c r="C1431" s="18" t="s">
        <v>2</v>
      </c>
      <c r="D1431">
        <f t="shared" si="45"/>
        <v>0</v>
      </c>
      <c r="E1431" s="18">
        <v>41922063112</v>
      </c>
      <c r="F1431" t="s">
        <v>1366</v>
      </c>
      <c r="G1431" s="18" t="s">
        <v>2</v>
      </c>
      <c r="H1431" s="4" t="str">
        <f t="shared" si="46"/>
        <v>Analítica</v>
      </c>
      <c r="I1431" s="4" t="str">
        <f>IFERROR(VLOOKUP(A1431,DREM!$C$1:$G$133,5,0),"")</f>
        <v/>
      </c>
      <c r="J1431" s="18" t="str">
        <f>IFERROR(VLOOKUP(A1431,Tabela1[],3,0),"")</f>
        <v/>
      </c>
      <c r="K1431" s="43" t="s">
        <v>2324</v>
      </c>
      <c r="L1431" s="44"/>
      <c r="M1431" s="40">
        <v>2</v>
      </c>
    </row>
    <row r="1432" spans="1:13" x14ac:dyDescent="0.2">
      <c r="A1432" s="4">
        <v>41922061113</v>
      </c>
      <c r="B1432" s="7" t="s">
        <v>1367</v>
      </c>
      <c r="C1432" s="4" t="s">
        <v>1</v>
      </c>
      <c r="D1432">
        <f t="shared" si="45"/>
        <v>0</v>
      </c>
      <c r="E1432" s="11">
        <v>41922063113</v>
      </c>
      <c r="F1432" s="7" t="s">
        <v>1367</v>
      </c>
      <c r="G1432" s="4" t="s">
        <v>1</v>
      </c>
      <c r="H1432" s="4" t="str">
        <f t="shared" si="46"/>
        <v>Analítica</v>
      </c>
      <c r="I1432" s="4" t="str">
        <f>IFERROR(VLOOKUP(A1432,DREM!$C$1:$G$133,5,0),"")</f>
        <v/>
      </c>
      <c r="J1432" s="18" t="str">
        <f>IFERROR(VLOOKUP(A1432,Tabela1[],3,0),"")</f>
        <v/>
      </c>
      <c r="K1432" s="48" t="s">
        <v>2331</v>
      </c>
      <c r="L1432" s="44"/>
      <c r="M1432" s="40">
        <v>3</v>
      </c>
    </row>
    <row r="1433" spans="1:13" x14ac:dyDescent="0.2">
      <c r="A1433" s="4">
        <v>41922061114</v>
      </c>
      <c r="B1433" s="7" t="s">
        <v>1368</v>
      </c>
      <c r="C1433" s="4" t="s">
        <v>1</v>
      </c>
      <c r="D1433">
        <f t="shared" si="45"/>
        <v>0</v>
      </c>
      <c r="E1433" s="11">
        <v>41922063114</v>
      </c>
      <c r="F1433" s="7" t="s">
        <v>1368</v>
      </c>
      <c r="G1433" s="4" t="s">
        <v>1</v>
      </c>
      <c r="H1433" s="4" t="str">
        <f t="shared" si="46"/>
        <v>Analítica</v>
      </c>
      <c r="I1433" s="4" t="str">
        <f>IFERROR(VLOOKUP(A1433,DREM!$C$1:$G$133,5,0),"")</f>
        <v/>
      </c>
      <c r="J1433" s="18" t="str">
        <f>IFERROR(VLOOKUP(A1433,Tabela1[],3,0),"")</f>
        <v>0.1.69</v>
      </c>
      <c r="K1433" s="47">
        <v>1501169000</v>
      </c>
      <c r="L1433" s="45" t="s">
        <v>2244</v>
      </c>
      <c r="M1433" s="40">
        <v>4</v>
      </c>
    </row>
    <row r="1434" spans="1:13" x14ac:dyDescent="0.2">
      <c r="A1434" s="4">
        <v>41922061115</v>
      </c>
      <c r="B1434" s="7" t="s">
        <v>1369</v>
      </c>
      <c r="C1434" s="4" t="s">
        <v>1</v>
      </c>
      <c r="D1434">
        <f t="shared" si="45"/>
        <v>0</v>
      </c>
      <c r="E1434" s="11">
        <v>41922063115</v>
      </c>
      <c r="F1434" s="8" t="s">
        <v>2284</v>
      </c>
      <c r="G1434" s="4" t="s">
        <v>1</v>
      </c>
      <c r="H1434" s="4" t="str">
        <f t="shared" si="46"/>
        <v>Analítica</v>
      </c>
      <c r="I1434" s="4" t="str">
        <f>IFERROR(VLOOKUP(A1434,DREM!$C$1:$G$133,5,0),"")</f>
        <v/>
      </c>
      <c r="J1434" s="18" t="str">
        <f>IFERROR(VLOOKUP(A1434,Tabela1[],3,0),"")</f>
        <v>0.1.83</v>
      </c>
      <c r="K1434" s="47">
        <v>1501283000</v>
      </c>
      <c r="L1434" s="45" t="s">
        <v>2283</v>
      </c>
      <c r="M1434" s="40">
        <v>5</v>
      </c>
    </row>
    <row r="1435" spans="1:13" x14ac:dyDescent="0.2">
      <c r="A1435" s="4">
        <v>41922061116</v>
      </c>
      <c r="B1435" s="7" t="s">
        <v>1370</v>
      </c>
      <c r="C1435" s="4" t="s">
        <v>1</v>
      </c>
      <c r="D1435">
        <f t="shared" si="45"/>
        <v>0</v>
      </c>
      <c r="E1435" s="11">
        <v>41922063116</v>
      </c>
      <c r="F1435" s="7" t="s">
        <v>1370</v>
      </c>
      <c r="G1435" s="4" t="s">
        <v>1</v>
      </c>
      <c r="H1435" s="4" t="str">
        <f t="shared" si="46"/>
        <v>Analítica</v>
      </c>
      <c r="I1435" s="4" t="str">
        <f>IFERROR(VLOOKUP(A1435,DREM!$C$1:$G$133,5,0),"")</f>
        <v/>
      </c>
      <c r="J1435" s="18" t="str">
        <f>IFERROR(VLOOKUP(A1435,Tabela1[],3,0),"")</f>
        <v>0.1.85</v>
      </c>
      <c r="K1435" s="47">
        <v>1899185000</v>
      </c>
      <c r="L1435" s="45" t="s">
        <v>2258</v>
      </c>
      <c r="M1435" s="40">
        <v>6</v>
      </c>
    </row>
    <row r="1436" spans="1:13" x14ac:dyDescent="0.2">
      <c r="A1436" s="4">
        <v>41922061117</v>
      </c>
      <c r="B1436" s="7" t="s">
        <v>1371</v>
      </c>
      <c r="C1436" s="4" t="s">
        <v>1</v>
      </c>
      <c r="D1436">
        <f t="shared" si="45"/>
        <v>0</v>
      </c>
      <c r="E1436" s="11">
        <v>41922063117</v>
      </c>
      <c r="F1436" s="7" t="s">
        <v>1371</v>
      </c>
      <c r="G1436" s="4" t="s">
        <v>1</v>
      </c>
      <c r="H1436" s="4" t="str">
        <f t="shared" si="46"/>
        <v>Analítica</v>
      </c>
      <c r="I1436" s="4" t="str">
        <f>IFERROR(VLOOKUP(A1436,DREM!$C$1:$G$133,5,0),"")</f>
        <v/>
      </c>
      <c r="J1436" s="18" t="str">
        <f>IFERROR(VLOOKUP(A1436,Tabela1[],3,0),"")</f>
        <v>0.1.91</v>
      </c>
      <c r="K1436" s="47">
        <v>1754191000</v>
      </c>
      <c r="L1436" s="45" t="s">
        <v>2329</v>
      </c>
      <c r="M1436" s="40">
        <v>7</v>
      </c>
    </row>
    <row r="1437" spans="1:13" x14ac:dyDescent="0.2">
      <c r="A1437" s="4">
        <v>41922061118</v>
      </c>
      <c r="B1437" s="7" t="s">
        <v>1372</v>
      </c>
      <c r="C1437" s="4" t="s">
        <v>1</v>
      </c>
      <c r="D1437">
        <f t="shared" si="45"/>
        <v>0</v>
      </c>
      <c r="E1437" s="11">
        <v>41922063118</v>
      </c>
      <c r="F1437" s="7" t="s">
        <v>1372</v>
      </c>
      <c r="G1437" s="4" t="s">
        <v>1</v>
      </c>
      <c r="H1437" s="4" t="str">
        <f t="shared" si="46"/>
        <v>Analítica</v>
      </c>
      <c r="I1437" s="4" t="str">
        <f>IFERROR(VLOOKUP(A1437,DREM!$C$1:$G$133,5,0),"")</f>
        <v/>
      </c>
      <c r="J1437" s="18" t="str">
        <f>IFERROR(VLOOKUP(A1437,Tabela1[],3,0),"")</f>
        <v>0.1.92</v>
      </c>
      <c r="K1437" s="47">
        <v>1754192000</v>
      </c>
      <c r="L1437" s="45" t="s">
        <v>2330</v>
      </c>
      <c r="M1437" s="40">
        <v>8</v>
      </c>
    </row>
    <row r="1438" spans="1:13" x14ac:dyDescent="0.2">
      <c r="A1438" s="4">
        <v>41922061119</v>
      </c>
      <c r="B1438" s="7" t="s">
        <v>1373</v>
      </c>
      <c r="C1438" s="4" t="s">
        <v>1</v>
      </c>
      <c r="D1438">
        <f t="shared" si="45"/>
        <v>0</v>
      </c>
      <c r="E1438" s="11">
        <v>41922063119</v>
      </c>
      <c r="F1438" s="7" t="s">
        <v>1373</v>
      </c>
      <c r="G1438" s="4" t="s">
        <v>1</v>
      </c>
      <c r="H1438" s="4" t="str">
        <f t="shared" si="46"/>
        <v>Analítica</v>
      </c>
      <c r="I1438" s="4" t="str">
        <f>IFERROR(VLOOKUP(A1438,DREM!$C$1:$G$133,5,0),"")</f>
        <v/>
      </c>
      <c r="J1438" s="18" t="str">
        <f>IFERROR(VLOOKUP(A1438,Tabela1[],3,0),"")</f>
        <v>0.1.99</v>
      </c>
      <c r="K1438" s="47">
        <v>1501199000</v>
      </c>
      <c r="L1438" s="45" t="s">
        <v>2236</v>
      </c>
      <c r="M1438" s="40">
        <v>9</v>
      </c>
    </row>
    <row r="1439" spans="1:13" x14ac:dyDescent="0.2">
      <c r="A1439" s="4">
        <v>41922061120</v>
      </c>
      <c r="B1439" s="7" t="s">
        <v>1374</v>
      </c>
      <c r="C1439" s="4" t="s">
        <v>1</v>
      </c>
      <c r="D1439">
        <f t="shared" si="45"/>
        <v>0</v>
      </c>
      <c r="E1439" s="11">
        <v>41922063120</v>
      </c>
      <c r="F1439" s="7" t="s">
        <v>1374</v>
      </c>
      <c r="G1439" s="4" t="s">
        <v>1</v>
      </c>
      <c r="H1439" s="4" t="str">
        <f t="shared" si="46"/>
        <v>Analítica</v>
      </c>
      <c r="I1439" s="4" t="str">
        <f>IFERROR(VLOOKUP(A1439,DREM!$C$1:$G$133,5,0),"")</f>
        <v/>
      </c>
      <c r="J1439" s="18" t="str">
        <f>IFERROR(VLOOKUP(A1439,Tabela1[],3,0),"")</f>
        <v>0.2.23</v>
      </c>
      <c r="K1439" s="47">
        <v>1600223000</v>
      </c>
      <c r="L1439" s="45" t="s">
        <v>2297</v>
      </c>
      <c r="M1439" s="40">
        <v>20</v>
      </c>
    </row>
    <row r="1440" spans="1:13" x14ac:dyDescent="0.2">
      <c r="A1440" s="4">
        <v>41922061121</v>
      </c>
      <c r="B1440" s="7" t="s">
        <v>1375</v>
      </c>
      <c r="C1440" s="4" t="s">
        <v>1</v>
      </c>
      <c r="D1440">
        <f t="shared" si="45"/>
        <v>0</v>
      </c>
      <c r="E1440" s="11">
        <v>41922063121</v>
      </c>
      <c r="F1440" s="7" t="s">
        <v>1375</v>
      </c>
      <c r="G1440" s="4" t="s">
        <v>1</v>
      </c>
      <c r="H1440" s="4" t="str">
        <f t="shared" si="46"/>
        <v>Analítica</v>
      </c>
      <c r="I1440" s="4" t="str">
        <f>IFERROR(VLOOKUP(A1440,DREM!$C$1:$G$133,5,0),"")</f>
        <v/>
      </c>
      <c r="J1440" s="18" t="str">
        <f>IFERROR(VLOOKUP(A1440,Tabela1[],3,0),"")</f>
        <v>0.2.25</v>
      </c>
      <c r="K1440" s="47">
        <v>1660225000</v>
      </c>
      <c r="L1440" s="45" t="s">
        <v>2305</v>
      </c>
      <c r="M1440" s="40">
        <v>1</v>
      </c>
    </row>
    <row r="1441" spans="1:13" x14ac:dyDescent="0.2">
      <c r="A1441" s="4">
        <v>41922061122</v>
      </c>
      <c r="B1441" s="7" t="s">
        <v>1376</v>
      </c>
      <c r="C1441" s="4" t="s">
        <v>1</v>
      </c>
      <c r="D1441">
        <f t="shared" si="45"/>
        <v>0</v>
      </c>
      <c r="E1441" s="11">
        <v>41922063122</v>
      </c>
      <c r="F1441" s="7" t="s">
        <v>1376</v>
      </c>
      <c r="G1441" s="4" t="s">
        <v>1</v>
      </c>
      <c r="H1441" s="4" t="str">
        <f t="shared" si="46"/>
        <v>Analítica</v>
      </c>
      <c r="I1441" s="4" t="str">
        <f>IFERROR(VLOOKUP(A1441,DREM!$C$1:$G$133,5,0),"")</f>
        <v/>
      </c>
      <c r="J1441" s="18" t="str">
        <f>IFERROR(VLOOKUP(A1441,Tabela1[],3,0),"")</f>
        <v>0.2.28</v>
      </c>
      <c r="K1441" s="47">
        <v>1700228000</v>
      </c>
      <c r="L1441" s="45"/>
      <c r="M1441" s="40">
        <v>2</v>
      </c>
    </row>
    <row r="1442" spans="1:13" x14ac:dyDescent="0.2">
      <c r="A1442" s="4">
        <v>41922061123</v>
      </c>
      <c r="B1442" s="7" t="s">
        <v>1377</v>
      </c>
      <c r="C1442" s="4" t="s">
        <v>1</v>
      </c>
      <c r="D1442">
        <f t="shared" si="45"/>
        <v>0</v>
      </c>
      <c r="E1442" s="11">
        <v>41922063123</v>
      </c>
      <c r="F1442" s="7" t="s">
        <v>1377</v>
      </c>
      <c r="G1442" s="4" t="s">
        <v>1</v>
      </c>
      <c r="H1442" s="4" t="str">
        <f t="shared" si="46"/>
        <v>Analítica</v>
      </c>
      <c r="I1442" s="4" t="str">
        <f>IFERROR(VLOOKUP(A1442,DREM!$C$1:$G$133,5,0),"")</f>
        <v/>
      </c>
      <c r="J1442" s="18" t="str">
        <f>IFERROR(VLOOKUP(A1442,Tabela1[],3,0),"")</f>
        <v>0.2.29</v>
      </c>
      <c r="K1442" s="47">
        <v>1749229000</v>
      </c>
      <c r="L1442" s="45" t="s">
        <v>2319</v>
      </c>
      <c r="M1442" s="40">
        <v>3</v>
      </c>
    </row>
    <row r="1443" spans="1:13" x14ac:dyDescent="0.2">
      <c r="A1443" s="4">
        <v>41922061124</v>
      </c>
      <c r="B1443" s="7" t="s">
        <v>1378</v>
      </c>
      <c r="C1443" s="4" t="s">
        <v>1</v>
      </c>
      <c r="D1443">
        <f t="shared" si="45"/>
        <v>0</v>
      </c>
      <c r="E1443" s="11">
        <v>41922063124</v>
      </c>
      <c r="F1443" s="7" t="s">
        <v>1378</v>
      </c>
      <c r="G1443" s="4" t="s">
        <v>1</v>
      </c>
      <c r="H1443" s="4" t="str">
        <f t="shared" si="46"/>
        <v>Analítica</v>
      </c>
      <c r="I1443" s="4" t="str">
        <f>IFERROR(VLOOKUP(A1443,DREM!$C$1:$G$133,5,0),"")</f>
        <v/>
      </c>
      <c r="J1443" s="18" t="str">
        <f>IFERROR(VLOOKUP(A1443,Tabela1[],3,0),"")</f>
        <v>0.2.40</v>
      </c>
      <c r="K1443" s="47">
        <v>1501240000</v>
      </c>
      <c r="L1443" s="45" t="s">
        <v>2229</v>
      </c>
      <c r="M1443" s="40">
        <v>4</v>
      </c>
    </row>
    <row r="1444" spans="1:13" x14ac:dyDescent="0.2">
      <c r="A1444" s="4">
        <v>41922061125</v>
      </c>
      <c r="B1444" s="7" t="s">
        <v>1379</v>
      </c>
      <c r="C1444" s="4" t="s">
        <v>1</v>
      </c>
      <c r="D1444">
        <f t="shared" si="45"/>
        <v>0</v>
      </c>
      <c r="E1444" s="11">
        <v>41922063125</v>
      </c>
      <c r="F1444" s="7" t="s">
        <v>1379</v>
      </c>
      <c r="G1444" s="4" t="s">
        <v>1</v>
      </c>
      <c r="H1444" s="4" t="str">
        <f t="shared" si="46"/>
        <v>Analítica</v>
      </c>
      <c r="I1444" s="4" t="str">
        <f>IFERROR(VLOOKUP(A1444,DREM!$C$1:$G$133,5,0),"")</f>
        <v/>
      </c>
      <c r="J1444" s="18" t="str">
        <f>IFERROR(VLOOKUP(A1444,Tabela1[],3,0),"")</f>
        <v>0.2.50</v>
      </c>
      <c r="K1444" s="47">
        <v>1800250000</v>
      </c>
      <c r="L1444" s="45" t="s">
        <v>2343</v>
      </c>
      <c r="M1444" s="40">
        <v>5</v>
      </c>
    </row>
    <row r="1445" spans="1:13" x14ac:dyDescent="0.2">
      <c r="A1445" s="4">
        <v>41922061126</v>
      </c>
      <c r="B1445" s="7" t="s">
        <v>1380</v>
      </c>
      <c r="C1445" s="4" t="s">
        <v>1</v>
      </c>
      <c r="D1445">
        <f t="shared" si="45"/>
        <v>0</v>
      </c>
      <c r="E1445" s="11">
        <v>41922063126</v>
      </c>
      <c r="F1445" s="7" t="s">
        <v>1380</v>
      </c>
      <c r="G1445" s="4" t="s">
        <v>1</v>
      </c>
      <c r="H1445" s="4" t="str">
        <f t="shared" si="46"/>
        <v>Analítica</v>
      </c>
      <c r="I1445" s="4" t="str">
        <f>IFERROR(VLOOKUP(A1445,DREM!$C$1:$G$133,5,0),"")</f>
        <v/>
      </c>
      <c r="J1445" s="18" t="str">
        <f>IFERROR(VLOOKUP(A1445,Tabela1[],3,0),"")</f>
        <v>0.2.59</v>
      </c>
      <c r="K1445" s="48" t="s">
        <v>2331</v>
      </c>
      <c r="L1445" s="44"/>
      <c r="M1445" s="40">
        <v>6</v>
      </c>
    </row>
    <row r="1446" spans="1:13" x14ac:dyDescent="0.2">
      <c r="A1446" s="4">
        <v>41922061127</v>
      </c>
      <c r="B1446" s="7" t="s">
        <v>1381</v>
      </c>
      <c r="C1446" s="4" t="s">
        <v>1</v>
      </c>
      <c r="D1446">
        <f t="shared" si="45"/>
        <v>0</v>
      </c>
      <c r="E1446" s="11">
        <v>41922063127</v>
      </c>
      <c r="F1446" s="7" t="s">
        <v>1381</v>
      </c>
      <c r="G1446" s="4" t="s">
        <v>1</v>
      </c>
      <c r="H1446" s="4" t="str">
        <f t="shared" si="46"/>
        <v>Analítica</v>
      </c>
      <c r="I1446" s="4" t="str">
        <f>IFERROR(VLOOKUP(A1446,DREM!$C$1:$G$133,5,0),"")</f>
        <v/>
      </c>
      <c r="J1446" s="18" t="str">
        <f>IFERROR(VLOOKUP(A1446,Tabela1[],3,0),"")</f>
        <v>0.2.60</v>
      </c>
      <c r="K1446" s="47">
        <v>1501260000</v>
      </c>
      <c r="L1446" s="45" t="s">
        <v>2231</v>
      </c>
      <c r="M1446" s="40">
        <v>7</v>
      </c>
    </row>
    <row r="1447" spans="1:13" x14ac:dyDescent="0.2">
      <c r="A1447" s="4">
        <v>41922061128</v>
      </c>
      <c r="B1447" s="7" t="s">
        <v>1382</v>
      </c>
      <c r="C1447" s="4" t="s">
        <v>1</v>
      </c>
      <c r="D1447">
        <f t="shared" si="45"/>
        <v>0</v>
      </c>
      <c r="E1447" s="11">
        <v>41922063128</v>
      </c>
      <c r="F1447" s="7" t="s">
        <v>1382</v>
      </c>
      <c r="G1447" s="4" t="s">
        <v>1</v>
      </c>
      <c r="H1447" s="4" t="str">
        <f t="shared" si="46"/>
        <v>Analítica</v>
      </c>
      <c r="I1447" s="4" t="str">
        <f>IFERROR(VLOOKUP(A1447,DREM!$C$1:$G$133,5,0),"")</f>
        <v/>
      </c>
      <c r="J1447" s="18" t="str">
        <f>IFERROR(VLOOKUP(A1447,Tabela1[],3,0),"")</f>
        <v>0.2.61</v>
      </c>
      <c r="K1447" s="47">
        <v>1501261000</v>
      </c>
      <c r="L1447" s="45" t="s">
        <v>2238</v>
      </c>
      <c r="M1447" s="40">
        <v>8</v>
      </c>
    </row>
    <row r="1448" spans="1:13" x14ac:dyDescent="0.2">
      <c r="A1448" s="4">
        <v>41922061129</v>
      </c>
      <c r="B1448" s="7" t="s">
        <v>1383</v>
      </c>
      <c r="C1448" s="4" t="s">
        <v>1</v>
      </c>
      <c r="D1448">
        <f t="shared" si="45"/>
        <v>0</v>
      </c>
      <c r="E1448" s="11">
        <v>41922063129</v>
      </c>
      <c r="F1448" s="7" t="s">
        <v>1383</v>
      </c>
      <c r="G1448" s="4" t="s">
        <v>1</v>
      </c>
      <c r="H1448" s="4" t="str">
        <f t="shared" si="46"/>
        <v>Analítica</v>
      </c>
      <c r="I1448" s="4" t="str">
        <f>IFERROR(VLOOKUP(A1448,DREM!$C$1:$G$133,5,0),"")</f>
        <v/>
      </c>
      <c r="J1448" s="18" t="str">
        <f>IFERROR(VLOOKUP(A1448,Tabela1[],3,0),"")</f>
        <v>0.2.66</v>
      </c>
      <c r="K1448" s="47">
        <v>1759266000</v>
      </c>
      <c r="L1448" s="45" t="s">
        <v>2338</v>
      </c>
      <c r="M1448" s="40">
        <v>9</v>
      </c>
    </row>
    <row r="1449" spans="1:13" x14ac:dyDescent="0.2">
      <c r="A1449" s="4">
        <v>41922061130</v>
      </c>
      <c r="B1449" s="7" t="s">
        <v>1384</v>
      </c>
      <c r="C1449" s="4" t="s">
        <v>1</v>
      </c>
      <c r="D1449">
        <f t="shared" si="45"/>
        <v>0</v>
      </c>
      <c r="E1449" s="11">
        <v>41922063130</v>
      </c>
      <c r="F1449" s="7" t="s">
        <v>1384</v>
      </c>
      <c r="G1449" s="4" t="s">
        <v>1</v>
      </c>
      <c r="H1449" s="4" t="str">
        <f t="shared" si="46"/>
        <v>Analítica</v>
      </c>
      <c r="I1449" s="4" t="str">
        <f>IFERROR(VLOOKUP(A1449,DREM!$C$1:$G$133,5,0),"")</f>
        <v/>
      </c>
      <c r="J1449" s="18" t="str">
        <f>IFERROR(VLOOKUP(A1449,Tabela1[],3,0),"")</f>
        <v>0.2.69</v>
      </c>
      <c r="K1449" s="47">
        <v>1501269000</v>
      </c>
      <c r="L1449" s="45" t="s">
        <v>2246</v>
      </c>
      <c r="M1449" s="40">
        <v>30</v>
      </c>
    </row>
    <row r="1450" spans="1:13" x14ac:dyDescent="0.2">
      <c r="A1450" s="4">
        <v>41922061131</v>
      </c>
      <c r="B1450" s="7" t="s">
        <v>1385</v>
      </c>
      <c r="C1450" s="4" t="s">
        <v>1</v>
      </c>
      <c r="D1450">
        <f t="shared" si="45"/>
        <v>0</v>
      </c>
      <c r="E1450" s="11">
        <v>41922063131</v>
      </c>
      <c r="F1450" s="7" t="s">
        <v>1385</v>
      </c>
      <c r="G1450" s="4" t="s">
        <v>1</v>
      </c>
      <c r="H1450" s="4" t="str">
        <f t="shared" si="46"/>
        <v>Analítica</v>
      </c>
      <c r="I1450" s="4" t="str">
        <f>IFERROR(VLOOKUP(A1450,DREM!$C$1:$G$133,5,0),"")</f>
        <v/>
      </c>
      <c r="J1450" s="18" t="str">
        <f>IFERROR(VLOOKUP(A1450,Tabela1[],3,0),"")</f>
        <v>0.2.84</v>
      </c>
      <c r="K1450" s="47">
        <v>1501284000</v>
      </c>
      <c r="L1450" s="45" t="s">
        <v>2281</v>
      </c>
      <c r="M1450" s="40">
        <v>1</v>
      </c>
    </row>
    <row r="1451" spans="1:13" x14ac:dyDescent="0.2">
      <c r="A1451" s="4">
        <v>41922061132</v>
      </c>
      <c r="B1451" s="7" t="s">
        <v>1386</v>
      </c>
      <c r="C1451" s="4" t="s">
        <v>1</v>
      </c>
      <c r="D1451">
        <f t="shared" si="45"/>
        <v>0</v>
      </c>
      <c r="E1451" s="11">
        <v>41922063132</v>
      </c>
      <c r="F1451" s="7" t="s">
        <v>1386</v>
      </c>
      <c r="G1451" s="4" t="s">
        <v>1</v>
      </c>
      <c r="H1451" s="4" t="str">
        <f t="shared" si="46"/>
        <v>Analítica</v>
      </c>
      <c r="I1451" s="4" t="str">
        <f>IFERROR(VLOOKUP(A1451,DREM!$C$1:$G$133,5,0),"")</f>
        <v/>
      </c>
      <c r="J1451" s="18" t="str">
        <f>IFERROR(VLOOKUP(A1451,Tabela1[],3,0),"")</f>
        <v>0.2.85</v>
      </c>
      <c r="K1451" s="47">
        <v>1899285000</v>
      </c>
      <c r="L1451" s="45" t="s">
        <v>2256</v>
      </c>
      <c r="M1451" s="40">
        <v>2</v>
      </c>
    </row>
    <row r="1452" spans="1:13" x14ac:dyDescent="0.2">
      <c r="A1452" s="4">
        <v>41922061133</v>
      </c>
      <c r="B1452" s="7" t="s">
        <v>1387</v>
      </c>
      <c r="C1452" s="4" t="s">
        <v>1</v>
      </c>
      <c r="D1452">
        <f t="shared" si="45"/>
        <v>0</v>
      </c>
      <c r="E1452" s="11">
        <v>41922063133</v>
      </c>
      <c r="F1452" s="7" t="s">
        <v>1387</v>
      </c>
      <c r="G1452" s="4" t="s">
        <v>1</v>
      </c>
      <c r="H1452" s="4" t="str">
        <f t="shared" si="46"/>
        <v>Analítica</v>
      </c>
      <c r="I1452" s="4" t="str">
        <f>IFERROR(VLOOKUP(A1452,DREM!$C$1:$G$133,5,0),"")</f>
        <v/>
      </c>
      <c r="J1452" s="18" t="str">
        <f>IFERROR(VLOOKUP(A1452,Tabela1[],3,0),"")</f>
        <v>0.2.99</v>
      </c>
      <c r="K1452" s="47">
        <v>1501299000</v>
      </c>
      <c r="L1452" s="45" t="s">
        <v>2237</v>
      </c>
      <c r="M1452" s="40">
        <v>3</v>
      </c>
    </row>
    <row r="1453" spans="1:13" x14ac:dyDescent="0.2">
      <c r="A1453" s="4">
        <v>41922061134</v>
      </c>
      <c r="B1453" s="7" t="s">
        <v>1388</v>
      </c>
      <c r="C1453" s="4" t="s">
        <v>1</v>
      </c>
      <c r="D1453">
        <f t="shared" si="45"/>
        <v>0</v>
      </c>
      <c r="E1453" s="11">
        <v>41922063134</v>
      </c>
      <c r="F1453" s="7" t="s">
        <v>1388</v>
      </c>
      <c r="G1453" s="4" t="s">
        <v>1</v>
      </c>
      <c r="H1453" s="4" t="str">
        <f t="shared" si="46"/>
        <v>Analítica</v>
      </c>
      <c r="I1453" s="4" t="str">
        <f>IFERROR(VLOOKUP(A1453,DREM!$C$1:$G$133,5,0),"")</f>
        <v/>
      </c>
      <c r="J1453" s="18" t="str">
        <f>IFERROR(VLOOKUP(A1453,Tabela1[],3,0),"")</f>
        <v>0.2.19</v>
      </c>
      <c r="K1453" s="47">
        <v>1753219000</v>
      </c>
      <c r="L1453" s="45" t="s">
        <v>2228</v>
      </c>
      <c r="M1453" s="40">
        <v>4</v>
      </c>
    </row>
    <row r="1454" spans="1:13" x14ac:dyDescent="0.2">
      <c r="A1454" s="4">
        <v>41922061135</v>
      </c>
      <c r="B1454" s="7" t="s">
        <v>1389</v>
      </c>
      <c r="C1454" s="4" t="s">
        <v>1</v>
      </c>
      <c r="D1454">
        <f t="shared" si="45"/>
        <v>0</v>
      </c>
      <c r="E1454" s="11">
        <v>41922063135</v>
      </c>
      <c r="F1454" s="7" t="s">
        <v>1389</v>
      </c>
      <c r="G1454" s="4" t="s">
        <v>1</v>
      </c>
      <c r="H1454" s="4" t="str">
        <f t="shared" si="46"/>
        <v>Analítica</v>
      </c>
      <c r="I1454" s="4" t="str">
        <f>IFERROR(VLOOKUP(A1454,DREM!$C$1:$G$133,5,0),"")</f>
        <v/>
      </c>
      <c r="J1454" s="18" t="str">
        <f>IFERROR(VLOOKUP(A1454,Tabela1[],3,0),"")</f>
        <v>0.2.12</v>
      </c>
      <c r="K1454" s="47">
        <v>1760212000</v>
      </c>
      <c r="L1454" s="45" t="s">
        <v>2334</v>
      </c>
      <c r="M1454" s="40">
        <v>5</v>
      </c>
    </row>
    <row r="1455" spans="1:13" x14ac:dyDescent="0.2">
      <c r="A1455" s="4">
        <v>41922061200</v>
      </c>
      <c r="B1455" s="7" t="s">
        <v>1390</v>
      </c>
      <c r="C1455" s="4" t="s">
        <v>1</v>
      </c>
      <c r="D1455">
        <f t="shared" si="45"/>
        <v>0</v>
      </c>
      <c r="E1455" s="11">
        <v>41922063200</v>
      </c>
      <c r="F1455" s="7" t="s">
        <v>1920</v>
      </c>
      <c r="G1455" s="4" t="s">
        <v>1</v>
      </c>
      <c r="H1455" s="4" t="str">
        <f t="shared" si="46"/>
        <v>Outra</v>
      </c>
      <c r="I1455" s="4" t="str">
        <f>IFERROR(VLOOKUP(A1455,DREM!$C$1:$G$133,5,0),"")</f>
        <v/>
      </c>
      <c r="J1455" s="18" t="str">
        <f>IFERROR(VLOOKUP(A1455,Tabela1[],3,0),"")</f>
        <v/>
      </c>
      <c r="K1455" s="43"/>
      <c r="L1455" s="44"/>
      <c r="M1455" s="40">
        <v>0</v>
      </c>
    </row>
    <row r="1456" spans="1:13" x14ac:dyDescent="0.2">
      <c r="A1456" s="4">
        <v>41922061300</v>
      </c>
      <c r="B1456" s="7" t="s">
        <v>1391</v>
      </c>
      <c r="C1456" s="4" t="s">
        <v>1</v>
      </c>
      <c r="D1456">
        <f t="shared" si="45"/>
        <v>0</v>
      </c>
      <c r="E1456" s="11">
        <v>41922063300</v>
      </c>
      <c r="F1456" s="7" t="s">
        <v>1921</v>
      </c>
      <c r="G1456" s="4" t="s">
        <v>1</v>
      </c>
      <c r="H1456" s="4" t="str">
        <f t="shared" si="46"/>
        <v>Outra</v>
      </c>
      <c r="I1456" s="4" t="str">
        <f>IFERROR(VLOOKUP(A1456,DREM!$C$1:$G$133,5,0),"")</f>
        <v/>
      </c>
      <c r="J1456" s="18" t="str">
        <f>IFERROR(VLOOKUP(A1456,Tabela1[],3,0),"")</f>
        <v/>
      </c>
      <c r="K1456" s="43"/>
      <c r="L1456" s="44"/>
      <c r="M1456" s="40">
        <v>0</v>
      </c>
    </row>
    <row r="1457" spans="1:13" x14ac:dyDescent="0.2">
      <c r="A1457" s="4">
        <v>41922061330</v>
      </c>
      <c r="B1457" s="7" t="s">
        <v>1392</v>
      </c>
      <c r="C1457" s="4" t="s">
        <v>1</v>
      </c>
      <c r="D1457">
        <f t="shared" si="45"/>
        <v>0</v>
      </c>
      <c r="E1457" s="11">
        <v>41922063330</v>
      </c>
      <c r="F1457" s="7" t="s">
        <v>1392</v>
      </c>
      <c r="G1457" s="4" t="s">
        <v>1</v>
      </c>
      <c r="H1457" s="4" t="str">
        <f t="shared" si="46"/>
        <v>Analítica</v>
      </c>
      <c r="I1457" s="4" t="str">
        <f>IFERROR(VLOOKUP(A1457,DREM!$C$1:$G$133,5,0),"")</f>
        <v/>
      </c>
      <c r="J1457" s="18" t="str">
        <f>IFERROR(VLOOKUP(A1457,Tabela1[],3,0),"")</f>
        <v>0.2.69</v>
      </c>
      <c r="K1457" s="47">
        <v>1501269000</v>
      </c>
      <c r="L1457" s="45" t="s">
        <v>2246</v>
      </c>
      <c r="M1457" s="40">
        <v>30</v>
      </c>
    </row>
    <row r="1458" spans="1:13" x14ac:dyDescent="0.2">
      <c r="A1458" s="4">
        <v>41922061400</v>
      </c>
      <c r="B1458" s="7" t="s">
        <v>1393</v>
      </c>
      <c r="C1458" s="4" t="s">
        <v>1</v>
      </c>
      <c r="D1458">
        <f t="shared" si="45"/>
        <v>0</v>
      </c>
      <c r="E1458" s="11">
        <v>41922063400</v>
      </c>
      <c r="F1458" s="7" t="s">
        <v>1922</v>
      </c>
      <c r="G1458" s="4" t="s">
        <v>1</v>
      </c>
      <c r="H1458" s="4" t="str">
        <f t="shared" si="46"/>
        <v>Outra</v>
      </c>
      <c r="I1458" s="4" t="str">
        <f>IFERROR(VLOOKUP(A1458,DREM!$C$1:$G$133,5,0),"")</f>
        <v/>
      </c>
      <c r="J1458" s="18" t="str">
        <f>IFERROR(VLOOKUP(A1458,Tabela1[],3,0),"")</f>
        <v/>
      </c>
      <c r="K1458" s="43"/>
      <c r="L1458" s="44"/>
      <c r="M1458" s="40">
        <v>0</v>
      </c>
    </row>
    <row r="1459" spans="1:13" x14ac:dyDescent="0.2">
      <c r="A1459" s="4">
        <v>41922061430</v>
      </c>
      <c r="B1459" s="7" t="s">
        <v>1394</v>
      </c>
      <c r="C1459" s="4" t="s">
        <v>1</v>
      </c>
      <c r="D1459">
        <f t="shared" si="45"/>
        <v>0</v>
      </c>
      <c r="E1459" s="11">
        <v>41922063430</v>
      </c>
      <c r="F1459" s="7" t="s">
        <v>1394</v>
      </c>
      <c r="G1459" s="4" t="s">
        <v>1</v>
      </c>
      <c r="H1459" s="4" t="str">
        <f t="shared" si="46"/>
        <v>Analítica</v>
      </c>
      <c r="I1459" s="4" t="str">
        <f>IFERROR(VLOOKUP(A1459,DREM!$C$1:$G$133,5,0),"")</f>
        <v/>
      </c>
      <c r="J1459" s="18" t="str">
        <f>IFERROR(VLOOKUP(A1459,Tabela1[],3,0),"")</f>
        <v>0.2.69</v>
      </c>
      <c r="K1459" s="47">
        <v>1501269000</v>
      </c>
      <c r="L1459" s="45" t="s">
        <v>2246</v>
      </c>
      <c r="M1459" s="40">
        <v>30</v>
      </c>
    </row>
    <row r="1460" spans="1:13" x14ac:dyDescent="0.2">
      <c r="D1460">
        <f t="shared" si="45"/>
        <v>0</v>
      </c>
      <c r="E1460" s="11">
        <v>41922064000</v>
      </c>
      <c r="F1460" s="7" t="s">
        <v>423</v>
      </c>
      <c r="G1460" s="4" t="s">
        <v>1</v>
      </c>
      <c r="H1460" s="4" t="str">
        <f t="shared" si="46"/>
        <v>Outra</v>
      </c>
      <c r="I1460" s="4" t="str">
        <f>IFERROR(VLOOKUP(A1460,DREM!$C$1:$G$133,5,0),"")</f>
        <v/>
      </c>
      <c r="J1460" s="18" t="str">
        <f>IFERROR(VLOOKUP(A1460,Tabela1[],3,0),"")</f>
        <v/>
      </c>
      <c r="K1460" s="43"/>
      <c r="L1460" s="44"/>
      <c r="M1460" s="40">
        <v>0</v>
      </c>
    </row>
    <row r="1461" spans="1:13" x14ac:dyDescent="0.2">
      <c r="A1461" s="4">
        <v>41922990000</v>
      </c>
      <c r="B1461" s="7" t="s">
        <v>424</v>
      </c>
      <c r="C1461" s="4" t="s">
        <v>1</v>
      </c>
      <c r="D1461">
        <f t="shared" ref="D1461:D1488" si="47">IF(A1461=E1461,1,0)</f>
        <v>1</v>
      </c>
      <c r="E1461" s="11">
        <v>41922990000</v>
      </c>
      <c r="F1461" s="7" t="s">
        <v>424</v>
      </c>
      <c r="G1461" s="4" t="s">
        <v>1</v>
      </c>
      <c r="H1461" s="4" t="str">
        <f t="shared" si="46"/>
        <v>Outra</v>
      </c>
      <c r="I1461" s="4" t="str">
        <f>IFERROR(VLOOKUP(A1461,DREM!$C$1:$G$133,5,0),"")</f>
        <v/>
      </c>
      <c r="J1461" s="18" t="str">
        <f>IFERROR(VLOOKUP(A1461,Tabela1[],3,0),"")</f>
        <v/>
      </c>
      <c r="K1461" s="43"/>
      <c r="L1461" s="44"/>
      <c r="M1461" s="40">
        <v>0</v>
      </c>
    </row>
    <row r="1462" spans="1:13" x14ac:dyDescent="0.2">
      <c r="A1462" s="18">
        <v>41922991000</v>
      </c>
      <c r="B1462" t="s">
        <v>424</v>
      </c>
      <c r="C1462" s="18" t="s">
        <v>1</v>
      </c>
      <c r="D1462">
        <f t="shared" si="47"/>
        <v>0</v>
      </c>
      <c r="E1462" s="18"/>
      <c r="F1462"/>
      <c r="G1462" s="18"/>
      <c r="H1462" s="4" t="str">
        <f t="shared" si="46"/>
        <v>Outra</v>
      </c>
      <c r="I1462" s="4" t="str">
        <f>IFERROR(VLOOKUP(A1462,DREM!$C$1:$G$133,5,0),"")</f>
        <v/>
      </c>
      <c r="J1462" s="18" t="str">
        <f>IFERROR(VLOOKUP(A1462,Tabela1[],3,0),"")</f>
        <v/>
      </c>
      <c r="K1462" s="43"/>
      <c r="L1462" s="44"/>
      <c r="M1462" s="4">
        <v>0</v>
      </c>
    </row>
    <row r="1463" spans="1:13" x14ac:dyDescent="0.2">
      <c r="A1463" s="4">
        <v>41922991100</v>
      </c>
      <c r="B1463" s="7" t="s">
        <v>1395</v>
      </c>
      <c r="C1463" s="4" t="s">
        <v>1</v>
      </c>
      <c r="D1463">
        <f t="shared" si="47"/>
        <v>0</v>
      </c>
      <c r="E1463" s="11">
        <v>41922990100</v>
      </c>
      <c r="F1463" s="7" t="s">
        <v>1395</v>
      </c>
      <c r="G1463" s="4" t="s">
        <v>1</v>
      </c>
      <c r="H1463" s="4" t="str">
        <f t="shared" si="46"/>
        <v>Outra</v>
      </c>
      <c r="I1463" s="4" t="str">
        <f>IFERROR(VLOOKUP(A1463,DREM!$C$1:$G$133,5,0),"")</f>
        <v/>
      </c>
      <c r="J1463" s="18" t="str">
        <f>IFERROR(VLOOKUP(A1463,Tabela1[],3,0),"")</f>
        <v/>
      </c>
      <c r="K1463" s="43"/>
      <c r="L1463" s="44"/>
      <c r="M1463" s="40">
        <v>0</v>
      </c>
    </row>
    <row r="1464" spans="1:13" x14ac:dyDescent="0.2">
      <c r="A1464" s="4">
        <v>41922991101</v>
      </c>
      <c r="B1464" s="7" t="s">
        <v>1396</v>
      </c>
      <c r="C1464" s="4" t="s">
        <v>1</v>
      </c>
      <c r="D1464">
        <f t="shared" si="47"/>
        <v>0</v>
      </c>
      <c r="E1464" s="11">
        <v>41922990101</v>
      </c>
      <c r="F1464" s="7" t="s">
        <v>1396</v>
      </c>
      <c r="G1464" s="4" t="s">
        <v>1</v>
      </c>
      <c r="H1464" s="4" t="str">
        <f t="shared" si="46"/>
        <v>Analítica</v>
      </c>
      <c r="I1464" s="4" t="str">
        <f>IFERROR(VLOOKUP(A1464,DREM!$C$1:$G$133,5,0),"")</f>
        <v/>
      </c>
      <c r="J1464" s="18" t="str">
        <f>IFERROR(VLOOKUP(A1464,Tabela1[],3,0),"")</f>
        <v>0.1.01</v>
      </c>
      <c r="K1464" s="47">
        <v>1501101000</v>
      </c>
      <c r="L1464" s="45" t="s">
        <v>2218</v>
      </c>
      <c r="M1464" s="40">
        <v>1</v>
      </c>
    </row>
    <row r="1465" spans="1:13" x14ac:dyDescent="0.2">
      <c r="A1465" s="4">
        <v>41922991102</v>
      </c>
      <c r="B1465" s="7" t="s">
        <v>1397</v>
      </c>
      <c r="C1465" s="4" t="s">
        <v>1</v>
      </c>
      <c r="D1465">
        <f t="shared" si="47"/>
        <v>0</v>
      </c>
      <c r="E1465" s="11">
        <v>41922990102</v>
      </c>
      <c r="F1465" s="7" t="s">
        <v>1397</v>
      </c>
      <c r="G1465" s="4" t="s">
        <v>1</v>
      </c>
      <c r="H1465" s="4" t="str">
        <f t="shared" si="46"/>
        <v>Analítica</v>
      </c>
      <c r="I1465" s="4" t="str">
        <f>IFERROR(VLOOKUP(A1465,DREM!$C$1:$G$133,5,0),"")</f>
        <v/>
      </c>
      <c r="J1465" s="18" t="str">
        <f>IFERROR(VLOOKUP(A1465,Tabela1[],3,0),"")</f>
        <v>0.1.11</v>
      </c>
      <c r="K1465" s="47">
        <v>1753111000</v>
      </c>
      <c r="L1465" s="45" t="s">
        <v>2220</v>
      </c>
      <c r="M1465" s="40">
        <v>2</v>
      </c>
    </row>
    <row r="1466" spans="1:13" x14ac:dyDescent="0.2">
      <c r="A1466" s="4">
        <v>41922991103</v>
      </c>
      <c r="B1466" s="7" t="s">
        <v>1398</v>
      </c>
      <c r="C1466" s="4" t="s">
        <v>1</v>
      </c>
      <c r="D1466">
        <f t="shared" si="47"/>
        <v>0</v>
      </c>
      <c r="E1466" s="11">
        <v>41922990103</v>
      </c>
      <c r="F1466" s="7" t="s">
        <v>1398</v>
      </c>
      <c r="G1466" s="4" t="s">
        <v>1</v>
      </c>
      <c r="H1466" s="4" t="str">
        <f t="shared" si="46"/>
        <v>Analítica</v>
      </c>
      <c r="I1466" s="4" t="str">
        <f>IFERROR(VLOOKUP(A1466,DREM!$C$1:$G$133,5,0),"")</f>
        <v/>
      </c>
      <c r="J1466" s="18" t="str">
        <f>IFERROR(VLOOKUP(A1466,Tabela1[],3,0),"")</f>
        <v>0.1.19</v>
      </c>
      <c r="K1466" s="47">
        <v>1753119000</v>
      </c>
      <c r="L1466" s="45" t="s">
        <v>2222</v>
      </c>
      <c r="M1466" s="40">
        <v>3</v>
      </c>
    </row>
    <row r="1467" spans="1:13" x14ac:dyDescent="0.2">
      <c r="A1467" s="4">
        <v>41922991104</v>
      </c>
      <c r="B1467" s="7" t="s">
        <v>1399</v>
      </c>
      <c r="C1467" s="4" t="s">
        <v>1</v>
      </c>
      <c r="D1467">
        <f t="shared" si="47"/>
        <v>0</v>
      </c>
      <c r="E1467" s="11">
        <v>41922990104</v>
      </c>
      <c r="F1467" s="7" t="s">
        <v>1399</v>
      </c>
      <c r="G1467" s="4" t="s">
        <v>1</v>
      </c>
      <c r="H1467" s="4" t="str">
        <f t="shared" si="46"/>
        <v>Analítica</v>
      </c>
      <c r="I1467" s="4" t="str">
        <f>IFERROR(VLOOKUP(A1467,DREM!$C$1:$G$133,5,0),"")</f>
        <v/>
      </c>
      <c r="J1467" s="18" t="str">
        <f>IFERROR(VLOOKUP(A1467,Tabela1[],3,0),"")</f>
        <v>0.1.31</v>
      </c>
      <c r="K1467" s="47">
        <v>1540131000</v>
      </c>
      <c r="L1467" s="45" t="s">
        <v>2325</v>
      </c>
      <c r="M1467" s="40">
        <v>4</v>
      </c>
    </row>
    <row r="1468" spans="1:13" x14ac:dyDescent="0.2">
      <c r="A1468" s="4">
        <v>41922991105</v>
      </c>
      <c r="B1468" s="7" t="s">
        <v>1400</v>
      </c>
      <c r="C1468" s="4" t="s">
        <v>1</v>
      </c>
      <c r="D1468">
        <f t="shared" si="47"/>
        <v>0</v>
      </c>
      <c r="E1468" s="11">
        <v>41922990105</v>
      </c>
      <c r="F1468" s="7" t="s">
        <v>1756</v>
      </c>
      <c r="G1468" s="4" t="s">
        <v>1</v>
      </c>
      <c r="H1468" s="4" t="str">
        <f t="shared" si="46"/>
        <v>Analítica</v>
      </c>
      <c r="I1468" s="4" t="str">
        <f>IFERROR(VLOOKUP(A1468,DREM!$C$1:$G$133,5,0),"")</f>
        <v/>
      </c>
      <c r="J1468" s="18" t="str">
        <f>IFERROR(VLOOKUP(A1468,Tabela1[],3,0),"")</f>
        <v>0.1.60</v>
      </c>
      <c r="K1468" s="47">
        <v>1501160000</v>
      </c>
      <c r="L1468" s="45" t="s">
        <v>2352</v>
      </c>
      <c r="M1468" s="40">
        <v>5</v>
      </c>
    </row>
    <row r="1469" spans="1:13" x14ac:dyDescent="0.2">
      <c r="A1469" s="4">
        <v>41922991106</v>
      </c>
      <c r="B1469" s="7" t="s">
        <v>1401</v>
      </c>
      <c r="C1469" s="4" t="s">
        <v>1</v>
      </c>
      <c r="D1469">
        <f t="shared" si="47"/>
        <v>0</v>
      </c>
      <c r="E1469" s="11">
        <v>41922990106</v>
      </c>
      <c r="F1469" s="7" t="s">
        <v>1401</v>
      </c>
      <c r="G1469" s="4" t="s">
        <v>1</v>
      </c>
      <c r="H1469" s="4" t="str">
        <f t="shared" si="46"/>
        <v>Analítica</v>
      </c>
      <c r="I1469" s="4" t="str">
        <f>IFERROR(VLOOKUP(A1469,DREM!$C$1:$G$133,5,0),"")</f>
        <v/>
      </c>
      <c r="J1469" s="18" t="str">
        <f>IFERROR(VLOOKUP(A1469,Tabela1[],3,0),"")</f>
        <v>0.2.23</v>
      </c>
      <c r="K1469" s="47">
        <v>1600223000</v>
      </c>
      <c r="L1469" s="45" t="s">
        <v>2297</v>
      </c>
      <c r="M1469" s="40">
        <v>6</v>
      </c>
    </row>
    <row r="1470" spans="1:13" x14ac:dyDescent="0.2">
      <c r="A1470" s="4">
        <v>41922991107</v>
      </c>
      <c r="B1470" s="7" t="s">
        <v>1402</v>
      </c>
      <c r="C1470" s="4" t="s">
        <v>1</v>
      </c>
      <c r="D1470">
        <f t="shared" si="47"/>
        <v>0</v>
      </c>
      <c r="E1470" s="11">
        <v>41922990107</v>
      </c>
      <c r="F1470" s="7" t="s">
        <v>1402</v>
      </c>
      <c r="G1470" s="4" t="s">
        <v>1</v>
      </c>
      <c r="H1470" s="4" t="str">
        <f t="shared" si="46"/>
        <v>Analítica</v>
      </c>
      <c r="I1470" s="4" t="str">
        <f>IFERROR(VLOOKUP(A1470,DREM!$C$1:$G$133,5,0),"")</f>
        <v/>
      </c>
      <c r="J1470" s="18" t="str">
        <f>IFERROR(VLOOKUP(A1470,Tabela1[],3,0),"")</f>
        <v>0.2.28</v>
      </c>
      <c r="K1470" s="47">
        <v>1700228000</v>
      </c>
      <c r="L1470" s="45"/>
      <c r="M1470" s="40">
        <v>7</v>
      </c>
    </row>
    <row r="1471" spans="1:13" x14ac:dyDescent="0.2">
      <c r="A1471" s="4">
        <v>41922991108</v>
      </c>
      <c r="B1471" s="7" t="s">
        <v>1403</v>
      </c>
      <c r="C1471" s="4" t="s">
        <v>1</v>
      </c>
      <c r="D1471">
        <f t="shared" si="47"/>
        <v>0</v>
      </c>
      <c r="E1471" s="11">
        <v>41922990108</v>
      </c>
      <c r="F1471" s="7" t="s">
        <v>1403</v>
      </c>
      <c r="G1471" s="4" t="s">
        <v>1</v>
      </c>
      <c r="H1471" s="4" t="str">
        <f t="shared" si="46"/>
        <v>Analítica</v>
      </c>
      <c r="I1471" s="4" t="str">
        <f>IFERROR(VLOOKUP(A1471,DREM!$C$1:$G$133,5,0),"")</f>
        <v/>
      </c>
      <c r="J1471" s="18" t="str">
        <f>IFERROR(VLOOKUP(A1471,Tabela1[],3,0),"")</f>
        <v>0.2.40</v>
      </c>
      <c r="K1471" s="47">
        <v>1501240000</v>
      </c>
      <c r="L1471" s="45" t="s">
        <v>2229</v>
      </c>
      <c r="M1471" s="40">
        <v>8</v>
      </c>
    </row>
    <row r="1472" spans="1:13" x14ac:dyDescent="0.2">
      <c r="A1472" s="4">
        <v>41922991109</v>
      </c>
      <c r="B1472" s="7" t="s">
        <v>1404</v>
      </c>
      <c r="C1472" s="4" t="s">
        <v>1</v>
      </c>
      <c r="D1472">
        <f t="shared" si="47"/>
        <v>0</v>
      </c>
      <c r="E1472" s="11">
        <v>41922990109</v>
      </c>
      <c r="F1472" s="7" t="s">
        <v>1404</v>
      </c>
      <c r="G1472" s="4" t="s">
        <v>1</v>
      </c>
      <c r="H1472" s="4" t="str">
        <f t="shared" si="46"/>
        <v>Analítica</v>
      </c>
      <c r="I1472" s="4" t="str">
        <f>IFERROR(VLOOKUP(A1472,DREM!$C$1:$G$133,5,0),"")</f>
        <v/>
      </c>
      <c r="J1472" s="18" t="str">
        <f>IFERROR(VLOOKUP(A1472,Tabela1[],3,0),"")</f>
        <v>0.2.50</v>
      </c>
      <c r="K1472" s="47">
        <v>1800250000</v>
      </c>
      <c r="L1472" s="45" t="s">
        <v>2343</v>
      </c>
      <c r="M1472" s="40">
        <v>9</v>
      </c>
    </row>
    <row r="1473" spans="1:13" x14ac:dyDescent="0.2">
      <c r="A1473" s="4">
        <v>41922991110</v>
      </c>
      <c r="B1473" s="7" t="s">
        <v>1405</v>
      </c>
      <c r="C1473" s="4" t="s">
        <v>1</v>
      </c>
      <c r="D1473">
        <f t="shared" si="47"/>
        <v>0</v>
      </c>
      <c r="E1473" s="11">
        <v>41922990110</v>
      </c>
      <c r="F1473" s="7" t="s">
        <v>1405</v>
      </c>
      <c r="G1473" s="4" t="s">
        <v>1</v>
      </c>
      <c r="H1473" s="4" t="str">
        <f t="shared" si="46"/>
        <v>Analítica</v>
      </c>
      <c r="I1473" s="4" t="str">
        <f>IFERROR(VLOOKUP(A1473,DREM!$C$1:$G$133,5,0),"")</f>
        <v/>
      </c>
      <c r="J1473" s="18" t="str">
        <f>IFERROR(VLOOKUP(A1473,Tabela1[],3,0),"")</f>
        <v>0.2.60</v>
      </c>
      <c r="K1473" s="47">
        <v>1501260000</v>
      </c>
      <c r="L1473" s="45" t="s">
        <v>2231</v>
      </c>
      <c r="M1473" s="40">
        <v>10</v>
      </c>
    </row>
    <row r="1474" spans="1:13" x14ac:dyDescent="0.2">
      <c r="A1474" s="4">
        <v>41922991111</v>
      </c>
      <c r="B1474" s="7" t="s">
        <v>1406</v>
      </c>
      <c r="C1474" s="4" t="s">
        <v>1</v>
      </c>
      <c r="D1474">
        <f t="shared" si="47"/>
        <v>0</v>
      </c>
      <c r="E1474" s="11">
        <v>41922990111</v>
      </c>
      <c r="F1474" s="7" t="s">
        <v>1406</v>
      </c>
      <c r="G1474" s="4" t="s">
        <v>1</v>
      </c>
      <c r="H1474" s="4" t="str">
        <f t="shared" si="46"/>
        <v>Analítica</v>
      </c>
      <c r="I1474" s="4" t="str">
        <f>IFERROR(VLOOKUP(A1474,DREM!$C$1:$G$133,5,0),"")</f>
        <v/>
      </c>
      <c r="J1474" s="18" t="str">
        <f>IFERROR(VLOOKUP(A1474,Tabela1[],3,0),"")</f>
        <v>0.2.69</v>
      </c>
      <c r="K1474" s="47">
        <v>1501269000</v>
      </c>
      <c r="L1474" s="45" t="s">
        <v>2246</v>
      </c>
      <c r="M1474" s="40">
        <v>1</v>
      </c>
    </row>
    <row r="1475" spans="1:13" x14ac:dyDescent="0.2">
      <c r="A1475" s="4">
        <v>41922991112</v>
      </c>
      <c r="B1475" s="7" t="s">
        <v>1407</v>
      </c>
      <c r="C1475" s="4" t="s">
        <v>1</v>
      </c>
      <c r="D1475">
        <f t="shared" si="47"/>
        <v>0</v>
      </c>
      <c r="E1475" s="11">
        <v>41922990112</v>
      </c>
      <c r="F1475" s="7" t="s">
        <v>1407</v>
      </c>
      <c r="G1475" s="4" t="s">
        <v>1</v>
      </c>
      <c r="H1475" s="4" t="str">
        <f t="shared" si="46"/>
        <v>Analítica</v>
      </c>
      <c r="I1475" s="4" t="str">
        <f>IFERROR(VLOOKUP(A1475,DREM!$C$1:$G$133,5,0),"")</f>
        <v/>
      </c>
      <c r="J1475" s="18" t="str">
        <f>IFERROR(VLOOKUP(A1475,Tabela1[],3,0),"")</f>
        <v>0.2.84</v>
      </c>
      <c r="K1475" s="47">
        <v>1501284000</v>
      </c>
      <c r="L1475" s="45" t="s">
        <v>2281</v>
      </c>
      <c r="M1475" s="40">
        <v>2</v>
      </c>
    </row>
    <row r="1476" spans="1:13" x14ac:dyDescent="0.2">
      <c r="A1476" s="4">
        <v>41922991113</v>
      </c>
      <c r="B1476" s="7" t="s">
        <v>1408</v>
      </c>
      <c r="C1476" s="4" t="s">
        <v>1</v>
      </c>
      <c r="D1476">
        <f t="shared" si="47"/>
        <v>0</v>
      </c>
      <c r="E1476" s="11">
        <v>41922990113</v>
      </c>
      <c r="F1476" s="7" t="s">
        <v>1408</v>
      </c>
      <c r="G1476" s="4" t="s">
        <v>1</v>
      </c>
      <c r="H1476" s="4" t="str">
        <f t="shared" si="46"/>
        <v>Analítica</v>
      </c>
      <c r="I1476" s="4" t="str">
        <f>IFERROR(VLOOKUP(A1476,DREM!$C$1:$G$133,5,0),"")</f>
        <v/>
      </c>
      <c r="J1476" s="18" t="str">
        <f>IFERROR(VLOOKUP(A1476,Tabela1[],3,0),"")</f>
        <v>0.2.85</v>
      </c>
      <c r="K1476" s="47">
        <v>1899285000</v>
      </c>
      <c r="L1476" s="45" t="s">
        <v>2256</v>
      </c>
      <c r="M1476" s="40">
        <v>3</v>
      </c>
    </row>
    <row r="1477" spans="1:13" x14ac:dyDescent="0.2">
      <c r="A1477" s="4">
        <v>41922991114</v>
      </c>
      <c r="B1477" s="7" t="s">
        <v>1409</v>
      </c>
      <c r="C1477" s="4" t="s">
        <v>1</v>
      </c>
      <c r="D1477">
        <f t="shared" si="47"/>
        <v>0</v>
      </c>
      <c r="E1477" s="11">
        <v>41922990114</v>
      </c>
      <c r="F1477" s="7" t="s">
        <v>1409</v>
      </c>
      <c r="G1477" s="4" t="s">
        <v>1</v>
      </c>
      <c r="H1477" s="4" t="str">
        <f t="shared" si="46"/>
        <v>Analítica</v>
      </c>
      <c r="I1477" s="4" t="str">
        <f>IFERROR(VLOOKUP(A1477,DREM!$C$1:$G$133,5,0),"")</f>
        <v/>
      </c>
      <c r="J1477" s="18" t="str">
        <f>IFERROR(VLOOKUP(A1477,Tabela1[],3,0),"")</f>
        <v>0.2.99</v>
      </c>
      <c r="K1477" s="47">
        <v>1501299000</v>
      </c>
      <c r="L1477" s="45" t="s">
        <v>2237</v>
      </c>
      <c r="M1477" s="40">
        <v>4</v>
      </c>
    </row>
    <row r="1478" spans="1:13" x14ac:dyDescent="0.2">
      <c r="A1478" s="4">
        <v>41922991115</v>
      </c>
      <c r="B1478" s="7" t="s">
        <v>1410</v>
      </c>
      <c r="C1478" s="4" t="s">
        <v>1</v>
      </c>
      <c r="D1478">
        <f t="shared" si="47"/>
        <v>0</v>
      </c>
      <c r="E1478" s="11">
        <v>41922990115</v>
      </c>
      <c r="F1478" s="7" t="s">
        <v>1410</v>
      </c>
      <c r="G1478" s="4" t="s">
        <v>1</v>
      </c>
      <c r="H1478" s="4" t="str">
        <f t="shared" si="46"/>
        <v>Analítica</v>
      </c>
      <c r="I1478" s="4" t="str">
        <f>IFERROR(VLOOKUP(A1478,DREM!$C$1:$G$133,5,0),"")</f>
        <v/>
      </c>
      <c r="J1478" s="18" t="str">
        <f>IFERROR(VLOOKUP(A1478,Tabela1[],3,0),"")</f>
        <v/>
      </c>
      <c r="K1478" s="47">
        <v>1501280000</v>
      </c>
      <c r="L1478" s="45" t="s">
        <v>2235</v>
      </c>
      <c r="M1478" s="40">
        <v>5</v>
      </c>
    </row>
    <row r="1479" spans="1:13" x14ac:dyDescent="0.2">
      <c r="A1479" s="4">
        <v>41922991200</v>
      </c>
      <c r="B1479" s="7" t="s">
        <v>1411</v>
      </c>
      <c r="C1479" s="4" t="s">
        <v>1</v>
      </c>
      <c r="D1479">
        <f t="shared" si="47"/>
        <v>0</v>
      </c>
      <c r="E1479" s="11">
        <v>41922990200</v>
      </c>
      <c r="F1479" s="7" t="s">
        <v>1848</v>
      </c>
      <c r="G1479" s="4" t="s">
        <v>1</v>
      </c>
      <c r="H1479" s="4" t="str">
        <f t="shared" si="46"/>
        <v>Outra</v>
      </c>
      <c r="I1479" s="4" t="str">
        <f>IFERROR(VLOOKUP(A1479,DREM!$C$1:$G$133,5,0),"")</f>
        <v/>
      </c>
      <c r="J1479" s="18" t="str">
        <f>IFERROR(VLOOKUP(A1479,Tabela1[],3,0),"")</f>
        <v/>
      </c>
      <c r="K1479" s="43"/>
      <c r="L1479" s="44"/>
      <c r="M1479" s="40">
        <v>0</v>
      </c>
    </row>
    <row r="1480" spans="1:13" x14ac:dyDescent="0.2">
      <c r="A1480" s="4">
        <v>41923000000</v>
      </c>
      <c r="B1480" s="7" t="s">
        <v>425</v>
      </c>
      <c r="C1480" s="4" t="s">
        <v>1</v>
      </c>
      <c r="D1480">
        <f t="shared" si="47"/>
        <v>1</v>
      </c>
      <c r="E1480" s="11">
        <v>41923000000</v>
      </c>
      <c r="F1480" s="7" t="s">
        <v>425</v>
      </c>
      <c r="G1480" s="4" t="s">
        <v>1</v>
      </c>
      <c r="H1480" s="4" t="str">
        <f t="shared" si="46"/>
        <v>Outra</v>
      </c>
      <c r="I1480" s="4" t="str">
        <f>IFERROR(VLOOKUP(A1480,DREM!$C$1:$G$133,5,0),"")</f>
        <v/>
      </c>
      <c r="J1480" s="18" t="str">
        <f>IFERROR(VLOOKUP(A1480,Tabela1[],3,0),"")</f>
        <v/>
      </c>
      <c r="K1480" s="43"/>
      <c r="L1480" s="44"/>
      <c r="M1480" s="40">
        <v>0</v>
      </c>
    </row>
    <row r="1481" spans="1:13" x14ac:dyDescent="0.2">
      <c r="A1481" s="4">
        <v>41923010000</v>
      </c>
      <c r="B1481" s="7" t="s">
        <v>426</v>
      </c>
      <c r="C1481" s="4" t="s">
        <v>1</v>
      </c>
      <c r="D1481">
        <f t="shared" si="47"/>
        <v>1</v>
      </c>
      <c r="E1481" s="11">
        <v>41923010000</v>
      </c>
      <c r="F1481" s="7" t="s">
        <v>426</v>
      </c>
      <c r="G1481" s="4" t="s">
        <v>1</v>
      </c>
      <c r="H1481" s="4" t="str">
        <f t="shared" si="46"/>
        <v>Outra</v>
      </c>
      <c r="I1481" s="4" t="str">
        <f>IFERROR(VLOOKUP(A1481,DREM!$C$1:$G$133,5,0),"")</f>
        <v/>
      </c>
      <c r="J1481" s="18" t="str">
        <f>IFERROR(VLOOKUP(A1481,Tabela1[],3,0),"")</f>
        <v/>
      </c>
      <c r="K1481" s="43"/>
      <c r="L1481" s="44"/>
      <c r="M1481" s="40">
        <v>0</v>
      </c>
    </row>
    <row r="1482" spans="1:13" x14ac:dyDescent="0.2">
      <c r="A1482" s="4">
        <v>41923020000</v>
      </c>
      <c r="B1482" s="7" t="s">
        <v>427</v>
      </c>
      <c r="C1482" s="4" t="s">
        <v>1</v>
      </c>
      <c r="D1482">
        <f t="shared" si="47"/>
        <v>1</v>
      </c>
      <c r="E1482" s="11">
        <v>41923020000</v>
      </c>
      <c r="F1482" s="7" t="s">
        <v>427</v>
      </c>
      <c r="G1482" s="4" t="s">
        <v>1</v>
      </c>
      <c r="H1482" s="4" t="str">
        <f t="shared" si="46"/>
        <v>Outra</v>
      </c>
      <c r="I1482" s="4" t="str">
        <f>IFERROR(VLOOKUP(A1482,DREM!$C$1:$G$133,5,0),"")</f>
        <v/>
      </c>
      <c r="J1482" s="18" t="str">
        <f>IFERROR(VLOOKUP(A1482,Tabela1[],3,0),"")</f>
        <v/>
      </c>
      <c r="K1482" s="43"/>
      <c r="L1482" s="44"/>
      <c r="M1482" s="40">
        <v>0</v>
      </c>
    </row>
    <row r="1483" spans="1:13" x14ac:dyDescent="0.2">
      <c r="A1483" s="18">
        <v>41923021000</v>
      </c>
      <c r="B1483" t="s">
        <v>427</v>
      </c>
      <c r="C1483" s="18" t="s">
        <v>1</v>
      </c>
      <c r="D1483">
        <f t="shared" si="47"/>
        <v>0</v>
      </c>
      <c r="E1483" s="18"/>
      <c r="F1483"/>
      <c r="G1483" s="18"/>
      <c r="H1483" s="4" t="str">
        <f t="shared" si="46"/>
        <v>Outra</v>
      </c>
      <c r="I1483" s="4" t="str">
        <f>IFERROR(VLOOKUP(A1483,DREM!$C$1:$G$133,5,0),"")</f>
        <v/>
      </c>
      <c r="J1483" s="18" t="str">
        <f>IFERROR(VLOOKUP(A1483,Tabela1[],3,0),"")</f>
        <v/>
      </c>
      <c r="K1483" s="43"/>
      <c r="L1483" s="44"/>
      <c r="M1483" s="4">
        <v>0</v>
      </c>
    </row>
    <row r="1484" spans="1:13" x14ac:dyDescent="0.2">
      <c r="A1484" s="4">
        <v>41923021100</v>
      </c>
      <c r="B1484" s="7" t="s">
        <v>428</v>
      </c>
      <c r="C1484" s="4" t="s">
        <v>1</v>
      </c>
      <c r="D1484">
        <f t="shared" si="47"/>
        <v>0</v>
      </c>
      <c r="E1484" s="11">
        <v>41923020100</v>
      </c>
      <c r="F1484" s="7" t="s">
        <v>428</v>
      </c>
      <c r="G1484" s="4" t="s">
        <v>1</v>
      </c>
      <c r="H1484" s="4" t="str">
        <f t="shared" si="46"/>
        <v>Outra</v>
      </c>
      <c r="I1484" s="4" t="str">
        <f>IFERROR(VLOOKUP(A1484,DREM!$C$1:$G$133,5,0),"")</f>
        <v/>
      </c>
      <c r="J1484" s="18" t="str">
        <f>IFERROR(VLOOKUP(A1484,Tabela1[],3,0),"")</f>
        <v/>
      </c>
      <c r="K1484" s="43"/>
      <c r="L1484" s="44"/>
      <c r="M1484" s="40">
        <v>0</v>
      </c>
    </row>
    <row r="1485" spans="1:13" x14ac:dyDescent="0.2">
      <c r="A1485" s="4">
        <v>41923030000</v>
      </c>
      <c r="B1485" s="7" t="s">
        <v>429</v>
      </c>
      <c r="C1485" s="4" t="s">
        <v>1</v>
      </c>
      <c r="D1485">
        <f t="shared" si="47"/>
        <v>1</v>
      </c>
      <c r="E1485" s="11">
        <v>41923030000</v>
      </c>
      <c r="F1485" s="7" t="s">
        <v>429</v>
      </c>
      <c r="G1485" s="4" t="s">
        <v>1</v>
      </c>
      <c r="H1485" s="4" t="str">
        <f t="shared" si="46"/>
        <v>Outra</v>
      </c>
      <c r="I1485" s="4" t="str">
        <f>IFERROR(VLOOKUP(A1485,DREM!$C$1:$G$133,5,0),"")</f>
        <v/>
      </c>
      <c r="J1485" s="18" t="str">
        <f>IFERROR(VLOOKUP(A1485,Tabela1[],3,0),"")</f>
        <v/>
      </c>
      <c r="K1485" s="43"/>
      <c r="L1485" s="44"/>
      <c r="M1485" s="40">
        <v>0</v>
      </c>
    </row>
    <row r="1486" spans="1:13" x14ac:dyDescent="0.2">
      <c r="A1486" s="18">
        <v>41923031000</v>
      </c>
      <c r="B1486" t="s">
        <v>429</v>
      </c>
      <c r="C1486" s="18" t="s">
        <v>1</v>
      </c>
      <c r="D1486">
        <f t="shared" si="47"/>
        <v>0</v>
      </c>
      <c r="E1486" s="20"/>
      <c r="F1486" s="2"/>
      <c r="G1486" s="18"/>
      <c r="H1486" s="4" t="str">
        <f t="shared" si="46"/>
        <v>Outra</v>
      </c>
      <c r="I1486" s="4" t="str">
        <f>IFERROR(VLOOKUP(A1486,DREM!$C$1:$G$133,5,0),"")</f>
        <v/>
      </c>
      <c r="J1486" s="18" t="str">
        <f>IFERROR(VLOOKUP(A1486,Tabela1[],3,0),"")</f>
        <v/>
      </c>
      <c r="K1486" s="43"/>
      <c r="L1486" s="44"/>
      <c r="M1486" s="4">
        <v>0</v>
      </c>
    </row>
    <row r="1487" spans="1:13" x14ac:dyDescent="0.2">
      <c r="A1487" s="4">
        <v>41923031100</v>
      </c>
      <c r="B1487" s="7" t="s">
        <v>430</v>
      </c>
      <c r="C1487" s="4" t="s">
        <v>1</v>
      </c>
      <c r="D1487">
        <f t="shared" si="47"/>
        <v>0</v>
      </c>
      <c r="E1487" s="12">
        <v>41923030100</v>
      </c>
      <c r="F1487" s="8" t="s">
        <v>430</v>
      </c>
      <c r="G1487" s="4" t="s">
        <v>1</v>
      </c>
      <c r="H1487" s="4" t="str">
        <f t="shared" si="46"/>
        <v>Outra</v>
      </c>
      <c r="I1487" s="4" t="str">
        <f>IFERROR(VLOOKUP(A1487,DREM!$C$1:$G$133,5,0),"")</f>
        <v/>
      </c>
      <c r="J1487" s="18" t="str">
        <f>IFERROR(VLOOKUP(A1487,Tabela1[],3,0),"")</f>
        <v/>
      </c>
      <c r="K1487" s="43"/>
      <c r="L1487" s="44"/>
      <c r="M1487" s="40">
        <v>0</v>
      </c>
    </row>
    <row r="1488" spans="1:13" x14ac:dyDescent="0.2">
      <c r="A1488" s="4">
        <v>41923031101</v>
      </c>
      <c r="B1488" s="7" t="s">
        <v>431</v>
      </c>
      <c r="C1488" s="4" t="s">
        <v>1</v>
      </c>
      <c r="D1488">
        <f t="shared" si="47"/>
        <v>0</v>
      </c>
      <c r="E1488" s="12">
        <v>41923030101</v>
      </c>
      <c r="F1488" s="8" t="s">
        <v>431</v>
      </c>
      <c r="G1488" s="4" t="s">
        <v>1</v>
      </c>
      <c r="H1488" s="4" t="str">
        <f t="shared" si="46"/>
        <v>Analítica</v>
      </c>
      <c r="I1488" s="4" t="str">
        <f>IFERROR(VLOOKUP(A1488,DREM!$C$1:$G$133,5,0),"")</f>
        <v/>
      </c>
      <c r="J1488" s="18" t="str">
        <f>IFERROR(VLOOKUP(A1488,Tabela1[],3,0),"")</f>
        <v>0.2.69</v>
      </c>
      <c r="K1488" s="47">
        <v>1501269000</v>
      </c>
      <c r="L1488" s="45" t="s">
        <v>2246</v>
      </c>
      <c r="M1488" s="40">
        <v>1</v>
      </c>
    </row>
    <row r="1489" spans="1:13" x14ac:dyDescent="0.2">
      <c r="E1489" s="12">
        <v>41923031000</v>
      </c>
      <c r="F1489" s="8" t="s">
        <v>429</v>
      </c>
      <c r="G1489" s="4" t="s">
        <v>2</v>
      </c>
      <c r="H1489" s="4" t="str">
        <f t="shared" si="46"/>
        <v>Outra</v>
      </c>
      <c r="I1489" s="4" t="str">
        <f>IFERROR(VLOOKUP(A1489,DREM!$C$1:$G$133,5,0),"")</f>
        <v/>
      </c>
      <c r="J1489" s="18" t="str">
        <f>IFERROR(VLOOKUP(A1489,Tabela1[],3,0),"")</f>
        <v/>
      </c>
      <c r="K1489" s="43" t="s">
        <v>2324</v>
      </c>
      <c r="L1489" s="44"/>
      <c r="M1489" s="40">
        <v>0</v>
      </c>
    </row>
    <row r="1490" spans="1:13" x14ac:dyDescent="0.2">
      <c r="E1490" s="12">
        <v>41923031100</v>
      </c>
      <c r="F1490" s="8" t="s">
        <v>430</v>
      </c>
      <c r="G1490" s="4" t="s">
        <v>2</v>
      </c>
      <c r="H1490" s="4" t="str">
        <f t="shared" ref="H1490:H1553" si="48">IF(M1490&gt;0,"Analítica","Outra")</f>
        <v>Outra</v>
      </c>
      <c r="I1490" s="4" t="str">
        <f>IFERROR(VLOOKUP(A1490,DREM!$C$1:$G$133,5,0),"")</f>
        <v/>
      </c>
      <c r="J1490" s="18" t="str">
        <f>IFERROR(VLOOKUP(A1490,Tabela1[],3,0),"")</f>
        <v/>
      </c>
      <c r="K1490" s="43" t="s">
        <v>2324</v>
      </c>
      <c r="L1490" s="44"/>
      <c r="M1490" s="40">
        <v>0</v>
      </c>
    </row>
    <row r="1491" spans="1:13" x14ac:dyDescent="0.2">
      <c r="E1491" s="12">
        <v>41923031101</v>
      </c>
      <c r="F1491" s="8" t="s">
        <v>431</v>
      </c>
      <c r="G1491" s="4" t="s">
        <v>2</v>
      </c>
      <c r="H1491" s="4" t="str">
        <f t="shared" si="48"/>
        <v>Analítica</v>
      </c>
      <c r="I1491" s="4" t="str">
        <f>IFERROR(VLOOKUP(A1491,DREM!$C$1:$G$133,5,0),"")</f>
        <v/>
      </c>
      <c r="J1491" s="18" t="str">
        <f>IFERROR(VLOOKUP(A1491,Tabela1[],3,0),"")</f>
        <v/>
      </c>
      <c r="K1491" s="43" t="s">
        <v>2324</v>
      </c>
      <c r="L1491" s="44"/>
      <c r="M1491" s="40">
        <v>1</v>
      </c>
    </row>
    <row r="1492" spans="1:13" x14ac:dyDescent="0.2">
      <c r="A1492" s="4">
        <v>41923990000</v>
      </c>
      <c r="B1492" s="7" t="s">
        <v>432</v>
      </c>
      <c r="C1492" s="4" t="s">
        <v>1</v>
      </c>
      <c r="D1492">
        <f t="shared" ref="D1492:D1523" si="49">IF(A1492=E1492,1,0)</f>
        <v>1</v>
      </c>
      <c r="E1492" s="11">
        <v>41923990000</v>
      </c>
      <c r="F1492" s="7" t="s">
        <v>432</v>
      </c>
      <c r="G1492" s="4" t="s">
        <v>1</v>
      </c>
      <c r="H1492" s="4" t="str">
        <f t="shared" si="48"/>
        <v>Outra</v>
      </c>
      <c r="I1492" s="4" t="str">
        <f>IFERROR(VLOOKUP(A1492,DREM!$C$1:$G$133,5,0),"")</f>
        <v/>
      </c>
      <c r="J1492" s="18" t="str">
        <f>IFERROR(VLOOKUP(A1492,Tabela1[],3,0),"")</f>
        <v/>
      </c>
      <c r="K1492" s="43"/>
      <c r="L1492" s="44"/>
      <c r="M1492" s="40">
        <v>0</v>
      </c>
    </row>
    <row r="1493" spans="1:13" x14ac:dyDescent="0.2">
      <c r="A1493" s="18">
        <v>41923991000</v>
      </c>
      <c r="B1493" t="s">
        <v>432</v>
      </c>
      <c r="C1493" s="18" t="s">
        <v>1</v>
      </c>
      <c r="D1493">
        <f t="shared" si="49"/>
        <v>0</v>
      </c>
      <c r="E1493" s="18"/>
      <c r="F1493"/>
      <c r="G1493" s="18"/>
      <c r="H1493" s="4" t="str">
        <f t="shared" si="48"/>
        <v>Outra</v>
      </c>
      <c r="I1493" s="4" t="str">
        <f>IFERROR(VLOOKUP(A1493,DREM!$C$1:$G$133,5,0),"")</f>
        <v/>
      </c>
      <c r="J1493" s="18" t="str">
        <f>IFERROR(VLOOKUP(A1493,Tabela1[],3,0),"")</f>
        <v/>
      </c>
      <c r="K1493" s="43"/>
      <c r="L1493" s="44"/>
      <c r="M1493" s="4">
        <v>0</v>
      </c>
    </row>
    <row r="1494" spans="1:13" x14ac:dyDescent="0.2">
      <c r="A1494" s="4">
        <v>41923991100</v>
      </c>
      <c r="B1494" s="7" t="s">
        <v>433</v>
      </c>
      <c r="C1494" s="4" t="s">
        <v>1</v>
      </c>
      <c r="D1494">
        <f t="shared" si="49"/>
        <v>0</v>
      </c>
      <c r="E1494" s="11">
        <v>41923990100</v>
      </c>
      <c r="F1494" s="7" t="s">
        <v>433</v>
      </c>
      <c r="G1494" s="4" t="s">
        <v>1</v>
      </c>
      <c r="H1494" s="4" t="str">
        <f t="shared" si="48"/>
        <v>Outra</v>
      </c>
      <c r="I1494" s="4" t="str">
        <f>IFERROR(VLOOKUP(A1494,DREM!$C$1:$G$133,5,0),"")</f>
        <v/>
      </c>
      <c r="J1494" s="18" t="str">
        <f>IFERROR(VLOOKUP(A1494,Tabela1[],3,0),"")</f>
        <v/>
      </c>
      <c r="K1494" s="43"/>
      <c r="L1494" s="44"/>
      <c r="M1494" s="40">
        <v>0</v>
      </c>
    </row>
    <row r="1495" spans="1:13" x14ac:dyDescent="0.2">
      <c r="A1495" s="4">
        <v>41923991101</v>
      </c>
      <c r="B1495" s="7" t="s">
        <v>434</v>
      </c>
      <c r="C1495" s="4" t="s">
        <v>1</v>
      </c>
      <c r="D1495">
        <f t="shared" si="49"/>
        <v>0</v>
      </c>
      <c r="E1495" s="11">
        <v>41923990101</v>
      </c>
      <c r="F1495" s="7" t="s">
        <v>434</v>
      </c>
      <c r="G1495" s="4" t="s">
        <v>1</v>
      </c>
      <c r="H1495" s="4" t="str">
        <f t="shared" si="48"/>
        <v>Analítica</v>
      </c>
      <c r="I1495" s="4" t="str">
        <f>IFERROR(VLOOKUP(A1495,DREM!$C$1:$G$133,5,0),"")</f>
        <v/>
      </c>
      <c r="J1495" s="18" t="str">
        <f>IFERROR(VLOOKUP(A1495,Tabela1[],3,0),"")</f>
        <v>0.1.01</v>
      </c>
      <c r="K1495" s="47">
        <v>1501101000</v>
      </c>
      <c r="L1495" s="45" t="s">
        <v>2218</v>
      </c>
      <c r="M1495" s="40">
        <v>1</v>
      </c>
    </row>
    <row r="1496" spans="1:13" x14ac:dyDescent="0.2">
      <c r="A1496" s="4">
        <v>41923991102</v>
      </c>
      <c r="B1496" s="7" t="s">
        <v>435</v>
      </c>
      <c r="C1496" s="4" t="s">
        <v>1</v>
      </c>
      <c r="D1496">
        <f t="shared" si="49"/>
        <v>0</v>
      </c>
      <c r="E1496" s="11">
        <v>41923990102</v>
      </c>
      <c r="F1496" s="7" t="s">
        <v>435</v>
      </c>
      <c r="G1496" s="4" t="s">
        <v>1</v>
      </c>
      <c r="H1496" s="4" t="str">
        <f t="shared" si="48"/>
        <v>Analítica</v>
      </c>
      <c r="I1496" s="4" t="str">
        <f>IFERROR(VLOOKUP(A1496,DREM!$C$1:$G$133,5,0),"")</f>
        <v/>
      </c>
      <c r="J1496" s="18" t="str">
        <f>IFERROR(VLOOKUP(A1496,Tabela1[],3,0),"")</f>
        <v>0.1.11</v>
      </c>
      <c r="K1496" s="47">
        <v>1753111000</v>
      </c>
      <c r="L1496" s="45" t="s">
        <v>2220</v>
      </c>
      <c r="M1496" s="40">
        <v>2</v>
      </c>
    </row>
    <row r="1497" spans="1:13" x14ac:dyDescent="0.2">
      <c r="A1497" s="4">
        <v>41923991103</v>
      </c>
      <c r="B1497" s="7" t="s">
        <v>436</v>
      </c>
      <c r="C1497" s="4" t="s">
        <v>1</v>
      </c>
      <c r="D1497">
        <f t="shared" si="49"/>
        <v>0</v>
      </c>
      <c r="E1497" s="11">
        <v>41923990103</v>
      </c>
      <c r="F1497" s="7" t="s">
        <v>436</v>
      </c>
      <c r="G1497" s="4" t="s">
        <v>1</v>
      </c>
      <c r="H1497" s="4" t="str">
        <f t="shared" si="48"/>
        <v>Analítica</v>
      </c>
      <c r="I1497" s="4" t="str">
        <f>IFERROR(VLOOKUP(A1497,DREM!$C$1:$G$133,5,0),"")</f>
        <v/>
      </c>
      <c r="J1497" s="18" t="str">
        <f>IFERROR(VLOOKUP(A1497,Tabela1[],3,0),"")</f>
        <v>0.2.40</v>
      </c>
      <c r="K1497" s="47">
        <v>1501240000</v>
      </c>
      <c r="L1497" s="45" t="s">
        <v>2229</v>
      </c>
      <c r="M1497" s="40">
        <v>3</v>
      </c>
    </row>
    <row r="1498" spans="1:13" x14ac:dyDescent="0.2">
      <c r="A1498" s="4">
        <v>41923991104</v>
      </c>
      <c r="B1498" s="7" t="s">
        <v>437</v>
      </c>
      <c r="C1498" s="4" t="s">
        <v>1</v>
      </c>
      <c r="D1498">
        <f t="shared" si="49"/>
        <v>0</v>
      </c>
      <c r="E1498" s="11">
        <v>41923990104</v>
      </c>
      <c r="F1498" s="7" t="s">
        <v>437</v>
      </c>
      <c r="G1498" s="4" t="s">
        <v>1</v>
      </c>
      <c r="H1498" s="4" t="str">
        <f t="shared" si="48"/>
        <v>Analítica</v>
      </c>
      <c r="I1498" s="4" t="str">
        <f>IFERROR(VLOOKUP(A1498,DREM!$C$1:$G$133,5,0),"")</f>
        <v/>
      </c>
      <c r="J1498" s="18" t="str">
        <f>IFERROR(VLOOKUP(A1498,Tabela1[],3,0),"")</f>
        <v>0.2.50</v>
      </c>
      <c r="K1498" s="47">
        <v>1800250000</v>
      </c>
      <c r="L1498" s="45" t="s">
        <v>2343</v>
      </c>
      <c r="M1498" s="40">
        <v>4</v>
      </c>
    </row>
    <row r="1499" spans="1:13" x14ac:dyDescent="0.2">
      <c r="A1499" s="4">
        <v>41923991105</v>
      </c>
      <c r="B1499" s="7" t="s">
        <v>438</v>
      </c>
      <c r="C1499" s="4" t="s">
        <v>1</v>
      </c>
      <c r="D1499">
        <f t="shared" si="49"/>
        <v>0</v>
      </c>
      <c r="E1499" s="11">
        <v>41923990105</v>
      </c>
      <c r="F1499" s="7" t="s">
        <v>438</v>
      </c>
      <c r="G1499" s="4" t="s">
        <v>1</v>
      </c>
      <c r="H1499" s="4" t="str">
        <f t="shared" si="48"/>
        <v>Analítica</v>
      </c>
      <c r="I1499" s="4" t="str">
        <f>IFERROR(VLOOKUP(A1499,DREM!$C$1:$G$133,5,0),"")</f>
        <v/>
      </c>
      <c r="J1499" s="18" t="str">
        <f>IFERROR(VLOOKUP(A1499,Tabela1[],3,0),"")</f>
        <v>0.2.69</v>
      </c>
      <c r="K1499" s="47">
        <v>1501269000</v>
      </c>
      <c r="L1499" s="45" t="s">
        <v>2246</v>
      </c>
      <c r="M1499" s="40">
        <v>5</v>
      </c>
    </row>
    <row r="1500" spans="1:13" x14ac:dyDescent="0.2">
      <c r="A1500" s="4">
        <v>41923991106</v>
      </c>
      <c r="B1500" s="7" t="s">
        <v>439</v>
      </c>
      <c r="C1500" s="4" t="s">
        <v>1</v>
      </c>
      <c r="D1500">
        <f t="shared" si="49"/>
        <v>0</v>
      </c>
      <c r="E1500" s="11">
        <v>41923990106</v>
      </c>
      <c r="F1500" s="7" t="s">
        <v>439</v>
      </c>
      <c r="G1500" s="4" t="s">
        <v>1</v>
      </c>
      <c r="H1500" s="4" t="str">
        <f t="shared" si="48"/>
        <v>Analítica</v>
      </c>
      <c r="I1500" s="4" t="str">
        <f>IFERROR(VLOOKUP(A1500,DREM!$C$1:$G$133,5,0),"")</f>
        <v/>
      </c>
      <c r="J1500" s="18" t="str">
        <f>IFERROR(VLOOKUP(A1500,Tabela1[],3,0),"")</f>
        <v>0.2.63</v>
      </c>
      <c r="K1500" s="48" t="s">
        <v>2331</v>
      </c>
      <c r="L1500" s="44"/>
      <c r="M1500" s="40">
        <v>6</v>
      </c>
    </row>
    <row r="1501" spans="1:13" x14ac:dyDescent="0.2">
      <c r="A1501" s="4">
        <v>41923991107</v>
      </c>
      <c r="B1501" s="7" t="s">
        <v>440</v>
      </c>
      <c r="C1501" s="4" t="s">
        <v>1</v>
      </c>
      <c r="D1501">
        <f t="shared" si="49"/>
        <v>0</v>
      </c>
      <c r="E1501" s="11">
        <v>41923990107</v>
      </c>
      <c r="F1501" s="7" t="s">
        <v>440</v>
      </c>
      <c r="G1501" s="4" t="s">
        <v>1</v>
      </c>
      <c r="H1501" s="4" t="str">
        <f t="shared" si="48"/>
        <v>Analítica</v>
      </c>
      <c r="I1501" s="4" t="str">
        <f>IFERROR(VLOOKUP(A1501,DREM!$C$1:$G$133,5,0),"")</f>
        <v/>
      </c>
      <c r="J1501" s="18" t="str">
        <f>IFERROR(VLOOKUP(A1501,Tabela1[],3,0),"")</f>
        <v>0.2.19</v>
      </c>
      <c r="K1501" s="47">
        <v>1753219000</v>
      </c>
      <c r="L1501" s="45" t="s">
        <v>2228</v>
      </c>
      <c r="M1501" s="40">
        <v>7</v>
      </c>
    </row>
    <row r="1502" spans="1:13" x14ac:dyDescent="0.2">
      <c r="A1502" s="4">
        <v>41923991108</v>
      </c>
      <c r="B1502" s="7" t="s">
        <v>441</v>
      </c>
      <c r="C1502" s="4" t="s">
        <v>1</v>
      </c>
      <c r="D1502">
        <f t="shared" si="49"/>
        <v>0</v>
      </c>
      <c r="E1502" s="11">
        <v>41923990108</v>
      </c>
      <c r="F1502" s="7" t="s">
        <v>441</v>
      </c>
      <c r="G1502" s="4" t="s">
        <v>1</v>
      </c>
      <c r="H1502" s="4" t="str">
        <f t="shared" si="48"/>
        <v>Analítica</v>
      </c>
      <c r="I1502" s="4" t="str">
        <f>IFERROR(VLOOKUP(A1502,DREM!$C$1:$G$133,5,0),"")</f>
        <v/>
      </c>
      <c r="J1502" s="18" t="str">
        <f>IFERROR(VLOOKUP(A1502,Tabela1[],3,0),"")</f>
        <v>0.1.31</v>
      </c>
      <c r="K1502" s="47">
        <v>1540131000</v>
      </c>
      <c r="L1502" s="45" t="s">
        <v>2325</v>
      </c>
      <c r="M1502" s="40">
        <v>8</v>
      </c>
    </row>
    <row r="1503" spans="1:13" x14ac:dyDescent="0.2">
      <c r="A1503" s="4">
        <v>41923991109</v>
      </c>
      <c r="B1503" s="7" t="s">
        <v>442</v>
      </c>
      <c r="C1503" s="4" t="s">
        <v>1</v>
      </c>
      <c r="D1503">
        <f t="shared" si="49"/>
        <v>0</v>
      </c>
      <c r="E1503" s="11">
        <v>41923990109</v>
      </c>
      <c r="F1503" s="7" t="s">
        <v>442</v>
      </c>
      <c r="G1503" s="4" t="s">
        <v>1</v>
      </c>
      <c r="H1503" s="4" t="str">
        <f t="shared" si="48"/>
        <v>Analítica</v>
      </c>
      <c r="I1503" s="4" t="str">
        <f>IFERROR(VLOOKUP(A1503,DREM!$C$1:$G$133,5,0),"")</f>
        <v/>
      </c>
      <c r="J1503" s="18" t="str">
        <f>IFERROR(VLOOKUP(A1503,Tabela1[],3,0),"")</f>
        <v>0.2.28</v>
      </c>
      <c r="K1503" s="47">
        <v>1700228000</v>
      </c>
      <c r="L1503" s="45"/>
      <c r="M1503" s="40">
        <v>9</v>
      </c>
    </row>
    <row r="1504" spans="1:13" x14ac:dyDescent="0.2">
      <c r="A1504" s="4">
        <v>41923991125</v>
      </c>
      <c r="B1504" s="7" t="s">
        <v>1412</v>
      </c>
      <c r="C1504" s="4" t="s">
        <v>1</v>
      </c>
      <c r="D1504">
        <f t="shared" si="49"/>
        <v>0</v>
      </c>
      <c r="E1504" s="11">
        <v>41923990125</v>
      </c>
      <c r="F1504" s="7" t="s">
        <v>1412</v>
      </c>
      <c r="G1504" s="4" t="s">
        <v>1</v>
      </c>
      <c r="H1504" s="4" t="str">
        <f t="shared" si="48"/>
        <v>Analítica</v>
      </c>
      <c r="I1504" s="4" t="str">
        <f>IFERROR(VLOOKUP(A1504,DREM!$C$1:$G$133,5,0),"")</f>
        <v/>
      </c>
      <c r="J1504" s="18" t="str">
        <f>IFERROR(VLOOKUP(A1504,Tabela1[],3,0),"")</f>
        <v>0.2.40</v>
      </c>
      <c r="K1504" s="47">
        <v>1501240000</v>
      </c>
      <c r="L1504" s="45" t="s">
        <v>2229</v>
      </c>
      <c r="M1504" s="40">
        <v>5</v>
      </c>
    </row>
    <row r="1505" spans="1:13" x14ac:dyDescent="0.2">
      <c r="A1505" s="4">
        <v>41923991126</v>
      </c>
      <c r="B1505" s="7" t="s">
        <v>1413</v>
      </c>
      <c r="C1505" s="4" t="s">
        <v>1</v>
      </c>
      <c r="D1505">
        <f t="shared" si="49"/>
        <v>0</v>
      </c>
      <c r="E1505" s="11">
        <v>41923990126</v>
      </c>
      <c r="F1505" s="7" t="s">
        <v>1817</v>
      </c>
      <c r="G1505" s="4" t="s">
        <v>1</v>
      </c>
      <c r="H1505" s="4" t="str">
        <f t="shared" si="48"/>
        <v>Analítica</v>
      </c>
      <c r="I1505" s="4" t="str">
        <f>IFERROR(VLOOKUP(A1505,DREM!$C$1:$G$133,5,0),"")</f>
        <v/>
      </c>
      <c r="J1505" s="18" t="str">
        <f>IFERROR(VLOOKUP(A1505,Tabela1[],3,0),"")</f>
        <v>0.1.69</v>
      </c>
      <c r="K1505" s="47">
        <v>1501169000</v>
      </c>
      <c r="L1505" s="45" t="s">
        <v>2244</v>
      </c>
      <c r="M1505" s="40">
        <v>6</v>
      </c>
    </row>
    <row r="1506" spans="1:13" x14ac:dyDescent="0.2">
      <c r="A1506" s="4">
        <v>41923991127</v>
      </c>
      <c r="B1506" s="7" t="s">
        <v>1414</v>
      </c>
      <c r="C1506" s="4" t="s">
        <v>1</v>
      </c>
      <c r="D1506">
        <f t="shared" si="49"/>
        <v>0</v>
      </c>
      <c r="E1506" s="11">
        <v>41923990127</v>
      </c>
      <c r="F1506" s="7" t="s">
        <v>1414</v>
      </c>
      <c r="G1506" s="4" t="s">
        <v>1</v>
      </c>
      <c r="H1506" s="4" t="str">
        <f t="shared" si="48"/>
        <v>Analítica</v>
      </c>
      <c r="I1506" s="4" t="str">
        <f>IFERROR(VLOOKUP(A1506,DREM!$C$1:$G$133,5,0),"")</f>
        <v/>
      </c>
      <c r="J1506" s="18" t="str">
        <f>IFERROR(VLOOKUP(A1506,Tabela1[],3,0),"")</f>
        <v>0.2.23</v>
      </c>
      <c r="K1506" s="47">
        <v>1600223000</v>
      </c>
      <c r="L1506" s="45" t="s">
        <v>2297</v>
      </c>
      <c r="M1506" s="40">
        <v>7</v>
      </c>
    </row>
    <row r="1507" spans="1:13" x14ac:dyDescent="0.2">
      <c r="A1507" s="4">
        <v>41923991128</v>
      </c>
      <c r="B1507" s="7" t="s">
        <v>1415</v>
      </c>
      <c r="C1507" s="4" t="s">
        <v>1</v>
      </c>
      <c r="D1507">
        <f t="shared" si="49"/>
        <v>0</v>
      </c>
      <c r="E1507" s="11">
        <v>41923990128</v>
      </c>
      <c r="F1507" s="7" t="s">
        <v>1415</v>
      </c>
      <c r="G1507" s="4" t="s">
        <v>1</v>
      </c>
      <c r="H1507" s="4" t="str">
        <f t="shared" si="48"/>
        <v>Analítica</v>
      </c>
      <c r="I1507" s="4" t="str">
        <f>IFERROR(VLOOKUP(A1507,DREM!$C$1:$G$133,5,0),"")</f>
        <v/>
      </c>
      <c r="J1507" s="18" t="str">
        <f>IFERROR(VLOOKUP(A1507,Tabela1[],3,0),"")</f>
        <v>0.2.23</v>
      </c>
      <c r="K1507" s="47">
        <v>1600223000</v>
      </c>
      <c r="L1507" s="45" t="s">
        <v>2297</v>
      </c>
      <c r="M1507" s="40">
        <v>8</v>
      </c>
    </row>
    <row r="1508" spans="1:13" x14ac:dyDescent="0.2">
      <c r="A1508" s="4">
        <v>41923991129</v>
      </c>
      <c r="B1508" s="7" t="s">
        <v>1416</v>
      </c>
      <c r="C1508" s="4" t="s">
        <v>1</v>
      </c>
      <c r="D1508">
        <f t="shared" si="49"/>
        <v>0</v>
      </c>
      <c r="E1508" s="11">
        <v>41923990129</v>
      </c>
      <c r="F1508" s="7" t="s">
        <v>1416</v>
      </c>
      <c r="G1508" s="4" t="s">
        <v>1</v>
      </c>
      <c r="H1508" s="4" t="str">
        <f t="shared" si="48"/>
        <v>Analítica</v>
      </c>
      <c r="I1508" s="4" t="str">
        <f>IFERROR(VLOOKUP(A1508,DREM!$C$1:$G$133,5,0),"")</f>
        <v/>
      </c>
      <c r="J1508" s="18" t="str">
        <f>IFERROR(VLOOKUP(A1508,Tabela1[],3,0),"")</f>
        <v>0.2.23</v>
      </c>
      <c r="K1508" s="47">
        <v>1600223000</v>
      </c>
      <c r="L1508" s="45" t="s">
        <v>2297</v>
      </c>
      <c r="M1508" s="40">
        <v>9</v>
      </c>
    </row>
    <row r="1509" spans="1:13" x14ac:dyDescent="0.2">
      <c r="A1509" s="4">
        <v>41923991130</v>
      </c>
      <c r="B1509" s="7" t="s">
        <v>443</v>
      </c>
      <c r="C1509" s="4" t="s">
        <v>1</v>
      </c>
      <c r="D1509">
        <f t="shared" si="49"/>
        <v>0</v>
      </c>
      <c r="E1509" s="11">
        <v>41923990130</v>
      </c>
      <c r="F1509" s="7" t="s">
        <v>443</v>
      </c>
      <c r="G1509" s="4" t="s">
        <v>1</v>
      </c>
      <c r="H1509" s="4" t="str">
        <f t="shared" si="48"/>
        <v>Analítica</v>
      </c>
      <c r="I1509" s="4" t="str">
        <f>IFERROR(VLOOKUP(A1509,DREM!$C$1:$G$133,5,0),"")</f>
        <v/>
      </c>
      <c r="J1509" s="18" t="str">
        <f>IFERROR(VLOOKUP(A1509,Tabela1[],3,0),"")</f>
        <v>0.2.69</v>
      </c>
      <c r="K1509" s="47">
        <v>1501269000</v>
      </c>
      <c r="L1509" s="45" t="s">
        <v>2246</v>
      </c>
      <c r="M1509" s="40">
        <v>30</v>
      </c>
    </row>
    <row r="1510" spans="1:13" x14ac:dyDescent="0.2">
      <c r="A1510" s="18">
        <v>41923991131</v>
      </c>
      <c r="B1510" t="s">
        <v>449</v>
      </c>
      <c r="C1510" s="18" t="s">
        <v>2</v>
      </c>
      <c r="D1510">
        <f t="shared" si="49"/>
        <v>0</v>
      </c>
      <c r="E1510" s="18"/>
      <c r="F1510"/>
      <c r="G1510" s="18"/>
      <c r="H1510" s="4" t="str">
        <f t="shared" si="48"/>
        <v>Outra</v>
      </c>
      <c r="I1510" s="4" t="str">
        <f>IFERROR(VLOOKUP(A1510,DREM!$C$1:$G$133,5,0),"")</f>
        <v/>
      </c>
      <c r="J1510" s="18" t="str">
        <f>IFERROR(VLOOKUP(A1510,Tabela1[],3,0),"")</f>
        <v/>
      </c>
      <c r="K1510" s="43"/>
      <c r="L1510" s="44"/>
      <c r="M1510" s="4">
        <v>0</v>
      </c>
    </row>
    <row r="1511" spans="1:13" x14ac:dyDescent="0.2">
      <c r="A1511" s="4">
        <v>41923991170</v>
      </c>
      <c r="B1511" s="7" t="s">
        <v>444</v>
      </c>
      <c r="C1511" s="4" t="s">
        <v>1</v>
      </c>
      <c r="D1511">
        <f t="shared" si="49"/>
        <v>0</v>
      </c>
      <c r="E1511" s="11">
        <v>41923990170</v>
      </c>
      <c r="F1511" s="7" t="s">
        <v>444</v>
      </c>
      <c r="G1511" s="4" t="s">
        <v>1</v>
      </c>
      <c r="H1511" s="4" t="str">
        <f t="shared" si="48"/>
        <v>Analítica</v>
      </c>
      <c r="I1511" s="4" t="str">
        <f>IFERROR(VLOOKUP(A1511,DREM!$C$1:$G$133,5,0),"")</f>
        <v/>
      </c>
      <c r="J1511" s="18" t="str">
        <f>IFERROR(VLOOKUP(A1511,Tabela1[],3,0),"")</f>
        <v>0.1.01</v>
      </c>
      <c r="K1511" s="47">
        <v>1501101000</v>
      </c>
      <c r="L1511" s="45" t="s">
        <v>2218</v>
      </c>
      <c r="M1511" s="40">
        <v>70</v>
      </c>
    </row>
    <row r="1512" spans="1:13" x14ac:dyDescent="0.2">
      <c r="A1512" s="4">
        <v>41923991171</v>
      </c>
      <c r="B1512" s="7" t="s">
        <v>445</v>
      </c>
      <c r="C1512" s="4" t="s">
        <v>1</v>
      </c>
      <c r="D1512">
        <f t="shared" si="49"/>
        <v>0</v>
      </c>
      <c r="E1512" s="11">
        <v>41923990171</v>
      </c>
      <c r="F1512" s="7" t="s">
        <v>445</v>
      </c>
      <c r="G1512" s="4" t="s">
        <v>1</v>
      </c>
      <c r="H1512" s="4" t="str">
        <f t="shared" si="48"/>
        <v>Analítica</v>
      </c>
      <c r="I1512" s="4" t="str">
        <f>IFERROR(VLOOKUP(A1512,DREM!$C$1:$G$133,5,0),"")</f>
        <v>SIM</v>
      </c>
      <c r="J1512" s="18" t="str">
        <f>IFERROR(VLOOKUP(A1512,Tabela1[],3,0),"")</f>
        <v>0.1.11</v>
      </c>
      <c r="K1512" s="47">
        <v>1753111000</v>
      </c>
      <c r="L1512" s="45" t="s">
        <v>2220</v>
      </c>
      <c r="M1512" s="40">
        <v>1</v>
      </c>
    </row>
    <row r="1513" spans="1:13" x14ac:dyDescent="0.2">
      <c r="A1513" s="4">
        <v>41923991172</v>
      </c>
      <c r="B1513" s="7" t="s">
        <v>446</v>
      </c>
      <c r="C1513" s="4" t="s">
        <v>1</v>
      </c>
      <c r="D1513">
        <f t="shared" si="49"/>
        <v>0</v>
      </c>
      <c r="E1513" s="11">
        <v>41923990172</v>
      </c>
      <c r="F1513" s="7" t="s">
        <v>446</v>
      </c>
      <c r="G1513" s="4" t="s">
        <v>1</v>
      </c>
      <c r="H1513" s="4" t="str">
        <f t="shared" si="48"/>
        <v>Analítica</v>
      </c>
      <c r="I1513" s="4" t="str">
        <f>IFERROR(VLOOKUP(A1513,DREM!$C$1:$G$133,5,0),"")</f>
        <v/>
      </c>
      <c r="J1513" s="18" t="str">
        <f>IFERROR(VLOOKUP(A1513,Tabela1[],3,0),"")</f>
        <v>0.1.69</v>
      </c>
      <c r="K1513" s="47">
        <v>1501169000</v>
      </c>
      <c r="L1513" s="45" t="s">
        <v>2244</v>
      </c>
      <c r="M1513" s="40">
        <v>2</v>
      </c>
    </row>
    <row r="1514" spans="1:13" x14ac:dyDescent="0.2">
      <c r="A1514" s="4">
        <v>41923991173</v>
      </c>
      <c r="B1514" s="7" t="s">
        <v>447</v>
      </c>
      <c r="C1514" s="4" t="s">
        <v>1</v>
      </c>
      <c r="D1514">
        <f t="shared" si="49"/>
        <v>0</v>
      </c>
      <c r="E1514" s="11">
        <v>41923990173</v>
      </c>
      <c r="F1514" s="7" t="s">
        <v>447</v>
      </c>
      <c r="G1514" s="4" t="s">
        <v>1</v>
      </c>
      <c r="H1514" s="4" t="str">
        <f t="shared" si="48"/>
        <v>Analítica</v>
      </c>
      <c r="I1514" s="4" t="str">
        <f>IFERROR(VLOOKUP(A1514,DREM!$C$1:$G$133,5,0),"")</f>
        <v/>
      </c>
      <c r="J1514" s="18" t="str">
        <f>IFERROR(VLOOKUP(A1514,Tabela1[],3,0),"")</f>
        <v>0.2.69</v>
      </c>
      <c r="K1514" s="47">
        <v>1501269000</v>
      </c>
      <c r="L1514" s="45" t="s">
        <v>2246</v>
      </c>
      <c r="M1514" s="40">
        <v>3</v>
      </c>
    </row>
    <row r="1515" spans="1:13" x14ac:dyDescent="0.2">
      <c r="A1515" s="4">
        <v>41923991174</v>
      </c>
      <c r="B1515" s="7" t="s">
        <v>448</v>
      </c>
      <c r="C1515" s="4" t="s">
        <v>1</v>
      </c>
      <c r="D1515">
        <f t="shared" si="49"/>
        <v>0</v>
      </c>
      <c r="E1515" s="11">
        <v>41923990174</v>
      </c>
      <c r="F1515" s="7" t="s">
        <v>448</v>
      </c>
      <c r="G1515" s="4" t="s">
        <v>1</v>
      </c>
      <c r="H1515" s="4" t="str">
        <f t="shared" si="48"/>
        <v>Analítica</v>
      </c>
      <c r="I1515" s="4" t="str">
        <f>IFERROR(VLOOKUP(A1515,DREM!$C$1:$G$133,5,0),"")</f>
        <v/>
      </c>
      <c r="J1515" s="18" t="str">
        <f>IFERROR(VLOOKUP(A1515,Tabela1[],3,0),"")</f>
        <v>0.2.19</v>
      </c>
      <c r="K1515" s="47">
        <v>1753219000</v>
      </c>
      <c r="L1515" s="45" t="s">
        <v>2228</v>
      </c>
      <c r="M1515" s="40">
        <v>4</v>
      </c>
    </row>
    <row r="1516" spans="1:13" x14ac:dyDescent="0.2">
      <c r="A1516" s="4">
        <v>41923991300</v>
      </c>
      <c r="B1516" s="7" t="s">
        <v>1417</v>
      </c>
      <c r="C1516" s="4" t="s">
        <v>1</v>
      </c>
      <c r="D1516">
        <f t="shared" si="49"/>
        <v>0</v>
      </c>
      <c r="E1516" s="11">
        <v>41923990300</v>
      </c>
      <c r="F1516" s="7" t="s">
        <v>1417</v>
      </c>
      <c r="G1516" s="4" t="s">
        <v>1</v>
      </c>
      <c r="H1516" s="4" t="str">
        <f t="shared" si="48"/>
        <v>Outra</v>
      </c>
      <c r="I1516" s="4" t="str">
        <f>IFERROR(VLOOKUP(A1516,DREM!$C$1:$G$133,5,0),"")</f>
        <v/>
      </c>
      <c r="J1516" s="18" t="str">
        <f>IFERROR(VLOOKUP(A1516,Tabela1[],3,0),"")</f>
        <v/>
      </c>
      <c r="K1516" s="43"/>
      <c r="L1516" s="44"/>
      <c r="M1516" s="40">
        <v>0</v>
      </c>
    </row>
    <row r="1517" spans="1:13" x14ac:dyDescent="0.2">
      <c r="A1517" s="4">
        <v>41923991301</v>
      </c>
      <c r="B1517" s="7" t="s">
        <v>1418</v>
      </c>
      <c r="C1517" s="4" t="s">
        <v>1</v>
      </c>
      <c r="D1517">
        <f t="shared" si="49"/>
        <v>0</v>
      </c>
      <c r="E1517" s="11">
        <v>41923990301</v>
      </c>
      <c r="F1517" s="7" t="s">
        <v>1418</v>
      </c>
      <c r="G1517" s="4" t="s">
        <v>1</v>
      </c>
      <c r="H1517" s="4" t="str">
        <f t="shared" si="48"/>
        <v>Analítica</v>
      </c>
      <c r="I1517" s="4" t="str">
        <f>IFERROR(VLOOKUP(A1517,DREM!$C$1:$G$133,5,0),"")</f>
        <v/>
      </c>
      <c r="J1517" s="18" t="str">
        <f>IFERROR(VLOOKUP(A1517,Tabela1[],3,0),"")</f>
        <v>0.1.01</v>
      </c>
      <c r="K1517" s="47">
        <v>1501101000</v>
      </c>
      <c r="L1517" s="45" t="s">
        <v>2218</v>
      </c>
      <c r="M1517" s="40">
        <v>1</v>
      </c>
    </row>
    <row r="1518" spans="1:13" x14ac:dyDescent="0.2">
      <c r="A1518" s="4">
        <v>41923991400</v>
      </c>
      <c r="B1518" s="7" t="s">
        <v>1419</v>
      </c>
      <c r="C1518" s="4" t="s">
        <v>1</v>
      </c>
      <c r="D1518">
        <f t="shared" si="49"/>
        <v>0</v>
      </c>
      <c r="E1518" s="11">
        <v>41923990400</v>
      </c>
      <c r="F1518" s="7" t="s">
        <v>1419</v>
      </c>
      <c r="G1518" s="4" t="s">
        <v>1</v>
      </c>
      <c r="H1518" s="4" t="str">
        <f t="shared" si="48"/>
        <v>Outra</v>
      </c>
      <c r="I1518" s="4" t="str">
        <f>IFERROR(VLOOKUP(A1518,DREM!$C$1:$G$133,5,0),"")</f>
        <v/>
      </c>
      <c r="J1518" s="18" t="str">
        <f>IFERROR(VLOOKUP(A1518,Tabela1[],3,0),"")</f>
        <v/>
      </c>
      <c r="K1518" s="43"/>
      <c r="L1518" s="44"/>
      <c r="M1518" s="40">
        <v>0</v>
      </c>
    </row>
    <row r="1519" spans="1:13" x14ac:dyDescent="0.2">
      <c r="A1519" s="4">
        <v>41923991401</v>
      </c>
      <c r="B1519" s="7" t="s">
        <v>1420</v>
      </c>
      <c r="C1519" s="4" t="s">
        <v>1</v>
      </c>
      <c r="D1519">
        <f t="shared" si="49"/>
        <v>0</v>
      </c>
      <c r="E1519" s="11">
        <v>41923990401</v>
      </c>
      <c r="F1519" s="7" t="s">
        <v>1420</v>
      </c>
      <c r="G1519" s="4" t="s">
        <v>1</v>
      </c>
      <c r="H1519" s="4" t="str">
        <f t="shared" si="48"/>
        <v>Analítica</v>
      </c>
      <c r="I1519" s="4" t="str">
        <f>IFERROR(VLOOKUP(A1519,DREM!$C$1:$G$133,5,0),"")</f>
        <v/>
      </c>
      <c r="J1519" s="18" t="str">
        <f>IFERROR(VLOOKUP(A1519,Tabela1[],3,0),"")</f>
        <v>0.1.01</v>
      </c>
      <c r="K1519" s="47">
        <v>1501101000</v>
      </c>
      <c r="L1519" s="45" t="s">
        <v>2218</v>
      </c>
      <c r="M1519" s="40">
        <v>1</v>
      </c>
    </row>
    <row r="1520" spans="1:13" x14ac:dyDescent="0.2">
      <c r="D1520">
        <f t="shared" si="49"/>
        <v>0</v>
      </c>
      <c r="E1520" s="11">
        <v>41923991108</v>
      </c>
      <c r="F1520" s="7" t="s">
        <v>441</v>
      </c>
      <c r="G1520" s="4" t="s">
        <v>2</v>
      </c>
      <c r="H1520" s="4" t="str">
        <f t="shared" si="48"/>
        <v>Analítica</v>
      </c>
      <c r="I1520" s="4" t="str">
        <f>IFERROR(VLOOKUP(A1520,DREM!$C$1:$G$133,5,0),"")</f>
        <v/>
      </c>
      <c r="J1520" s="18" t="str">
        <f>IFERROR(VLOOKUP(A1520,Tabela1[],3,0),"")</f>
        <v/>
      </c>
      <c r="K1520" s="43" t="s">
        <v>2324</v>
      </c>
      <c r="L1520" s="44"/>
      <c r="M1520" s="40">
        <v>8</v>
      </c>
    </row>
    <row r="1521" spans="1:13" x14ac:dyDescent="0.2">
      <c r="D1521">
        <f t="shared" si="49"/>
        <v>0</v>
      </c>
      <c r="E1521" s="11">
        <v>41923991109</v>
      </c>
      <c r="F1521" s="7" t="s">
        <v>442</v>
      </c>
      <c r="G1521" s="4" t="s">
        <v>2</v>
      </c>
      <c r="H1521" s="4" t="str">
        <f t="shared" si="48"/>
        <v>Analítica</v>
      </c>
      <c r="I1521" s="4" t="str">
        <f>IFERROR(VLOOKUP(A1521,DREM!$C$1:$G$133,5,0),"")</f>
        <v/>
      </c>
      <c r="J1521" s="18" t="str">
        <f>IFERROR(VLOOKUP(A1521,Tabela1[],3,0),"")</f>
        <v/>
      </c>
      <c r="K1521" s="43" t="s">
        <v>2324</v>
      </c>
      <c r="L1521" s="44"/>
      <c r="M1521" s="40">
        <v>9</v>
      </c>
    </row>
    <row r="1522" spans="1:13" x14ac:dyDescent="0.2">
      <c r="D1522">
        <f t="shared" si="49"/>
        <v>0</v>
      </c>
      <c r="E1522" s="11">
        <v>41923991130</v>
      </c>
      <c r="F1522" s="7" t="s">
        <v>443</v>
      </c>
      <c r="G1522" s="4" t="s">
        <v>2</v>
      </c>
      <c r="H1522" s="4" t="str">
        <f t="shared" si="48"/>
        <v>Analítica</v>
      </c>
      <c r="I1522" s="4" t="str">
        <f>IFERROR(VLOOKUP(A1522,DREM!$C$1:$G$133,5,0),"")</f>
        <v/>
      </c>
      <c r="J1522" s="18" t="str">
        <f>IFERROR(VLOOKUP(A1522,Tabela1[],3,0),"")</f>
        <v/>
      </c>
      <c r="K1522" s="43" t="s">
        <v>2324</v>
      </c>
      <c r="L1522" s="44"/>
      <c r="M1522" s="40">
        <v>30</v>
      </c>
    </row>
    <row r="1523" spans="1:13" x14ac:dyDescent="0.2">
      <c r="D1523">
        <f t="shared" si="49"/>
        <v>0</v>
      </c>
      <c r="E1523" s="11">
        <v>41923991131</v>
      </c>
      <c r="F1523" s="7" t="s">
        <v>449</v>
      </c>
      <c r="G1523" s="4" t="s">
        <v>2</v>
      </c>
      <c r="H1523" s="4" t="str">
        <f t="shared" si="48"/>
        <v>Analítica</v>
      </c>
      <c r="I1523" s="4" t="str">
        <f>IFERROR(VLOOKUP(A1523,DREM!$C$1:$G$133,5,0),"")</f>
        <v/>
      </c>
      <c r="J1523" s="18" t="str">
        <f>IFERROR(VLOOKUP(A1523,Tabela1[],3,0),"")</f>
        <v/>
      </c>
      <c r="K1523" s="43" t="s">
        <v>2324</v>
      </c>
      <c r="L1523" s="44"/>
      <c r="M1523" s="40">
        <v>1</v>
      </c>
    </row>
    <row r="1524" spans="1:13" x14ac:dyDescent="0.2">
      <c r="A1524" s="18">
        <v>41928000000</v>
      </c>
      <c r="B1524" t="s">
        <v>1421</v>
      </c>
      <c r="C1524" s="18" t="s">
        <v>1</v>
      </c>
      <c r="D1524">
        <f t="shared" ref="D1524:D1555" si="50">IF(A1524=E1524,1,0)</f>
        <v>0</v>
      </c>
      <c r="E1524" s="18"/>
      <c r="F1524"/>
      <c r="G1524" s="18"/>
      <c r="H1524" s="4" t="str">
        <f t="shared" si="48"/>
        <v>Outra</v>
      </c>
      <c r="I1524" s="4" t="str">
        <f>IFERROR(VLOOKUP(A1524,DREM!$C$1:$G$133,5,0),"")</f>
        <v/>
      </c>
      <c r="J1524" s="18" t="str">
        <f>IFERROR(VLOOKUP(A1524,Tabela1[],3,0),"")</f>
        <v/>
      </c>
      <c r="K1524" s="43"/>
      <c r="L1524" s="44"/>
      <c r="M1524" s="4">
        <v>0</v>
      </c>
    </row>
    <row r="1525" spans="1:13" x14ac:dyDescent="0.2">
      <c r="A1525" s="18">
        <v>41928010000</v>
      </c>
      <c r="B1525" t="s">
        <v>1422</v>
      </c>
      <c r="C1525" s="18" t="s">
        <v>1</v>
      </c>
      <c r="D1525">
        <f t="shared" si="50"/>
        <v>0</v>
      </c>
      <c r="E1525" s="18"/>
      <c r="F1525"/>
      <c r="G1525" s="18"/>
      <c r="H1525" s="4" t="str">
        <f t="shared" si="48"/>
        <v>Outra</v>
      </c>
      <c r="I1525" s="4" t="str">
        <f>IFERROR(VLOOKUP(A1525,DREM!$C$1:$G$133,5,0),"")</f>
        <v/>
      </c>
      <c r="J1525" s="18" t="str">
        <f>IFERROR(VLOOKUP(A1525,Tabela1[],3,0),"")</f>
        <v/>
      </c>
      <c r="K1525" s="43"/>
      <c r="L1525" s="44"/>
      <c r="M1525" s="4">
        <v>0</v>
      </c>
    </row>
    <row r="1526" spans="1:13" x14ac:dyDescent="0.2">
      <c r="A1526" s="18">
        <v>41928011000</v>
      </c>
      <c r="B1526" t="s">
        <v>1422</v>
      </c>
      <c r="C1526" s="18" t="s">
        <v>1</v>
      </c>
      <c r="D1526">
        <f t="shared" si="50"/>
        <v>0</v>
      </c>
      <c r="E1526" s="18"/>
      <c r="F1526"/>
      <c r="G1526" s="18"/>
      <c r="H1526" s="4" t="str">
        <f t="shared" si="48"/>
        <v>Outra</v>
      </c>
      <c r="I1526" s="4" t="str">
        <f>IFERROR(VLOOKUP(A1526,DREM!$C$1:$G$133,5,0),"")</f>
        <v/>
      </c>
      <c r="J1526" s="18" t="str">
        <f>IFERROR(VLOOKUP(A1526,Tabela1[],3,0),"")</f>
        <v/>
      </c>
      <c r="K1526" s="43"/>
      <c r="L1526" s="44"/>
      <c r="M1526" s="4">
        <v>0</v>
      </c>
    </row>
    <row r="1527" spans="1:13" x14ac:dyDescent="0.2">
      <c r="A1527" s="18">
        <v>41928011100</v>
      </c>
      <c r="B1527" t="s">
        <v>1423</v>
      </c>
      <c r="C1527" s="18" t="s">
        <v>1</v>
      </c>
      <c r="D1527">
        <f t="shared" si="50"/>
        <v>0</v>
      </c>
      <c r="E1527" s="18"/>
      <c r="F1527"/>
      <c r="G1527" s="18"/>
      <c r="H1527" s="4" t="str">
        <f t="shared" si="48"/>
        <v>Outra</v>
      </c>
      <c r="I1527" s="4" t="str">
        <f>IFERROR(VLOOKUP(A1527,DREM!$C$1:$G$133,5,0),"")</f>
        <v/>
      </c>
      <c r="J1527" s="18" t="str">
        <f>IFERROR(VLOOKUP(A1527,Tabela1[],3,0),"")</f>
        <v/>
      </c>
      <c r="K1527" s="43"/>
      <c r="L1527" s="44"/>
      <c r="M1527" s="4">
        <v>0</v>
      </c>
    </row>
    <row r="1528" spans="1:13" x14ac:dyDescent="0.2">
      <c r="A1528" s="18">
        <v>41928011101</v>
      </c>
      <c r="B1528" t="s">
        <v>450</v>
      </c>
      <c r="C1528" s="18" t="s">
        <v>2</v>
      </c>
      <c r="D1528">
        <f t="shared" si="50"/>
        <v>1</v>
      </c>
      <c r="E1528" s="18">
        <v>41928011101</v>
      </c>
      <c r="F1528" t="s">
        <v>450</v>
      </c>
      <c r="G1528" s="18" t="s">
        <v>2</v>
      </c>
      <c r="H1528" s="4" t="str">
        <f t="shared" si="48"/>
        <v>Analítica</v>
      </c>
      <c r="I1528" s="4" t="str">
        <f>IFERROR(VLOOKUP(A1528,DREM!$C$1:$G$133,5,0),"")</f>
        <v/>
      </c>
      <c r="J1528" s="18" t="str">
        <f>IFERROR(VLOOKUP(A1528,Tabela1[],3,0),"")</f>
        <v/>
      </c>
      <c r="K1528" s="43" t="s">
        <v>2324</v>
      </c>
      <c r="L1528" s="44"/>
      <c r="M1528" s="40">
        <v>1</v>
      </c>
    </row>
    <row r="1529" spans="1:13" x14ac:dyDescent="0.2">
      <c r="A1529" s="18">
        <v>41928011102</v>
      </c>
      <c r="B1529" t="s">
        <v>451</v>
      </c>
      <c r="C1529" s="18" t="s">
        <v>2</v>
      </c>
      <c r="D1529">
        <f t="shared" si="50"/>
        <v>1</v>
      </c>
      <c r="E1529" s="18">
        <v>41928011102</v>
      </c>
      <c r="F1529" t="s">
        <v>451</v>
      </c>
      <c r="G1529" s="18" t="s">
        <v>2</v>
      </c>
      <c r="H1529" s="4" t="str">
        <f t="shared" si="48"/>
        <v>Analítica</v>
      </c>
      <c r="I1529" s="4" t="str">
        <f>IFERROR(VLOOKUP(A1529,DREM!$C$1:$G$133,5,0),"")</f>
        <v/>
      </c>
      <c r="J1529" s="18" t="str">
        <f>IFERROR(VLOOKUP(A1529,Tabela1[],3,0),"")</f>
        <v/>
      </c>
      <c r="K1529" s="43" t="s">
        <v>2324</v>
      </c>
      <c r="L1529" s="44"/>
      <c r="M1529" s="40">
        <v>2</v>
      </c>
    </row>
    <row r="1530" spans="1:13" x14ac:dyDescent="0.2">
      <c r="A1530" s="18">
        <v>41928011103</v>
      </c>
      <c r="B1530" t="s">
        <v>452</v>
      </c>
      <c r="C1530" s="18" t="s">
        <v>2</v>
      </c>
      <c r="D1530">
        <f t="shared" si="50"/>
        <v>1</v>
      </c>
      <c r="E1530" s="18">
        <v>41928011103</v>
      </c>
      <c r="F1530" t="s">
        <v>452</v>
      </c>
      <c r="G1530" s="18" t="s">
        <v>2</v>
      </c>
      <c r="H1530" s="4" t="str">
        <f t="shared" si="48"/>
        <v>Analítica</v>
      </c>
      <c r="I1530" s="4" t="str">
        <f>IFERROR(VLOOKUP(A1530,DREM!$C$1:$G$133,5,0),"")</f>
        <v/>
      </c>
      <c r="J1530" s="18" t="str">
        <f>IFERROR(VLOOKUP(A1530,Tabela1[],3,0),"")</f>
        <v/>
      </c>
      <c r="K1530" s="43" t="s">
        <v>2324</v>
      </c>
      <c r="L1530" s="44"/>
      <c r="M1530" s="40">
        <v>3</v>
      </c>
    </row>
    <row r="1531" spans="1:13" x14ac:dyDescent="0.2">
      <c r="A1531" s="18">
        <v>41928011104</v>
      </c>
      <c r="B1531" t="s">
        <v>453</v>
      </c>
      <c r="C1531" s="18" t="s">
        <v>2</v>
      </c>
      <c r="D1531">
        <f t="shared" si="50"/>
        <v>1</v>
      </c>
      <c r="E1531" s="18">
        <v>41928011104</v>
      </c>
      <c r="F1531" t="s">
        <v>453</v>
      </c>
      <c r="G1531" s="18" t="s">
        <v>2</v>
      </c>
      <c r="H1531" s="4" t="str">
        <f t="shared" si="48"/>
        <v>Analítica</v>
      </c>
      <c r="I1531" s="4" t="str">
        <f>IFERROR(VLOOKUP(A1531,DREM!$C$1:$G$133,5,0),"")</f>
        <v/>
      </c>
      <c r="J1531" s="18" t="str">
        <f>IFERROR(VLOOKUP(A1531,Tabela1[],3,0),"")</f>
        <v/>
      </c>
      <c r="K1531" s="43" t="s">
        <v>2324</v>
      </c>
      <c r="L1531" s="44"/>
      <c r="M1531" s="40">
        <v>4</v>
      </c>
    </row>
    <row r="1532" spans="1:13" x14ac:dyDescent="0.2">
      <c r="A1532" s="18">
        <v>41928011198</v>
      </c>
      <c r="B1532" t="s">
        <v>454</v>
      </c>
      <c r="C1532" s="18" t="s">
        <v>2</v>
      </c>
      <c r="D1532">
        <f t="shared" si="50"/>
        <v>1</v>
      </c>
      <c r="E1532" s="18">
        <v>41928011198</v>
      </c>
      <c r="F1532" t="s">
        <v>454</v>
      </c>
      <c r="G1532" s="18" t="s">
        <v>2</v>
      </c>
      <c r="H1532" s="4" t="str">
        <f t="shared" si="48"/>
        <v>Analítica</v>
      </c>
      <c r="I1532" s="4" t="str">
        <f>IFERROR(VLOOKUP(A1532,DREM!$C$1:$G$133,5,0),"")</f>
        <v/>
      </c>
      <c r="J1532" s="18" t="str">
        <f>IFERROR(VLOOKUP(A1532,Tabela1[],3,0),"")</f>
        <v/>
      </c>
      <c r="K1532" s="43" t="s">
        <v>2324</v>
      </c>
      <c r="L1532" s="44"/>
      <c r="M1532" s="40">
        <v>8</v>
      </c>
    </row>
    <row r="1533" spans="1:13" x14ac:dyDescent="0.2">
      <c r="A1533" s="18">
        <v>41928011199</v>
      </c>
      <c r="B1533" t="s">
        <v>455</v>
      </c>
      <c r="C1533" s="18" t="s">
        <v>2</v>
      </c>
      <c r="D1533">
        <f t="shared" si="50"/>
        <v>1</v>
      </c>
      <c r="E1533" s="18">
        <v>41928011199</v>
      </c>
      <c r="F1533" t="s">
        <v>455</v>
      </c>
      <c r="G1533" s="18" t="s">
        <v>2</v>
      </c>
      <c r="H1533" s="4" t="str">
        <f t="shared" si="48"/>
        <v>Analítica</v>
      </c>
      <c r="I1533" s="4" t="str">
        <f>IFERROR(VLOOKUP(A1533,DREM!$C$1:$G$133,5,0),"")</f>
        <v/>
      </c>
      <c r="J1533" s="18" t="str">
        <f>IFERROR(VLOOKUP(A1533,Tabela1[],3,0),"")</f>
        <v/>
      </c>
      <c r="K1533" s="43" t="s">
        <v>2324</v>
      </c>
      <c r="L1533" s="44"/>
      <c r="M1533" s="40">
        <v>9</v>
      </c>
    </row>
    <row r="1534" spans="1:13" x14ac:dyDescent="0.2">
      <c r="A1534" s="18">
        <v>41928020000</v>
      </c>
      <c r="B1534" t="s">
        <v>1424</v>
      </c>
      <c r="C1534" s="18" t="s">
        <v>1</v>
      </c>
      <c r="D1534">
        <f t="shared" si="50"/>
        <v>0</v>
      </c>
      <c r="E1534" s="18"/>
      <c r="F1534"/>
      <c r="G1534" s="18"/>
      <c r="H1534" s="4" t="str">
        <f t="shared" si="48"/>
        <v>Outra</v>
      </c>
      <c r="I1534" s="4" t="str">
        <f>IFERROR(VLOOKUP(A1534,DREM!$C$1:$G$133,5,0),"")</f>
        <v/>
      </c>
      <c r="J1534" s="18" t="str">
        <f>IFERROR(VLOOKUP(A1534,Tabela1[],3,0),"")</f>
        <v/>
      </c>
      <c r="K1534" s="43"/>
      <c r="L1534" s="44"/>
      <c r="M1534" s="4">
        <v>0</v>
      </c>
    </row>
    <row r="1535" spans="1:13" x14ac:dyDescent="0.2">
      <c r="A1535" s="18">
        <v>41928021000</v>
      </c>
      <c r="B1535" t="s">
        <v>1425</v>
      </c>
      <c r="C1535" s="18" t="s">
        <v>1</v>
      </c>
      <c r="D1535">
        <f t="shared" si="50"/>
        <v>0</v>
      </c>
      <c r="E1535" s="18"/>
      <c r="F1535"/>
      <c r="G1535" s="18"/>
      <c r="H1535" s="4" t="str">
        <f t="shared" si="48"/>
        <v>Outra</v>
      </c>
      <c r="I1535" s="4" t="str">
        <f>IFERROR(VLOOKUP(A1535,DREM!$C$1:$G$133,5,0),"")</f>
        <v/>
      </c>
      <c r="J1535" s="18" t="str">
        <f>IFERROR(VLOOKUP(A1535,Tabela1[],3,0),"")</f>
        <v/>
      </c>
      <c r="K1535" s="43"/>
      <c r="L1535" s="44"/>
      <c r="M1535" s="4">
        <v>0</v>
      </c>
    </row>
    <row r="1536" spans="1:13" x14ac:dyDescent="0.2">
      <c r="A1536" s="18">
        <v>41928029000</v>
      </c>
      <c r="B1536" t="s">
        <v>1426</v>
      </c>
      <c r="C1536" s="18" t="s">
        <v>1</v>
      </c>
      <c r="D1536">
        <f t="shared" si="50"/>
        <v>0</v>
      </c>
      <c r="E1536" s="18"/>
      <c r="F1536"/>
      <c r="G1536" s="18"/>
      <c r="H1536" s="4" t="str">
        <f t="shared" si="48"/>
        <v>Outra</v>
      </c>
      <c r="I1536" s="4" t="str">
        <f>IFERROR(VLOOKUP(A1536,DREM!$C$1:$G$133,5,0),"")</f>
        <v/>
      </c>
      <c r="J1536" s="18" t="str">
        <f>IFERROR(VLOOKUP(A1536,Tabela1[],3,0),"")</f>
        <v/>
      </c>
      <c r="K1536" s="43"/>
      <c r="L1536" s="44"/>
      <c r="M1536" s="4">
        <v>0</v>
      </c>
    </row>
    <row r="1537" spans="1:13" x14ac:dyDescent="0.2">
      <c r="A1537" s="18">
        <v>41928030000</v>
      </c>
      <c r="B1537" t="s">
        <v>1427</v>
      </c>
      <c r="C1537" s="18" t="s">
        <v>1</v>
      </c>
      <c r="D1537">
        <f t="shared" si="50"/>
        <v>0</v>
      </c>
      <c r="E1537" s="18"/>
      <c r="F1537"/>
      <c r="G1537" s="18"/>
      <c r="H1537" s="4" t="str">
        <f t="shared" si="48"/>
        <v>Outra</v>
      </c>
      <c r="I1537" s="4" t="str">
        <f>IFERROR(VLOOKUP(A1537,DREM!$C$1:$G$133,5,0),"")</f>
        <v/>
      </c>
      <c r="J1537" s="18" t="str">
        <f>IFERROR(VLOOKUP(A1537,Tabela1[],3,0),"")</f>
        <v/>
      </c>
      <c r="K1537" s="43"/>
      <c r="L1537" s="44"/>
      <c r="M1537" s="4">
        <v>0</v>
      </c>
    </row>
    <row r="1538" spans="1:13" x14ac:dyDescent="0.2">
      <c r="A1538" s="18">
        <v>41928031000</v>
      </c>
      <c r="B1538" t="s">
        <v>1427</v>
      </c>
      <c r="C1538" s="18" t="s">
        <v>1</v>
      </c>
      <c r="D1538">
        <f t="shared" si="50"/>
        <v>0</v>
      </c>
      <c r="E1538" s="18"/>
      <c r="F1538"/>
      <c r="G1538" s="18"/>
      <c r="H1538" s="4" t="str">
        <f t="shared" si="48"/>
        <v>Outra</v>
      </c>
      <c r="I1538" s="4" t="str">
        <f>IFERROR(VLOOKUP(A1538,DREM!$C$1:$G$133,5,0),"")</f>
        <v/>
      </c>
      <c r="J1538" s="18" t="str">
        <f>IFERROR(VLOOKUP(A1538,Tabela1[],3,0),"")</f>
        <v/>
      </c>
      <c r="K1538" s="43"/>
      <c r="L1538" s="44"/>
      <c r="M1538" s="4">
        <v>0</v>
      </c>
    </row>
    <row r="1539" spans="1:13" x14ac:dyDescent="0.2">
      <c r="A1539" s="4">
        <v>41930000000</v>
      </c>
      <c r="B1539" s="7" t="s">
        <v>456</v>
      </c>
      <c r="C1539" s="4" t="s">
        <v>1</v>
      </c>
      <c r="D1539">
        <f t="shared" si="50"/>
        <v>1</v>
      </c>
      <c r="E1539" s="11">
        <v>41930000000</v>
      </c>
      <c r="F1539" s="7" t="s">
        <v>456</v>
      </c>
      <c r="G1539" s="4" t="s">
        <v>1</v>
      </c>
      <c r="H1539" s="4" t="str">
        <f t="shared" si="48"/>
        <v>Outra</v>
      </c>
      <c r="I1539" s="4" t="str">
        <f>IFERROR(VLOOKUP(A1539,DREM!$C$1:$G$133,5,0),"")</f>
        <v/>
      </c>
      <c r="J1539" s="18" t="str">
        <f>IFERROR(VLOOKUP(A1539,Tabela1[],3,0),"")</f>
        <v/>
      </c>
      <c r="K1539" s="43"/>
      <c r="L1539" s="44"/>
      <c r="M1539" s="40">
        <v>0</v>
      </c>
    </row>
    <row r="1540" spans="1:13" x14ac:dyDescent="0.2">
      <c r="D1540">
        <f t="shared" si="50"/>
        <v>0</v>
      </c>
      <c r="E1540" s="11">
        <v>41930011102</v>
      </c>
      <c r="F1540" s="7" t="s">
        <v>457</v>
      </c>
      <c r="G1540" s="4" t="s">
        <v>2</v>
      </c>
      <c r="H1540" s="4" t="str">
        <f t="shared" si="48"/>
        <v>Analítica</v>
      </c>
      <c r="I1540" s="4" t="str">
        <f>IFERROR(VLOOKUP(A1540,DREM!$C$1:$G$133,5,0),"")</f>
        <v/>
      </c>
      <c r="J1540" s="18" t="str">
        <f>IFERROR(VLOOKUP(A1540,Tabela1[],3,0),"")</f>
        <v/>
      </c>
      <c r="K1540" s="43" t="s">
        <v>2324</v>
      </c>
      <c r="L1540" s="44"/>
      <c r="M1540" s="40">
        <v>2</v>
      </c>
    </row>
    <row r="1541" spans="1:13" x14ac:dyDescent="0.2">
      <c r="A1541" s="4">
        <v>41930010000</v>
      </c>
      <c r="B1541" s="7" t="s">
        <v>1428</v>
      </c>
      <c r="C1541" s="4" t="s">
        <v>1</v>
      </c>
      <c r="D1541">
        <f t="shared" si="50"/>
        <v>0</v>
      </c>
      <c r="E1541" s="11">
        <v>41931000000</v>
      </c>
      <c r="F1541" s="7" t="s">
        <v>456</v>
      </c>
      <c r="G1541" s="4" t="s">
        <v>1</v>
      </c>
      <c r="H1541" s="4" t="str">
        <f t="shared" si="48"/>
        <v>Outra</v>
      </c>
      <c r="I1541" s="4" t="str">
        <f>IFERROR(VLOOKUP(A1541,DREM!$C$1:$G$133,5,0),"")</f>
        <v/>
      </c>
      <c r="J1541" s="18" t="str">
        <f>IFERROR(VLOOKUP(A1541,Tabela1[],3,0),"")</f>
        <v/>
      </c>
      <c r="K1541" s="43"/>
      <c r="L1541" s="44"/>
      <c r="M1541" s="40">
        <v>0</v>
      </c>
    </row>
    <row r="1542" spans="1:13" x14ac:dyDescent="0.2">
      <c r="A1542" s="4">
        <v>41930011000</v>
      </c>
      <c r="B1542" s="7" t="s">
        <v>1428</v>
      </c>
      <c r="C1542" s="4" t="s">
        <v>1</v>
      </c>
      <c r="D1542">
        <f t="shared" si="50"/>
        <v>0</v>
      </c>
      <c r="E1542" s="11">
        <v>41931010000</v>
      </c>
      <c r="F1542" s="7" t="s">
        <v>1428</v>
      </c>
      <c r="G1542" s="4" t="s">
        <v>1</v>
      </c>
      <c r="H1542" s="4" t="str">
        <f t="shared" si="48"/>
        <v>Outra</v>
      </c>
      <c r="I1542" s="4" t="str">
        <f>IFERROR(VLOOKUP(A1542,DREM!$C$1:$G$133,5,0),"")</f>
        <v/>
      </c>
      <c r="J1542" s="18" t="str">
        <f>IFERROR(VLOOKUP(A1542,Tabela1[],3,0),"")</f>
        <v/>
      </c>
      <c r="K1542" s="43"/>
      <c r="L1542" s="44"/>
      <c r="M1542" s="40">
        <v>0</v>
      </c>
    </row>
    <row r="1543" spans="1:13" x14ac:dyDescent="0.2">
      <c r="A1543" s="4">
        <v>41930011100</v>
      </c>
      <c r="B1543" s="7" t="s">
        <v>1429</v>
      </c>
      <c r="C1543" s="4" t="s">
        <v>1</v>
      </c>
      <c r="D1543">
        <f t="shared" si="50"/>
        <v>0</v>
      </c>
      <c r="E1543" s="11">
        <v>41931010100</v>
      </c>
      <c r="F1543" s="7" t="s">
        <v>1429</v>
      </c>
      <c r="G1543" s="4" t="s">
        <v>1</v>
      </c>
      <c r="H1543" s="4" t="str">
        <f t="shared" si="48"/>
        <v>Outra</v>
      </c>
      <c r="I1543" s="4" t="str">
        <f>IFERROR(VLOOKUP(A1543,DREM!$C$1:$G$133,5,0),"")</f>
        <v/>
      </c>
      <c r="J1543" s="18" t="str">
        <f>IFERROR(VLOOKUP(A1543,Tabela1[],3,0),"")</f>
        <v/>
      </c>
      <c r="K1543" s="43"/>
      <c r="L1543" s="44"/>
      <c r="M1543" s="40">
        <v>0</v>
      </c>
    </row>
    <row r="1544" spans="1:13" x14ac:dyDescent="0.2">
      <c r="A1544" s="4">
        <v>41930011101</v>
      </c>
      <c r="B1544" s="7" t="s">
        <v>1430</v>
      </c>
      <c r="C1544" s="4" t="s">
        <v>1</v>
      </c>
      <c r="D1544">
        <f t="shared" si="50"/>
        <v>0</v>
      </c>
      <c r="E1544" s="11">
        <v>41931010101</v>
      </c>
      <c r="F1544" s="7" t="s">
        <v>1430</v>
      </c>
      <c r="G1544" s="4" t="s">
        <v>1</v>
      </c>
      <c r="H1544" s="4" t="str">
        <f t="shared" si="48"/>
        <v>Analítica</v>
      </c>
      <c r="I1544" s="4" t="str">
        <f>IFERROR(VLOOKUP(A1544,DREM!$C$1:$G$133,5,0),"")</f>
        <v/>
      </c>
      <c r="J1544" s="18" t="str">
        <f>IFERROR(VLOOKUP(A1544,Tabela1[],3,0),"")</f>
        <v>0.2.69</v>
      </c>
      <c r="K1544" s="47">
        <v>1501269000</v>
      </c>
      <c r="L1544" s="45" t="s">
        <v>2246</v>
      </c>
      <c r="M1544" s="40">
        <v>1</v>
      </c>
    </row>
    <row r="1545" spans="1:13" x14ac:dyDescent="0.2">
      <c r="A1545" s="4">
        <v>41930011102</v>
      </c>
      <c r="B1545" s="7" t="s">
        <v>457</v>
      </c>
      <c r="C1545" s="4" t="s">
        <v>1</v>
      </c>
      <c r="D1545">
        <f t="shared" si="50"/>
        <v>0</v>
      </c>
      <c r="E1545" s="11">
        <v>41931010102</v>
      </c>
      <c r="F1545" s="7" t="s">
        <v>457</v>
      </c>
      <c r="G1545" s="4" t="s">
        <v>1</v>
      </c>
      <c r="H1545" s="4" t="str">
        <f t="shared" si="48"/>
        <v>Analítica</v>
      </c>
      <c r="I1545" s="4" t="str">
        <f>IFERROR(VLOOKUP(A1545,DREM!$C$1:$G$133,5,0),"")</f>
        <v/>
      </c>
      <c r="J1545" s="18" t="str">
        <f>IFERROR(VLOOKUP(A1545,Tabela1[],3,0),"")</f>
        <v>0.1.69</v>
      </c>
      <c r="K1545" s="47">
        <v>1501169000</v>
      </c>
      <c r="L1545" s="45" t="s">
        <v>2244</v>
      </c>
      <c r="M1545" s="40">
        <v>2</v>
      </c>
    </row>
    <row r="1546" spans="1:13" x14ac:dyDescent="0.2">
      <c r="A1546" s="4">
        <v>41930020000</v>
      </c>
      <c r="B1546" s="7" t="s">
        <v>1431</v>
      </c>
      <c r="C1546" s="4" t="s">
        <v>1</v>
      </c>
      <c r="D1546">
        <f t="shared" si="50"/>
        <v>0</v>
      </c>
      <c r="E1546" s="11">
        <v>41931020000</v>
      </c>
      <c r="F1546" s="7" t="s">
        <v>1431</v>
      </c>
      <c r="G1546" s="4" t="s">
        <v>1</v>
      </c>
      <c r="H1546" s="4" t="str">
        <f t="shared" si="48"/>
        <v>Outra</v>
      </c>
      <c r="I1546" s="4" t="str">
        <f>IFERROR(VLOOKUP(A1546,DREM!$C$1:$G$133,5,0),"")</f>
        <v/>
      </c>
      <c r="J1546" s="18" t="str">
        <f>IFERROR(VLOOKUP(A1546,Tabela1[],3,0),"")</f>
        <v/>
      </c>
      <c r="K1546" s="43"/>
      <c r="L1546" s="44"/>
      <c r="M1546" s="40">
        <v>0</v>
      </c>
    </row>
    <row r="1547" spans="1:13" x14ac:dyDescent="0.2">
      <c r="A1547" s="4">
        <v>41930021000</v>
      </c>
      <c r="B1547" s="7" t="s">
        <v>1432</v>
      </c>
      <c r="C1547" s="4" t="s">
        <v>1</v>
      </c>
      <c r="D1547">
        <f t="shared" si="50"/>
        <v>0</v>
      </c>
      <c r="E1547" s="11">
        <v>41931021000</v>
      </c>
      <c r="F1547" s="7" t="s">
        <v>1432</v>
      </c>
      <c r="G1547" s="4" t="s">
        <v>1</v>
      </c>
      <c r="H1547" s="4" t="str">
        <f t="shared" si="48"/>
        <v>Outra</v>
      </c>
      <c r="I1547" s="4" t="str">
        <f>IFERROR(VLOOKUP(A1547,DREM!$C$1:$G$133,5,0),"")</f>
        <v/>
      </c>
      <c r="J1547" s="18" t="str">
        <f>IFERROR(VLOOKUP(A1547,Tabela1[],3,0),"")</f>
        <v/>
      </c>
      <c r="K1547" s="43"/>
      <c r="L1547" s="44"/>
      <c r="M1547" s="40">
        <v>0</v>
      </c>
    </row>
    <row r="1548" spans="1:13" x14ac:dyDescent="0.2">
      <c r="A1548" s="4">
        <v>41930021100</v>
      </c>
      <c r="B1548" s="7" t="s">
        <v>1433</v>
      </c>
      <c r="C1548" s="4" t="s">
        <v>1</v>
      </c>
      <c r="D1548">
        <f t="shared" si="50"/>
        <v>0</v>
      </c>
      <c r="E1548" s="11">
        <v>41931021100</v>
      </c>
      <c r="F1548" s="7" t="s">
        <v>1433</v>
      </c>
      <c r="G1548" s="4" t="s">
        <v>1</v>
      </c>
      <c r="H1548" s="4" t="str">
        <f t="shared" si="48"/>
        <v>Outra</v>
      </c>
      <c r="I1548" s="4" t="str">
        <f>IFERROR(VLOOKUP(A1548,DREM!$C$1:$G$133,5,0),"")</f>
        <v/>
      </c>
      <c r="J1548" s="18" t="str">
        <f>IFERROR(VLOOKUP(A1548,Tabela1[],3,0),"")</f>
        <v/>
      </c>
      <c r="K1548" s="43"/>
      <c r="L1548" s="44"/>
      <c r="M1548" s="40">
        <v>0</v>
      </c>
    </row>
    <row r="1549" spans="1:13" x14ac:dyDescent="0.2">
      <c r="A1549" s="4">
        <v>41930021101</v>
      </c>
      <c r="B1549" s="7" t="s">
        <v>1434</v>
      </c>
      <c r="C1549" s="4" t="s">
        <v>1</v>
      </c>
      <c r="D1549">
        <f t="shared" si="50"/>
        <v>0</v>
      </c>
      <c r="E1549" s="11">
        <v>41931021101</v>
      </c>
      <c r="F1549" s="7" t="s">
        <v>1434</v>
      </c>
      <c r="G1549" s="4" t="s">
        <v>1</v>
      </c>
      <c r="H1549" s="4" t="str">
        <f t="shared" si="48"/>
        <v>Analítica</v>
      </c>
      <c r="I1549" s="4" t="str">
        <f>IFERROR(VLOOKUP(A1549,DREM!$C$1:$G$133,5,0),"")</f>
        <v>SIM</v>
      </c>
      <c r="J1549" s="18" t="str">
        <f>IFERROR(VLOOKUP(A1549,Tabela1[],3,0),"")</f>
        <v>0.2.69</v>
      </c>
      <c r="K1549" s="47">
        <v>1501269000</v>
      </c>
      <c r="L1549" s="45" t="s">
        <v>2246</v>
      </c>
      <c r="M1549" s="40">
        <v>1</v>
      </c>
    </row>
    <row r="1550" spans="1:13" x14ac:dyDescent="0.2">
      <c r="A1550" s="4">
        <v>41930021102</v>
      </c>
      <c r="B1550" s="7" t="s">
        <v>1435</v>
      </c>
      <c r="C1550" s="4" t="s">
        <v>1</v>
      </c>
      <c r="D1550">
        <f t="shared" si="50"/>
        <v>0</v>
      </c>
      <c r="E1550" s="11">
        <v>41931021102</v>
      </c>
      <c r="F1550" s="7" t="s">
        <v>1435</v>
      </c>
      <c r="G1550" s="4" t="s">
        <v>1</v>
      </c>
      <c r="H1550" s="4" t="str">
        <f t="shared" si="48"/>
        <v>Analítica</v>
      </c>
      <c r="I1550" s="4" t="str">
        <f>IFERROR(VLOOKUP(A1550,DREM!$C$1:$G$133,5,0),"")</f>
        <v/>
      </c>
      <c r="J1550" s="18" t="str">
        <f>IFERROR(VLOOKUP(A1550,Tabela1[],3,0),"")</f>
        <v>0.1.69</v>
      </c>
      <c r="K1550" s="47">
        <v>1501169000</v>
      </c>
      <c r="L1550" s="45" t="s">
        <v>2244</v>
      </c>
      <c r="M1550" s="40">
        <v>2</v>
      </c>
    </row>
    <row r="1551" spans="1:13" x14ac:dyDescent="0.2">
      <c r="A1551" s="4">
        <v>41930021200</v>
      </c>
      <c r="B1551" s="7" t="s">
        <v>1436</v>
      </c>
      <c r="C1551" s="4" t="s">
        <v>1</v>
      </c>
      <c r="D1551">
        <f t="shared" si="50"/>
        <v>0</v>
      </c>
      <c r="E1551" s="11">
        <v>41931021200</v>
      </c>
      <c r="F1551" s="7" t="s">
        <v>1818</v>
      </c>
      <c r="G1551" s="4" t="s">
        <v>1</v>
      </c>
      <c r="H1551" s="4" t="str">
        <f t="shared" si="48"/>
        <v>Outra</v>
      </c>
      <c r="I1551" s="4" t="str">
        <f>IFERROR(VLOOKUP(A1551,DREM!$C$1:$G$133,5,0),"")</f>
        <v/>
      </c>
      <c r="J1551" s="18" t="str">
        <f>IFERROR(VLOOKUP(A1551,Tabela1[],3,0),"")</f>
        <v/>
      </c>
      <c r="K1551" s="43"/>
      <c r="L1551" s="44"/>
      <c r="M1551" s="40">
        <v>0</v>
      </c>
    </row>
    <row r="1552" spans="1:13" x14ac:dyDescent="0.2">
      <c r="A1552" s="4">
        <v>41930021201</v>
      </c>
      <c r="B1552" s="7" t="s">
        <v>1437</v>
      </c>
      <c r="C1552" s="4" t="s">
        <v>1</v>
      </c>
      <c r="D1552">
        <f t="shared" si="50"/>
        <v>0</v>
      </c>
      <c r="E1552" s="11">
        <v>41931021201</v>
      </c>
      <c r="F1552" s="7" t="s">
        <v>1437</v>
      </c>
      <c r="G1552" s="4" t="s">
        <v>1</v>
      </c>
      <c r="H1552" s="4" t="str">
        <f t="shared" si="48"/>
        <v>Analítica</v>
      </c>
      <c r="I1552" s="4" t="str">
        <f>IFERROR(VLOOKUP(A1552,DREM!$C$1:$G$133,5,0),"")</f>
        <v/>
      </c>
      <c r="J1552" s="18" t="str">
        <f>IFERROR(VLOOKUP(A1552,Tabela1[],3,0),"")</f>
        <v>0.2.69</v>
      </c>
      <c r="K1552" s="47">
        <v>1501269000</v>
      </c>
      <c r="L1552" s="45" t="s">
        <v>2246</v>
      </c>
      <c r="M1552" s="40">
        <v>1</v>
      </c>
    </row>
    <row r="1553" spans="1:13" x14ac:dyDescent="0.2">
      <c r="A1553" s="4">
        <v>41930021202</v>
      </c>
      <c r="B1553" s="7" t="s">
        <v>1438</v>
      </c>
      <c r="C1553" s="4" t="s">
        <v>1</v>
      </c>
      <c r="D1553">
        <f t="shared" si="50"/>
        <v>0</v>
      </c>
      <c r="E1553" s="11">
        <v>41931021202</v>
      </c>
      <c r="F1553" s="7" t="s">
        <v>1438</v>
      </c>
      <c r="G1553" s="4" t="s">
        <v>1</v>
      </c>
      <c r="H1553" s="4" t="str">
        <f t="shared" si="48"/>
        <v>Analítica</v>
      </c>
      <c r="I1553" s="4" t="str">
        <f>IFERROR(VLOOKUP(A1553,DREM!$C$1:$G$133,5,0),"")</f>
        <v/>
      </c>
      <c r="J1553" s="18" t="str">
        <f>IFERROR(VLOOKUP(A1553,Tabela1[],3,0),"")</f>
        <v>0.1.69</v>
      </c>
      <c r="K1553" s="47">
        <v>1501169000</v>
      </c>
      <c r="L1553" s="45" t="s">
        <v>2244</v>
      </c>
      <c r="M1553" s="40">
        <v>2</v>
      </c>
    </row>
    <row r="1554" spans="1:13" x14ac:dyDescent="0.2">
      <c r="A1554" s="4">
        <v>41930030000</v>
      </c>
      <c r="B1554" s="7" t="s">
        <v>1439</v>
      </c>
      <c r="C1554" s="4" t="s">
        <v>1</v>
      </c>
      <c r="D1554">
        <f t="shared" si="50"/>
        <v>0</v>
      </c>
      <c r="E1554" s="11">
        <v>41931030000</v>
      </c>
      <c r="F1554" s="7" t="s">
        <v>1439</v>
      </c>
      <c r="G1554" s="4" t="s">
        <v>1</v>
      </c>
      <c r="H1554" s="4" t="str">
        <f t="shared" ref="H1554:H1617" si="51">IF(M1554&gt;0,"Analítica","Outra")</f>
        <v>Outra</v>
      </c>
      <c r="I1554" s="4" t="str">
        <f>IFERROR(VLOOKUP(A1554,DREM!$C$1:$G$133,5,0),"")</f>
        <v/>
      </c>
      <c r="J1554" s="18" t="str">
        <f>IFERROR(VLOOKUP(A1554,Tabela1[],3,0),"")</f>
        <v/>
      </c>
      <c r="K1554" s="43"/>
      <c r="L1554" s="44"/>
      <c r="M1554" s="40">
        <v>0</v>
      </c>
    </row>
    <row r="1555" spans="1:13" x14ac:dyDescent="0.2">
      <c r="A1555" s="18">
        <v>41930031000</v>
      </c>
      <c r="B1555" t="s">
        <v>1439</v>
      </c>
      <c r="C1555" s="18" t="s">
        <v>1</v>
      </c>
      <c r="D1555">
        <f t="shared" si="50"/>
        <v>0</v>
      </c>
      <c r="E1555" s="20"/>
      <c r="F1555" s="2"/>
      <c r="G1555" s="18"/>
      <c r="H1555" s="4" t="str">
        <f t="shared" si="51"/>
        <v>Outra</v>
      </c>
      <c r="I1555" s="4" t="str">
        <f>IFERROR(VLOOKUP(A1555,DREM!$C$1:$G$133,5,0),"")</f>
        <v/>
      </c>
      <c r="J1555" s="18" t="str">
        <f>IFERROR(VLOOKUP(A1555,Tabela1[],3,0),"")</f>
        <v/>
      </c>
      <c r="K1555" s="43"/>
      <c r="L1555" s="44"/>
      <c r="M1555" s="4">
        <v>0</v>
      </c>
    </row>
    <row r="1556" spans="1:13" x14ac:dyDescent="0.2">
      <c r="A1556" s="4">
        <v>41930031100</v>
      </c>
      <c r="B1556" s="7" t="s">
        <v>1440</v>
      </c>
      <c r="C1556" s="4" t="s">
        <v>1</v>
      </c>
      <c r="D1556">
        <f t="shared" ref="D1556:D1557" si="52">IF(A1556=E1556,1,0)</f>
        <v>0</v>
      </c>
      <c r="E1556" s="12">
        <v>41931030100</v>
      </c>
      <c r="F1556" s="8" t="s">
        <v>1440</v>
      </c>
      <c r="G1556" s="4" t="s">
        <v>1</v>
      </c>
      <c r="H1556" s="4" t="str">
        <f t="shared" si="51"/>
        <v>Outra</v>
      </c>
      <c r="I1556" s="4" t="str">
        <f>IFERROR(VLOOKUP(A1556,DREM!$C$1:$G$133,5,0),"")</f>
        <v/>
      </c>
      <c r="J1556" s="18" t="str">
        <f>IFERROR(VLOOKUP(A1556,Tabela1[],3,0),"")</f>
        <v/>
      </c>
      <c r="K1556" s="43"/>
      <c r="L1556" s="44"/>
      <c r="M1556" s="40">
        <v>0</v>
      </c>
    </row>
    <row r="1557" spans="1:13" x14ac:dyDescent="0.2">
      <c r="A1557" s="4">
        <v>41930031101</v>
      </c>
      <c r="B1557" s="7" t="s">
        <v>1441</v>
      </c>
      <c r="C1557" s="4" t="s">
        <v>1</v>
      </c>
      <c r="D1557">
        <f t="shared" si="52"/>
        <v>0</v>
      </c>
      <c r="E1557" s="12">
        <v>41931030101</v>
      </c>
      <c r="F1557" s="8" t="s">
        <v>1441</v>
      </c>
      <c r="G1557" s="4" t="s">
        <v>1</v>
      </c>
      <c r="H1557" s="4" t="str">
        <f t="shared" si="51"/>
        <v>Analítica</v>
      </c>
      <c r="I1557" s="4" t="str">
        <f>IFERROR(VLOOKUP(A1557,DREM!$C$1:$G$133,5,0),"")</f>
        <v/>
      </c>
      <c r="J1557" s="18" t="str">
        <f>IFERROR(VLOOKUP(A1557,Tabela1[],3,0),"")</f>
        <v>0.1.69</v>
      </c>
      <c r="K1557" s="47">
        <v>1501169000</v>
      </c>
      <c r="L1557" s="45" t="s">
        <v>2244</v>
      </c>
      <c r="M1557" s="40">
        <v>1</v>
      </c>
    </row>
    <row r="1558" spans="1:13" x14ac:dyDescent="0.2">
      <c r="E1558" s="12">
        <v>41931031000</v>
      </c>
      <c r="F1558" s="8" t="s">
        <v>1439</v>
      </c>
      <c r="G1558" s="4" t="s">
        <v>2</v>
      </c>
      <c r="H1558" s="4" t="str">
        <f t="shared" si="51"/>
        <v>Outra</v>
      </c>
      <c r="I1558" s="4" t="str">
        <f>IFERROR(VLOOKUP(A1558,DREM!$C$1:$G$133,5,0),"")</f>
        <v/>
      </c>
      <c r="J1558" s="18" t="str">
        <f>IFERROR(VLOOKUP(A1558,Tabela1[],3,0),"")</f>
        <v/>
      </c>
      <c r="K1558" s="43" t="s">
        <v>2324</v>
      </c>
      <c r="L1558" s="44"/>
      <c r="M1558" s="40">
        <v>0</v>
      </c>
    </row>
    <row r="1559" spans="1:13" x14ac:dyDescent="0.2">
      <c r="E1559" s="12">
        <v>41931031100</v>
      </c>
      <c r="F1559" s="8" t="s">
        <v>1440</v>
      </c>
      <c r="G1559" s="4" t="s">
        <v>2</v>
      </c>
      <c r="H1559" s="4" t="str">
        <f t="shared" si="51"/>
        <v>Outra</v>
      </c>
      <c r="I1559" s="4" t="str">
        <f>IFERROR(VLOOKUP(A1559,DREM!$C$1:$G$133,5,0),"")</f>
        <v/>
      </c>
      <c r="J1559" s="18" t="str">
        <f>IFERROR(VLOOKUP(A1559,Tabela1[],3,0),"")</f>
        <v/>
      </c>
      <c r="K1559" s="43" t="s">
        <v>2324</v>
      </c>
      <c r="L1559" s="44"/>
      <c r="M1559" s="40">
        <v>0</v>
      </c>
    </row>
    <row r="1560" spans="1:13" x14ac:dyDescent="0.2">
      <c r="E1560" s="12">
        <v>41931031101</v>
      </c>
      <c r="F1560" s="8" t="s">
        <v>1441</v>
      </c>
      <c r="G1560" s="4" t="s">
        <v>2</v>
      </c>
      <c r="H1560" s="4" t="str">
        <f t="shared" si="51"/>
        <v>Analítica</v>
      </c>
      <c r="I1560" s="4" t="str">
        <f>IFERROR(VLOOKUP(A1560,DREM!$C$1:$G$133,5,0),"")</f>
        <v/>
      </c>
      <c r="J1560" s="18" t="str">
        <f>IFERROR(VLOOKUP(A1560,Tabela1[],3,0),"")</f>
        <v/>
      </c>
      <c r="K1560" s="43" t="s">
        <v>2324</v>
      </c>
      <c r="L1560" s="44"/>
      <c r="M1560" s="40">
        <v>1</v>
      </c>
    </row>
    <row r="1561" spans="1:13" x14ac:dyDescent="0.2">
      <c r="A1561" s="4">
        <v>41930050000</v>
      </c>
      <c r="B1561" s="7" t="s">
        <v>1442</v>
      </c>
      <c r="C1561" s="4" t="s">
        <v>1</v>
      </c>
      <c r="D1561">
        <f t="shared" ref="D1561:D1624" si="53">IF(A1561=E1561,1,0)</f>
        <v>0</v>
      </c>
      <c r="E1561" s="11">
        <v>41931050000</v>
      </c>
      <c r="F1561" s="7" t="s">
        <v>1442</v>
      </c>
      <c r="G1561" s="4" t="s">
        <v>1</v>
      </c>
      <c r="H1561" s="4" t="str">
        <f t="shared" si="51"/>
        <v>Outra</v>
      </c>
      <c r="I1561" s="4" t="str">
        <f>IFERROR(VLOOKUP(A1561,DREM!$C$1:$G$133,5,0),"")</f>
        <v/>
      </c>
      <c r="J1561" s="18" t="str">
        <f>IFERROR(VLOOKUP(A1561,Tabela1[],3,0),"")</f>
        <v/>
      </c>
      <c r="K1561" s="43"/>
      <c r="L1561" s="44"/>
      <c r="M1561" s="40">
        <v>0</v>
      </c>
    </row>
    <row r="1562" spans="1:13" x14ac:dyDescent="0.2">
      <c r="A1562" s="18">
        <v>41930051000</v>
      </c>
      <c r="B1562" t="s">
        <v>1442</v>
      </c>
      <c r="C1562" s="18" t="s">
        <v>1</v>
      </c>
      <c r="D1562">
        <f t="shared" si="53"/>
        <v>0</v>
      </c>
      <c r="E1562" s="18"/>
      <c r="F1562"/>
      <c r="G1562" s="18"/>
      <c r="H1562" s="4" t="str">
        <f t="shared" si="51"/>
        <v>Outra</v>
      </c>
      <c r="I1562" s="4" t="str">
        <f>IFERROR(VLOOKUP(A1562,DREM!$C$1:$G$133,5,0),"")</f>
        <v/>
      </c>
      <c r="J1562" s="18" t="str">
        <f>IFERROR(VLOOKUP(A1562,Tabela1[],3,0),"")</f>
        <v/>
      </c>
      <c r="K1562" s="43"/>
      <c r="L1562" s="44"/>
      <c r="M1562" s="4">
        <v>0</v>
      </c>
    </row>
    <row r="1563" spans="1:13" x14ac:dyDescent="0.2">
      <c r="A1563" s="4">
        <v>41930051100</v>
      </c>
      <c r="B1563" s="7" t="s">
        <v>1443</v>
      </c>
      <c r="C1563" s="4" t="s">
        <v>1</v>
      </c>
      <c r="D1563">
        <f t="shared" si="53"/>
        <v>0</v>
      </c>
      <c r="E1563" s="11">
        <v>41931050100</v>
      </c>
      <c r="F1563" s="7" t="s">
        <v>1443</v>
      </c>
      <c r="G1563" s="4" t="s">
        <v>1</v>
      </c>
      <c r="H1563" s="4" t="str">
        <f t="shared" si="51"/>
        <v>Outra</v>
      </c>
      <c r="I1563" s="4" t="str">
        <f>IFERROR(VLOOKUP(A1563,DREM!$C$1:$G$133,5,0),"")</f>
        <v/>
      </c>
      <c r="J1563" s="18" t="str">
        <f>IFERROR(VLOOKUP(A1563,Tabela1[],3,0),"")</f>
        <v/>
      </c>
      <c r="K1563" s="43"/>
      <c r="L1563" s="44"/>
      <c r="M1563" s="40">
        <v>0</v>
      </c>
    </row>
    <row r="1564" spans="1:13" x14ac:dyDescent="0.2">
      <c r="A1564" s="4">
        <v>41930051101</v>
      </c>
      <c r="B1564" s="7" t="s">
        <v>1444</v>
      </c>
      <c r="C1564" s="4" t="s">
        <v>1</v>
      </c>
      <c r="D1564">
        <f t="shared" si="53"/>
        <v>0</v>
      </c>
      <c r="E1564" s="11">
        <v>41931050101</v>
      </c>
      <c r="F1564" s="7" t="s">
        <v>1444</v>
      </c>
      <c r="G1564" s="4" t="s">
        <v>1</v>
      </c>
      <c r="H1564" s="4" t="str">
        <f t="shared" si="51"/>
        <v>Analítica</v>
      </c>
      <c r="I1564" s="4" t="str">
        <f>IFERROR(VLOOKUP(A1564,DREM!$C$1:$G$133,5,0),"")</f>
        <v/>
      </c>
      <c r="J1564" s="18" t="str">
        <f>IFERROR(VLOOKUP(A1564,Tabela1[],3,0),"")</f>
        <v/>
      </c>
      <c r="K1564" s="43"/>
      <c r="L1564" s="44"/>
      <c r="M1564" s="40">
        <v>1</v>
      </c>
    </row>
    <row r="1565" spans="1:13" x14ac:dyDescent="0.2">
      <c r="A1565" s="4">
        <v>41930051102</v>
      </c>
      <c r="B1565" s="7" t="s">
        <v>1445</v>
      </c>
      <c r="C1565" s="4" t="s">
        <v>1</v>
      </c>
      <c r="D1565">
        <f t="shared" si="53"/>
        <v>0</v>
      </c>
      <c r="E1565" s="11">
        <v>41931050102</v>
      </c>
      <c r="F1565" s="7" t="s">
        <v>1445</v>
      </c>
      <c r="G1565" s="4" t="s">
        <v>1</v>
      </c>
      <c r="H1565" s="4" t="str">
        <f t="shared" si="51"/>
        <v>Analítica</v>
      </c>
      <c r="I1565" s="4" t="str">
        <f>IFERROR(VLOOKUP(A1565,DREM!$C$1:$G$133,5,0),"")</f>
        <v/>
      </c>
      <c r="J1565" s="18" t="str">
        <f>IFERROR(VLOOKUP(A1565,Tabela1[],3,0),"")</f>
        <v>0.2.69</v>
      </c>
      <c r="K1565" s="47">
        <v>1899269000</v>
      </c>
      <c r="L1565" s="45" t="s">
        <v>2245</v>
      </c>
      <c r="M1565" s="40">
        <v>2</v>
      </c>
    </row>
    <row r="1566" spans="1:13" x14ac:dyDescent="0.2">
      <c r="A1566" s="4">
        <v>41990000000</v>
      </c>
      <c r="B1566" s="7" t="s">
        <v>458</v>
      </c>
      <c r="C1566" s="4" t="s">
        <v>1</v>
      </c>
      <c r="D1566">
        <f t="shared" si="53"/>
        <v>1</v>
      </c>
      <c r="E1566" s="11">
        <v>41990000000</v>
      </c>
      <c r="F1566" s="7" t="s">
        <v>458</v>
      </c>
      <c r="G1566" s="4" t="s">
        <v>1</v>
      </c>
      <c r="H1566" s="4" t="str">
        <f t="shared" si="51"/>
        <v>Outra</v>
      </c>
      <c r="I1566" s="4" t="str">
        <f>IFERROR(VLOOKUP(A1566,DREM!$C$1:$G$133,5,0),"")</f>
        <v/>
      </c>
      <c r="J1566" s="18" t="str">
        <f>IFERROR(VLOOKUP(A1566,Tabela1[],3,0),"")</f>
        <v/>
      </c>
      <c r="K1566" s="43"/>
      <c r="L1566" s="44"/>
      <c r="M1566" s="40">
        <v>0</v>
      </c>
    </row>
    <row r="1567" spans="1:13" x14ac:dyDescent="0.2">
      <c r="A1567" s="4">
        <v>41990010000</v>
      </c>
      <c r="B1567" s="7" t="s">
        <v>1446</v>
      </c>
      <c r="C1567" s="4" t="s">
        <v>1</v>
      </c>
      <c r="D1567">
        <f t="shared" si="53"/>
        <v>0</v>
      </c>
      <c r="E1567" s="11">
        <v>41999000000</v>
      </c>
      <c r="F1567" s="7" t="s">
        <v>354</v>
      </c>
      <c r="G1567" s="4" t="s">
        <v>1</v>
      </c>
      <c r="H1567" s="4" t="str">
        <f t="shared" si="51"/>
        <v>Outra</v>
      </c>
      <c r="I1567" s="4" t="str">
        <f>IFERROR(VLOOKUP(A1567,DREM!$C$1:$G$133,5,0),"")</f>
        <v/>
      </c>
      <c r="J1567" s="18" t="str">
        <f>IFERROR(VLOOKUP(A1567,Tabela1[],3,0),"")</f>
        <v/>
      </c>
      <c r="K1567" s="43"/>
      <c r="L1567" s="44"/>
      <c r="M1567" s="40">
        <v>0</v>
      </c>
    </row>
    <row r="1568" spans="1:13" x14ac:dyDescent="0.2">
      <c r="A1568" s="4">
        <v>41990011000</v>
      </c>
      <c r="B1568" s="7" t="s">
        <v>1446</v>
      </c>
      <c r="C1568" s="4" t="s">
        <v>1</v>
      </c>
      <c r="D1568">
        <f t="shared" si="53"/>
        <v>0</v>
      </c>
      <c r="E1568" s="11">
        <v>41999010000</v>
      </c>
      <c r="F1568" s="7" t="s">
        <v>1929</v>
      </c>
      <c r="G1568" s="4" t="s">
        <v>1</v>
      </c>
      <c r="H1568" s="4" t="str">
        <f t="shared" si="51"/>
        <v>Outra</v>
      </c>
      <c r="I1568" s="4" t="str">
        <f>IFERROR(VLOOKUP(A1568,DREM!$C$1:$G$133,5,0),"")</f>
        <v/>
      </c>
      <c r="J1568" s="18" t="str">
        <f>IFERROR(VLOOKUP(A1568,Tabela1[],3,0),"")</f>
        <v/>
      </c>
      <c r="K1568" s="43"/>
      <c r="L1568" s="44"/>
      <c r="M1568" s="40">
        <v>0</v>
      </c>
    </row>
    <row r="1569" spans="1:13" x14ac:dyDescent="0.2">
      <c r="A1569" s="4">
        <v>41990011100</v>
      </c>
      <c r="B1569" s="7" t="s">
        <v>1447</v>
      </c>
      <c r="C1569" s="4" t="s">
        <v>1</v>
      </c>
      <c r="D1569">
        <f t="shared" si="53"/>
        <v>0</v>
      </c>
      <c r="E1569" s="11">
        <v>41999010100</v>
      </c>
      <c r="F1569" s="7" t="s">
        <v>1929</v>
      </c>
      <c r="G1569" s="4" t="s">
        <v>1</v>
      </c>
      <c r="H1569" s="4" t="str">
        <f t="shared" si="51"/>
        <v>Outra</v>
      </c>
      <c r="I1569" s="4" t="str">
        <f>IFERROR(VLOOKUP(A1569,DREM!$C$1:$G$133,5,0),"")</f>
        <v/>
      </c>
      <c r="J1569" s="18" t="str">
        <f>IFERROR(VLOOKUP(A1569,Tabela1[],3,0),"")</f>
        <v/>
      </c>
      <c r="K1569" s="43"/>
      <c r="L1569" s="44"/>
      <c r="M1569" s="40">
        <v>0</v>
      </c>
    </row>
    <row r="1570" spans="1:13" x14ac:dyDescent="0.2">
      <c r="A1570" s="4">
        <v>41990030000</v>
      </c>
      <c r="B1570" s="7" t="s">
        <v>1448</v>
      </c>
      <c r="C1570" s="4" t="s">
        <v>1</v>
      </c>
      <c r="D1570">
        <f t="shared" si="53"/>
        <v>0</v>
      </c>
      <c r="E1570" s="11">
        <v>41999030000</v>
      </c>
      <c r="F1570" s="7" t="s">
        <v>1867</v>
      </c>
      <c r="G1570" s="4" t="s">
        <v>1</v>
      </c>
      <c r="H1570" s="4" t="str">
        <f t="shared" si="51"/>
        <v>Outra</v>
      </c>
      <c r="I1570" s="4" t="str">
        <f>IFERROR(VLOOKUP(A1570,DREM!$C$1:$G$133,5,0),"")</f>
        <v/>
      </c>
      <c r="J1570" s="18" t="str">
        <f>IFERROR(VLOOKUP(A1570,Tabela1[],3,0),"")</f>
        <v/>
      </c>
      <c r="K1570" s="43"/>
      <c r="L1570" s="44"/>
      <c r="M1570" s="40">
        <v>0</v>
      </c>
    </row>
    <row r="1571" spans="1:13" x14ac:dyDescent="0.2">
      <c r="A1571" s="18">
        <v>41990031000</v>
      </c>
      <c r="B1571" t="s">
        <v>1449</v>
      </c>
      <c r="C1571" s="18" t="s">
        <v>1</v>
      </c>
      <c r="D1571">
        <f t="shared" si="53"/>
        <v>0</v>
      </c>
      <c r="E1571" s="18"/>
      <c r="F1571"/>
      <c r="G1571" s="18"/>
      <c r="H1571" s="4" t="str">
        <f t="shared" si="51"/>
        <v>Outra</v>
      </c>
      <c r="I1571" s="4" t="str">
        <f>IFERROR(VLOOKUP(A1571,DREM!$C$1:$G$133,5,0),"")</f>
        <v/>
      </c>
      <c r="J1571" s="18" t="str">
        <f>IFERROR(VLOOKUP(A1571,Tabela1[],3,0),"")</f>
        <v/>
      </c>
      <c r="K1571" s="43"/>
      <c r="L1571" s="44"/>
      <c r="M1571" s="4">
        <v>0</v>
      </c>
    </row>
    <row r="1572" spans="1:13" x14ac:dyDescent="0.2">
      <c r="A1572" s="4">
        <v>41990031100</v>
      </c>
      <c r="B1572" s="7" t="s">
        <v>1450</v>
      </c>
      <c r="C1572" s="4" t="s">
        <v>1</v>
      </c>
      <c r="D1572">
        <f t="shared" si="53"/>
        <v>0</v>
      </c>
      <c r="E1572" s="11">
        <v>41999030100</v>
      </c>
      <c r="F1572" s="7" t="s">
        <v>1867</v>
      </c>
      <c r="G1572" s="4" t="s">
        <v>1</v>
      </c>
      <c r="H1572" s="4" t="str">
        <f t="shared" si="51"/>
        <v>Outra</v>
      </c>
      <c r="I1572" s="4" t="str">
        <f>IFERROR(VLOOKUP(A1572,DREM!$C$1:$G$133,5,0),"")</f>
        <v/>
      </c>
      <c r="J1572" s="18" t="str">
        <f>IFERROR(VLOOKUP(A1572,Tabela1[],3,0),"")</f>
        <v/>
      </c>
      <c r="K1572" s="43"/>
      <c r="L1572" s="44"/>
      <c r="M1572" s="40">
        <v>0</v>
      </c>
    </row>
    <row r="1573" spans="1:13" x14ac:dyDescent="0.2">
      <c r="A1573" s="4">
        <v>41990031101</v>
      </c>
      <c r="B1573" s="7" t="s">
        <v>1451</v>
      </c>
      <c r="C1573" s="4" t="s">
        <v>1</v>
      </c>
      <c r="D1573">
        <f t="shared" si="53"/>
        <v>0</v>
      </c>
      <c r="E1573" s="11">
        <v>41999030101</v>
      </c>
      <c r="F1573" s="7" t="s">
        <v>1451</v>
      </c>
      <c r="G1573" s="4" t="s">
        <v>1</v>
      </c>
      <c r="H1573" s="4" t="str">
        <f t="shared" si="51"/>
        <v>Analítica</v>
      </c>
      <c r="I1573" s="4" t="str">
        <f>IFERROR(VLOOKUP(A1573,DREM!$C$1:$G$133,5,0),"")</f>
        <v/>
      </c>
      <c r="J1573" s="18" t="str">
        <f>IFERROR(VLOOKUP(A1573,Tabela1[],3,0),"")</f>
        <v>0.2.50</v>
      </c>
      <c r="K1573" s="43"/>
      <c r="L1573" s="44"/>
      <c r="M1573" s="40">
        <v>1</v>
      </c>
    </row>
    <row r="1574" spans="1:13" x14ac:dyDescent="0.2">
      <c r="A1574" s="4">
        <v>41990031200</v>
      </c>
      <c r="B1574" s="7" t="s">
        <v>1452</v>
      </c>
      <c r="C1574" s="4" t="s">
        <v>1</v>
      </c>
      <c r="D1574">
        <f t="shared" si="53"/>
        <v>0</v>
      </c>
      <c r="E1574" s="11">
        <v>41999030200</v>
      </c>
      <c r="F1574" s="7" t="s">
        <v>1452</v>
      </c>
      <c r="G1574" s="4" t="s">
        <v>1</v>
      </c>
      <c r="H1574" s="4" t="str">
        <f t="shared" si="51"/>
        <v>Outra</v>
      </c>
      <c r="I1574" s="4" t="str">
        <f>IFERROR(VLOOKUP(A1574,DREM!$C$1:$G$133,5,0),"")</f>
        <v/>
      </c>
      <c r="J1574" s="18" t="str">
        <f>IFERROR(VLOOKUP(A1574,Tabela1[],3,0),"")</f>
        <v/>
      </c>
      <c r="K1574" s="43"/>
      <c r="L1574" s="44"/>
      <c r="M1574" s="40">
        <v>0</v>
      </c>
    </row>
    <row r="1575" spans="1:13" x14ac:dyDescent="0.2">
      <c r="A1575" s="4">
        <v>41990031300</v>
      </c>
      <c r="B1575" s="7" t="s">
        <v>1453</v>
      </c>
      <c r="C1575" s="4" t="s">
        <v>1</v>
      </c>
      <c r="D1575">
        <f t="shared" si="53"/>
        <v>0</v>
      </c>
      <c r="E1575" s="11">
        <v>41999030300</v>
      </c>
      <c r="F1575" s="7" t="s">
        <v>1453</v>
      </c>
      <c r="G1575" s="4" t="s">
        <v>1</v>
      </c>
      <c r="H1575" s="4" t="str">
        <f t="shared" si="51"/>
        <v>Outra</v>
      </c>
      <c r="I1575" s="4" t="str">
        <f>IFERROR(VLOOKUP(A1575,DREM!$C$1:$G$133,5,0),"")</f>
        <v/>
      </c>
      <c r="J1575" s="18" t="str">
        <f>IFERROR(VLOOKUP(A1575,Tabela1[],3,0),"")</f>
        <v/>
      </c>
      <c r="K1575" s="43"/>
      <c r="L1575" s="44"/>
      <c r="M1575" s="40">
        <v>0</v>
      </c>
    </row>
    <row r="1576" spans="1:13" x14ac:dyDescent="0.2">
      <c r="A1576" s="4">
        <v>41990031400</v>
      </c>
      <c r="B1576" s="7" t="s">
        <v>1454</v>
      </c>
      <c r="C1576" s="4" t="s">
        <v>1</v>
      </c>
      <c r="D1576">
        <f t="shared" si="53"/>
        <v>0</v>
      </c>
      <c r="E1576" s="11">
        <v>41999030400</v>
      </c>
      <c r="F1576" s="7" t="s">
        <v>1454</v>
      </c>
      <c r="G1576" s="4" t="s">
        <v>1</v>
      </c>
      <c r="H1576" s="4" t="str">
        <f t="shared" si="51"/>
        <v>Outra</v>
      </c>
      <c r="I1576" s="4" t="str">
        <f>IFERROR(VLOOKUP(A1576,DREM!$C$1:$G$133,5,0),"")</f>
        <v/>
      </c>
      <c r="J1576" s="18" t="str">
        <f>IFERROR(VLOOKUP(A1576,Tabela1[],3,0),"")</f>
        <v/>
      </c>
      <c r="K1576" s="43"/>
      <c r="L1576" s="44"/>
      <c r="M1576" s="40">
        <v>0</v>
      </c>
    </row>
    <row r="1577" spans="1:13" x14ac:dyDescent="0.2">
      <c r="A1577" s="4">
        <v>41990110000</v>
      </c>
      <c r="B1577" s="7" t="s">
        <v>1455</v>
      </c>
      <c r="C1577" s="4" t="s">
        <v>1</v>
      </c>
      <c r="D1577">
        <f t="shared" si="53"/>
        <v>0</v>
      </c>
      <c r="E1577" s="11">
        <v>41999110000</v>
      </c>
      <c r="F1577" s="7" t="s">
        <v>1455</v>
      </c>
      <c r="G1577" s="4" t="s">
        <v>1</v>
      </c>
      <c r="H1577" s="4" t="str">
        <f t="shared" si="51"/>
        <v>Outra</v>
      </c>
      <c r="I1577" s="4" t="str">
        <f>IFERROR(VLOOKUP(A1577,DREM!$C$1:$G$133,5,0),"")</f>
        <v/>
      </c>
      <c r="J1577" s="18" t="str">
        <f>IFERROR(VLOOKUP(A1577,Tabela1[],3,0),"")</f>
        <v/>
      </c>
      <c r="K1577" s="43"/>
      <c r="L1577" s="44"/>
      <c r="M1577" s="40">
        <v>0</v>
      </c>
    </row>
    <row r="1578" spans="1:13" x14ac:dyDescent="0.2">
      <c r="A1578" s="18">
        <v>41990111000</v>
      </c>
      <c r="B1578" t="s">
        <v>1455</v>
      </c>
      <c r="C1578" s="18" t="s">
        <v>1</v>
      </c>
      <c r="D1578">
        <f t="shared" si="53"/>
        <v>0</v>
      </c>
      <c r="E1578" s="18"/>
      <c r="F1578"/>
      <c r="G1578" s="18"/>
      <c r="H1578" s="4" t="str">
        <f t="shared" si="51"/>
        <v>Outra</v>
      </c>
      <c r="I1578" s="4" t="str">
        <f>IFERROR(VLOOKUP(A1578,DREM!$C$1:$G$133,5,0),"")</f>
        <v/>
      </c>
      <c r="J1578" s="18" t="str">
        <f>IFERROR(VLOOKUP(A1578,Tabela1[],3,0),"")</f>
        <v/>
      </c>
      <c r="K1578" s="43"/>
      <c r="L1578" s="44"/>
      <c r="M1578" s="4">
        <v>0</v>
      </c>
    </row>
    <row r="1579" spans="1:13" x14ac:dyDescent="0.2">
      <c r="A1579" s="4">
        <v>41990111100</v>
      </c>
      <c r="B1579" s="7" t="s">
        <v>1456</v>
      </c>
      <c r="C1579" s="4" t="s">
        <v>1</v>
      </c>
      <c r="D1579">
        <f t="shared" si="53"/>
        <v>0</v>
      </c>
      <c r="E1579" s="11">
        <v>41999110100</v>
      </c>
      <c r="F1579" s="7" t="s">
        <v>1456</v>
      </c>
      <c r="G1579" s="4" t="s">
        <v>1</v>
      </c>
      <c r="H1579" s="4" t="str">
        <f t="shared" si="51"/>
        <v>Outra</v>
      </c>
      <c r="I1579" s="4" t="str">
        <f>IFERROR(VLOOKUP(A1579,DREM!$C$1:$G$133,5,0),"")</f>
        <v/>
      </c>
      <c r="J1579" s="18" t="str">
        <f>IFERROR(VLOOKUP(A1579,Tabela1[],3,0),"")</f>
        <v/>
      </c>
      <c r="K1579" s="43"/>
      <c r="L1579" s="44"/>
      <c r="M1579" s="40">
        <v>0</v>
      </c>
    </row>
    <row r="1580" spans="1:13" x14ac:dyDescent="0.2">
      <c r="A1580" s="4">
        <v>41990111101</v>
      </c>
      <c r="B1580" s="7" t="s">
        <v>1457</v>
      </c>
      <c r="C1580" s="4" t="s">
        <v>1</v>
      </c>
      <c r="D1580">
        <f t="shared" si="53"/>
        <v>0</v>
      </c>
      <c r="E1580" s="11">
        <v>41999110101</v>
      </c>
      <c r="F1580" s="7" t="s">
        <v>1457</v>
      </c>
      <c r="G1580" s="4" t="s">
        <v>1</v>
      </c>
      <c r="H1580" s="4" t="str">
        <f t="shared" si="51"/>
        <v>Analítica</v>
      </c>
      <c r="I1580" s="4" t="str">
        <f>IFERROR(VLOOKUP(A1580,DREM!$C$1:$G$133,5,0),"")</f>
        <v/>
      </c>
      <c r="J1580" s="18" t="s">
        <v>2069</v>
      </c>
      <c r="K1580" s="47">
        <v>1501199000</v>
      </c>
      <c r="L1580" s="45" t="s">
        <v>2344</v>
      </c>
      <c r="M1580" s="40">
        <v>1</v>
      </c>
    </row>
    <row r="1581" spans="1:13" x14ac:dyDescent="0.2">
      <c r="A1581" s="4">
        <v>41990111102</v>
      </c>
      <c r="B1581" s="7" t="s">
        <v>1458</v>
      </c>
      <c r="C1581" s="4" t="s">
        <v>1</v>
      </c>
      <c r="D1581">
        <f t="shared" si="53"/>
        <v>0</v>
      </c>
      <c r="E1581" s="11">
        <v>41999110102</v>
      </c>
      <c r="F1581" s="7" t="s">
        <v>1458</v>
      </c>
      <c r="G1581" s="4" t="s">
        <v>1</v>
      </c>
      <c r="H1581" s="4" t="str">
        <f t="shared" si="51"/>
        <v>Analítica</v>
      </c>
      <c r="I1581" s="4" t="str">
        <f>IFERROR(VLOOKUP(A1581,DREM!$C$1:$G$133,5,0),"")</f>
        <v/>
      </c>
      <c r="J1581" s="18" t="str">
        <f>IFERROR(VLOOKUP(A1581,Tabela1[],3,0),"")</f>
        <v>0.2.99</v>
      </c>
      <c r="K1581" s="47">
        <v>1501299000</v>
      </c>
      <c r="L1581" s="45" t="s">
        <v>2237</v>
      </c>
      <c r="M1581" s="40">
        <v>2</v>
      </c>
    </row>
    <row r="1582" spans="1:13" x14ac:dyDescent="0.2">
      <c r="A1582" s="4">
        <v>41990120000</v>
      </c>
      <c r="B1582" s="7" t="s">
        <v>1459</v>
      </c>
      <c r="C1582" s="4" t="s">
        <v>1</v>
      </c>
      <c r="D1582">
        <f t="shared" si="53"/>
        <v>0</v>
      </c>
      <c r="E1582" s="11">
        <v>41999120000</v>
      </c>
      <c r="F1582" s="7" t="s">
        <v>1459</v>
      </c>
      <c r="G1582" s="4" t="s">
        <v>1</v>
      </c>
      <c r="H1582" s="4" t="str">
        <f t="shared" si="51"/>
        <v>Outra</v>
      </c>
      <c r="I1582" s="4" t="str">
        <f>IFERROR(VLOOKUP(A1582,DREM!$C$1:$G$133,5,0),"")</f>
        <v/>
      </c>
      <c r="J1582" s="18" t="str">
        <f>IFERROR(VLOOKUP(A1582,Tabela1[],3,0),"")</f>
        <v/>
      </c>
      <c r="K1582" s="43"/>
      <c r="L1582" s="44"/>
      <c r="M1582" s="40">
        <v>0</v>
      </c>
    </row>
    <row r="1583" spans="1:13" x14ac:dyDescent="0.2">
      <c r="A1583" s="4">
        <v>41990121000</v>
      </c>
      <c r="B1583" s="7" t="s">
        <v>1460</v>
      </c>
      <c r="C1583" s="4" t="s">
        <v>1</v>
      </c>
      <c r="D1583">
        <f t="shared" si="53"/>
        <v>0</v>
      </c>
      <c r="E1583" s="11">
        <v>41999121000</v>
      </c>
      <c r="F1583" s="7" t="s">
        <v>1460</v>
      </c>
      <c r="G1583" s="4" t="s">
        <v>1</v>
      </c>
      <c r="H1583" s="4" t="str">
        <f t="shared" si="51"/>
        <v>Outra</v>
      </c>
      <c r="I1583" s="4" t="str">
        <f>IFERROR(VLOOKUP(A1583,DREM!$C$1:$G$133,5,0),"")</f>
        <v/>
      </c>
      <c r="J1583" s="18" t="str">
        <f>IFERROR(VLOOKUP(A1583,Tabela1[],3,0),"")</f>
        <v/>
      </c>
      <c r="K1583" s="43"/>
      <c r="L1583" s="44"/>
      <c r="M1583" s="40">
        <v>0</v>
      </c>
    </row>
    <row r="1584" spans="1:13" x14ac:dyDescent="0.2">
      <c r="A1584" s="4">
        <v>41990122000</v>
      </c>
      <c r="B1584" s="7" t="s">
        <v>1461</v>
      </c>
      <c r="C1584" s="4" t="s">
        <v>1</v>
      </c>
      <c r="D1584">
        <f t="shared" si="53"/>
        <v>0</v>
      </c>
      <c r="E1584" s="11">
        <v>41999122000</v>
      </c>
      <c r="F1584" s="7" t="s">
        <v>1461</v>
      </c>
      <c r="G1584" s="4" t="s">
        <v>1</v>
      </c>
      <c r="H1584" s="4" t="str">
        <f t="shared" si="51"/>
        <v>Outra</v>
      </c>
      <c r="I1584" s="4" t="str">
        <f>IFERROR(VLOOKUP(A1584,DREM!$C$1:$G$133,5,0),"")</f>
        <v/>
      </c>
      <c r="J1584" s="18" t="str">
        <f>IFERROR(VLOOKUP(A1584,Tabela1[],3,0),"")</f>
        <v/>
      </c>
      <c r="K1584" s="43"/>
      <c r="L1584" s="44"/>
      <c r="M1584" s="40">
        <v>0</v>
      </c>
    </row>
    <row r="1585" spans="1:13" x14ac:dyDescent="0.2">
      <c r="A1585" s="4">
        <v>41990122100</v>
      </c>
      <c r="B1585" s="7" t="s">
        <v>1462</v>
      </c>
      <c r="C1585" s="4" t="s">
        <v>1</v>
      </c>
      <c r="D1585">
        <f t="shared" si="53"/>
        <v>0</v>
      </c>
      <c r="E1585" s="11">
        <v>41999122100</v>
      </c>
      <c r="F1585" s="7" t="s">
        <v>1462</v>
      </c>
      <c r="G1585" s="4" t="s">
        <v>1</v>
      </c>
      <c r="H1585" s="4" t="str">
        <f t="shared" si="51"/>
        <v>Outra</v>
      </c>
      <c r="I1585" s="4" t="str">
        <f>IFERROR(VLOOKUP(A1585,DREM!$C$1:$G$133,5,0),"")</f>
        <v/>
      </c>
      <c r="J1585" s="18" t="str">
        <f>IFERROR(VLOOKUP(A1585,Tabela1[],3,0),"")</f>
        <v/>
      </c>
      <c r="K1585" s="43"/>
      <c r="L1585" s="44"/>
      <c r="M1585" s="40">
        <v>0</v>
      </c>
    </row>
    <row r="1586" spans="1:13" x14ac:dyDescent="0.2">
      <c r="A1586" s="4">
        <v>41990122101</v>
      </c>
      <c r="B1586" s="7" t="s">
        <v>1463</v>
      </c>
      <c r="C1586" s="4" t="s">
        <v>1</v>
      </c>
      <c r="D1586">
        <f t="shared" si="53"/>
        <v>0</v>
      </c>
      <c r="E1586" s="11">
        <v>41999122101</v>
      </c>
      <c r="F1586" s="7" t="s">
        <v>1463</v>
      </c>
      <c r="G1586" s="4" t="s">
        <v>1</v>
      </c>
      <c r="H1586" s="4" t="str">
        <f t="shared" si="51"/>
        <v>Analítica</v>
      </c>
      <c r="I1586" s="4" t="str">
        <f>IFERROR(VLOOKUP(A1586,DREM!$C$1:$G$133,5,0),"")</f>
        <v/>
      </c>
      <c r="J1586" s="18" t="str">
        <f>IFERROR(VLOOKUP(A1586,Tabela1[],3,0),"")</f>
        <v>0.2.69</v>
      </c>
      <c r="K1586" s="47">
        <v>1799269000</v>
      </c>
      <c r="L1586" s="45" t="s">
        <v>2239</v>
      </c>
      <c r="M1586" s="40">
        <v>1</v>
      </c>
    </row>
    <row r="1587" spans="1:13" x14ac:dyDescent="0.2">
      <c r="A1587" s="4">
        <v>41990122102</v>
      </c>
      <c r="B1587" s="7" t="s">
        <v>1464</v>
      </c>
      <c r="C1587" s="4" t="s">
        <v>1</v>
      </c>
      <c r="D1587">
        <f t="shared" si="53"/>
        <v>0</v>
      </c>
      <c r="E1587" s="11">
        <v>41999122102</v>
      </c>
      <c r="F1587" s="7" t="s">
        <v>1464</v>
      </c>
      <c r="G1587" s="4" t="s">
        <v>1</v>
      </c>
      <c r="H1587" s="4" t="str">
        <f t="shared" si="51"/>
        <v>Analítica</v>
      </c>
      <c r="I1587" s="4" t="str">
        <f>IFERROR(VLOOKUP(A1587,DREM!$C$1:$G$133,5,0),"")</f>
        <v/>
      </c>
      <c r="J1587" s="18" t="str">
        <f>IFERROR(VLOOKUP(A1587,Tabela1[],3,0),"")</f>
        <v>0.1.69</v>
      </c>
      <c r="K1587" s="47">
        <v>1799169000</v>
      </c>
      <c r="L1587" s="45" t="s">
        <v>2240</v>
      </c>
      <c r="M1587" s="40">
        <v>2</v>
      </c>
    </row>
    <row r="1588" spans="1:13" x14ac:dyDescent="0.2">
      <c r="A1588" s="4">
        <v>41990122200</v>
      </c>
      <c r="B1588" s="7" t="s">
        <v>1465</v>
      </c>
      <c r="C1588" s="4" t="s">
        <v>1</v>
      </c>
      <c r="D1588">
        <f t="shared" si="53"/>
        <v>0</v>
      </c>
      <c r="E1588" s="11">
        <v>41999122200</v>
      </c>
      <c r="F1588" s="7" t="s">
        <v>1813</v>
      </c>
      <c r="G1588" s="4" t="s">
        <v>1</v>
      </c>
      <c r="H1588" s="4" t="str">
        <f t="shared" si="51"/>
        <v>Outra</v>
      </c>
      <c r="I1588" s="4" t="str">
        <f>IFERROR(VLOOKUP(A1588,DREM!$C$1:$G$133,5,0),"")</f>
        <v/>
      </c>
      <c r="J1588" s="18" t="str">
        <f>IFERROR(VLOOKUP(A1588,Tabela1[],3,0),"")</f>
        <v/>
      </c>
      <c r="K1588" s="43"/>
      <c r="L1588" s="44"/>
      <c r="M1588" s="40">
        <v>0</v>
      </c>
    </row>
    <row r="1589" spans="1:13" x14ac:dyDescent="0.2">
      <c r="A1589" s="4">
        <v>41990122201</v>
      </c>
      <c r="B1589" s="7" t="s">
        <v>1466</v>
      </c>
      <c r="C1589" s="4" t="s">
        <v>1</v>
      </c>
      <c r="D1589">
        <f t="shared" si="53"/>
        <v>0</v>
      </c>
      <c r="E1589" s="11">
        <v>41999122201</v>
      </c>
      <c r="F1589" s="7" t="s">
        <v>1466</v>
      </c>
      <c r="G1589" s="4" t="s">
        <v>1</v>
      </c>
      <c r="H1589" s="4" t="str">
        <f t="shared" si="51"/>
        <v>Analítica</v>
      </c>
      <c r="I1589" s="4" t="str">
        <f>IFERROR(VLOOKUP(A1589,DREM!$C$1:$G$133,5,0),"")</f>
        <v/>
      </c>
      <c r="J1589" s="18" t="str">
        <f>IFERROR(VLOOKUP(A1589,Tabela1[],3,0),"")</f>
        <v>0.2.69</v>
      </c>
      <c r="K1589" s="47">
        <v>1799269000</v>
      </c>
      <c r="L1589" s="45" t="s">
        <v>2239</v>
      </c>
      <c r="M1589" s="40">
        <v>1</v>
      </c>
    </row>
    <row r="1590" spans="1:13" x14ac:dyDescent="0.2">
      <c r="A1590" s="4">
        <v>41990990000</v>
      </c>
      <c r="B1590" s="7" t="s">
        <v>459</v>
      </c>
      <c r="C1590" s="4" t="s">
        <v>1</v>
      </c>
      <c r="D1590">
        <f t="shared" si="53"/>
        <v>0</v>
      </c>
      <c r="E1590" s="11">
        <v>41999990000</v>
      </c>
      <c r="F1590" s="7" t="s">
        <v>459</v>
      </c>
      <c r="G1590" s="4" t="s">
        <v>1</v>
      </c>
      <c r="H1590" s="4" t="str">
        <f t="shared" si="51"/>
        <v>Outra</v>
      </c>
      <c r="I1590" s="4" t="str">
        <f>IFERROR(VLOOKUP(A1590,DREM!$C$1:$G$133,5,0),"")</f>
        <v/>
      </c>
      <c r="J1590" s="18" t="str">
        <f>IFERROR(VLOOKUP(A1590,Tabela1[],3,0),"")</f>
        <v/>
      </c>
      <c r="K1590" s="43"/>
      <c r="L1590" s="44"/>
      <c r="M1590" s="40">
        <v>0</v>
      </c>
    </row>
    <row r="1591" spans="1:13" x14ac:dyDescent="0.2">
      <c r="A1591" s="4">
        <v>41990991000</v>
      </c>
      <c r="B1591" s="7" t="s">
        <v>1467</v>
      </c>
      <c r="C1591" s="4" t="s">
        <v>1</v>
      </c>
      <c r="D1591">
        <f t="shared" si="53"/>
        <v>0</v>
      </c>
      <c r="E1591" s="11">
        <v>41999992000</v>
      </c>
      <c r="F1591" s="7" t="s">
        <v>530</v>
      </c>
      <c r="G1591" s="4" t="s">
        <v>1</v>
      </c>
      <c r="H1591" s="4" t="str">
        <f t="shared" si="51"/>
        <v>Outra</v>
      </c>
      <c r="I1591" s="4" t="str">
        <f>IFERROR(VLOOKUP(A1591,DREM!$C$1:$G$133,5,0),"")</f>
        <v/>
      </c>
      <c r="J1591" s="18" t="str">
        <f>IFERROR(VLOOKUP(A1591,Tabela1[],3,0),"")</f>
        <v/>
      </c>
      <c r="K1591" s="43"/>
      <c r="L1591" s="44"/>
      <c r="M1591" s="40">
        <v>0</v>
      </c>
    </row>
    <row r="1592" spans="1:13" x14ac:dyDescent="0.2">
      <c r="A1592" s="4">
        <v>41990991100</v>
      </c>
      <c r="B1592" s="7" t="s">
        <v>1468</v>
      </c>
      <c r="C1592" s="4" t="s">
        <v>1</v>
      </c>
      <c r="D1592">
        <f t="shared" si="53"/>
        <v>0</v>
      </c>
      <c r="E1592" s="11">
        <v>41999992100</v>
      </c>
      <c r="F1592" s="7" t="s">
        <v>1801</v>
      </c>
      <c r="G1592" s="4" t="s">
        <v>1</v>
      </c>
      <c r="H1592" s="4" t="str">
        <f t="shared" si="51"/>
        <v>Outra</v>
      </c>
      <c r="I1592" s="4" t="str">
        <f>IFERROR(VLOOKUP(A1592,DREM!$C$1:$G$133,5,0),"")</f>
        <v/>
      </c>
      <c r="J1592" s="18" t="str">
        <f>IFERROR(VLOOKUP(A1592,Tabela1[],3,0),"")</f>
        <v/>
      </c>
      <c r="K1592" s="43"/>
      <c r="L1592" s="44"/>
      <c r="M1592" s="40">
        <v>0</v>
      </c>
    </row>
    <row r="1593" spans="1:13" x14ac:dyDescent="0.2">
      <c r="A1593" s="4">
        <v>41990991101</v>
      </c>
      <c r="B1593" s="7" t="s">
        <v>460</v>
      </c>
      <c r="C1593" s="4" t="s">
        <v>1</v>
      </c>
      <c r="D1593">
        <f t="shared" si="53"/>
        <v>0</v>
      </c>
      <c r="E1593" s="11">
        <v>41999992101</v>
      </c>
      <c r="F1593" s="7" t="s">
        <v>460</v>
      </c>
      <c r="G1593" s="4" t="s">
        <v>1</v>
      </c>
      <c r="H1593" s="4" t="str">
        <f t="shared" si="51"/>
        <v>Analítica</v>
      </c>
      <c r="I1593" s="4" t="str">
        <f>IFERROR(VLOOKUP(A1593,DREM!$C$1:$G$133,5,0),"")</f>
        <v/>
      </c>
      <c r="J1593" s="18" t="str">
        <f>IFERROR(VLOOKUP(A1593,Tabela1[],3,0),"")</f>
        <v>0.1.00</v>
      </c>
      <c r="K1593" s="47">
        <v>1500100000</v>
      </c>
      <c r="L1593" s="45" t="s">
        <v>2217</v>
      </c>
      <c r="M1593" s="40">
        <v>1</v>
      </c>
    </row>
    <row r="1594" spans="1:13" x14ac:dyDescent="0.2">
      <c r="A1594" s="4">
        <v>41990991198</v>
      </c>
      <c r="B1594" s="7" t="s">
        <v>461</v>
      </c>
      <c r="C1594" s="4" t="s">
        <v>1</v>
      </c>
      <c r="D1594">
        <f t="shared" si="53"/>
        <v>0</v>
      </c>
      <c r="E1594" s="11">
        <v>41999992198</v>
      </c>
      <c r="F1594" s="7" t="s">
        <v>461</v>
      </c>
      <c r="G1594" s="4" t="s">
        <v>1</v>
      </c>
      <c r="H1594" s="4" t="str">
        <f t="shared" si="51"/>
        <v>Analítica</v>
      </c>
      <c r="I1594" s="4" t="str">
        <f>IFERROR(VLOOKUP(A1594,DREM!$C$1:$G$133,5,0),"")</f>
        <v/>
      </c>
      <c r="J1594" s="18" t="str">
        <f>IFERROR(VLOOKUP(A1594,Tabela1[],3,0),"")</f>
        <v>0.1.69</v>
      </c>
      <c r="K1594" s="47">
        <v>1501169000</v>
      </c>
      <c r="L1594" s="45" t="s">
        <v>2244</v>
      </c>
      <c r="M1594" s="40">
        <v>8</v>
      </c>
    </row>
    <row r="1595" spans="1:13" x14ac:dyDescent="0.2">
      <c r="A1595" s="4">
        <v>41990991199</v>
      </c>
      <c r="B1595" s="7" t="s">
        <v>462</v>
      </c>
      <c r="C1595" s="4" t="s">
        <v>1</v>
      </c>
      <c r="D1595">
        <f t="shared" si="53"/>
        <v>0</v>
      </c>
      <c r="E1595" s="11">
        <v>41999992199</v>
      </c>
      <c r="F1595" s="7" t="s">
        <v>462</v>
      </c>
      <c r="G1595" s="4" t="s">
        <v>1</v>
      </c>
      <c r="H1595" s="4" t="str">
        <f t="shared" si="51"/>
        <v>Analítica</v>
      </c>
      <c r="I1595" s="4" t="str">
        <f>IFERROR(VLOOKUP(A1595,DREM!$C$1:$G$133,5,0),"")</f>
        <v>SIM</v>
      </c>
      <c r="J1595" s="18" t="str">
        <f>IFERROR(VLOOKUP(A1595,Tabela1[],3,0),"")</f>
        <v>0.2.69</v>
      </c>
      <c r="K1595" s="47">
        <v>1501269000</v>
      </c>
      <c r="L1595" s="45" t="s">
        <v>2246</v>
      </c>
      <c r="M1595" s="40">
        <v>9</v>
      </c>
    </row>
    <row r="1596" spans="1:13" x14ac:dyDescent="0.2">
      <c r="A1596" s="4">
        <v>41990991200</v>
      </c>
      <c r="B1596" s="7" t="s">
        <v>1469</v>
      </c>
      <c r="C1596" s="4" t="s">
        <v>1</v>
      </c>
      <c r="D1596">
        <f t="shared" si="53"/>
        <v>0</v>
      </c>
      <c r="E1596" s="11">
        <v>41999992200</v>
      </c>
      <c r="F1596" s="7" t="s">
        <v>1802</v>
      </c>
      <c r="G1596" s="4" t="s">
        <v>1</v>
      </c>
      <c r="H1596" s="4" t="str">
        <f t="shared" si="51"/>
        <v>Outra</v>
      </c>
      <c r="I1596" s="4" t="str">
        <f>IFERROR(VLOOKUP(A1596,DREM!$C$1:$G$133,5,0),"")</f>
        <v/>
      </c>
      <c r="J1596" s="18" t="str">
        <f>IFERROR(VLOOKUP(A1596,Tabela1[],3,0),"")</f>
        <v/>
      </c>
      <c r="K1596" s="43"/>
      <c r="L1596" s="44"/>
      <c r="M1596" s="40">
        <v>0</v>
      </c>
    </row>
    <row r="1597" spans="1:13" x14ac:dyDescent="0.2">
      <c r="A1597" s="4">
        <v>41990991300</v>
      </c>
      <c r="B1597" s="7" t="s">
        <v>1470</v>
      </c>
      <c r="C1597" s="4" t="s">
        <v>1</v>
      </c>
      <c r="D1597">
        <f t="shared" si="53"/>
        <v>0</v>
      </c>
      <c r="E1597" s="11">
        <v>41999992300</v>
      </c>
      <c r="F1597" s="7" t="s">
        <v>1803</v>
      </c>
      <c r="G1597" s="4" t="s">
        <v>1</v>
      </c>
      <c r="H1597" s="4" t="str">
        <f t="shared" si="51"/>
        <v>Outra</v>
      </c>
      <c r="I1597" s="4" t="str">
        <f>IFERROR(VLOOKUP(A1597,DREM!$C$1:$G$133,5,0),"")</f>
        <v/>
      </c>
      <c r="J1597" s="18" t="str">
        <f>IFERROR(VLOOKUP(A1597,Tabela1[],3,0),"")</f>
        <v/>
      </c>
      <c r="K1597" s="43"/>
      <c r="L1597" s="44"/>
      <c r="M1597" s="40">
        <v>0</v>
      </c>
    </row>
    <row r="1598" spans="1:13" x14ac:dyDescent="0.2">
      <c r="A1598" s="18">
        <v>41990991301</v>
      </c>
      <c r="B1598" t="s">
        <v>1471</v>
      </c>
      <c r="C1598" s="18" t="s">
        <v>2</v>
      </c>
      <c r="D1598">
        <f t="shared" si="53"/>
        <v>0</v>
      </c>
      <c r="E1598" s="18">
        <v>41999992301</v>
      </c>
      <c r="F1598" t="s">
        <v>2102</v>
      </c>
      <c r="G1598" s="18" t="s">
        <v>2</v>
      </c>
      <c r="H1598" s="4" t="str">
        <f t="shared" si="51"/>
        <v>Analítica</v>
      </c>
      <c r="I1598" s="4" t="str">
        <f>IFERROR(VLOOKUP(A1598,DREM!$C$1:$G$133,5,0),"")</f>
        <v/>
      </c>
      <c r="J1598" s="18" t="str">
        <f>IFERROR(VLOOKUP(A1598,Tabela1[],3,0),"")</f>
        <v/>
      </c>
      <c r="K1598" s="43" t="s">
        <v>2324</v>
      </c>
      <c r="L1598" s="44"/>
      <c r="M1598" s="40">
        <v>1</v>
      </c>
    </row>
    <row r="1599" spans="1:13" x14ac:dyDescent="0.2">
      <c r="A1599" s="4">
        <v>41990991398</v>
      </c>
      <c r="B1599" s="7" t="s">
        <v>1472</v>
      </c>
      <c r="C1599" s="4" t="s">
        <v>1</v>
      </c>
      <c r="D1599">
        <f t="shared" si="53"/>
        <v>0</v>
      </c>
      <c r="E1599" s="11">
        <v>41999992398</v>
      </c>
      <c r="F1599" s="7" t="s">
        <v>1472</v>
      </c>
      <c r="G1599" s="4" t="s">
        <v>1</v>
      </c>
      <c r="H1599" s="4" t="str">
        <f t="shared" si="51"/>
        <v>Analítica</v>
      </c>
      <c r="I1599" s="4" t="str">
        <f>IFERROR(VLOOKUP(A1599,DREM!$C$1:$G$133,5,0),"")</f>
        <v/>
      </c>
      <c r="J1599" s="18" t="str">
        <f>IFERROR(VLOOKUP(A1599,Tabela1[],3,0),"")</f>
        <v>0.1.69</v>
      </c>
      <c r="K1599" s="47">
        <v>1501169000</v>
      </c>
      <c r="L1599" s="45" t="s">
        <v>2244</v>
      </c>
      <c r="M1599" s="40">
        <v>8</v>
      </c>
    </row>
    <row r="1600" spans="1:13" x14ac:dyDescent="0.2">
      <c r="A1600" s="4">
        <v>41990991399</v>
      </c>
      <c r="B1600" s="7" t="s">
        <v>1473</v>
      </c>
      <c r="C1600" s="4" t="s">
        <v>1</v>
      </c>
      <c r="D1600">
        <f t="shared" si="53"/>
        <v>0</v>
      </c>
      <c r="E1600" s="11">
        <v>41999992399</v>
      </c>
      <c r="F1600" s="7" t="s">
        <v>1473</v>
      </c>
      <c r="G1600" s="4" t="s">
        <v>1</v>
      </c>
      <c r="H1600" s="4" t="str">
        <f t="shared" si="51"/>
        <v>Analítica</v>
      </c>
      <c r="I1600" s="4" t="str">
        <f>IFERROR(VLOOKUP(A1600,DREM!$C$1:$G$133,5,0),"")</f>
        <v>SIM</v>
      </c>
      <c r="J1600" s="18" t="str">
        <f>IFERROR(VLOOKUP(A1600,Tabela1[],3,0),"")</f>
        <v>0.2.69</v>
      </c>
      <c r="K1600" s="47">
        <v>1501269000</v>
      </c>
      <c r="L1600" s="45" t="s">
        <v>2246</v>
      </c>
      <c r="M1600" s="40">
        <v>9</v>
      </c>
    </row>
    <row r="1601" spans="1:13" x14ac:dyDescent="0.2">
      <c r="A1601" s="4">
        <v>41990991400</v>
      </c>
      <c r="B1601" s="7" t="s">
        <v>1474</v>
      </c>
      <c r="C1601" s="4" t="s">
        <v>1</v>
      </c>
      <c r="D1601">
        <f t="shared" si="53"/>
        <v>0</v>
      </c>
      <c r="E1601" s="11">
        <v>41999992400</v>
      </c>
      <c r="F1601" s="7" t="s">
        <v>1804</v>
      </c>
      <c r="G1601" s="4" t="s">
        <v>1</v>
      </c>
      <c r="H1601" s="4" t="str">
        <f t="shared" si="51"/>
        <v>Outra</v>
      </c>
      <c r="I1601" s="4" t="str">
        <f>IFERROR(VLOOKUP(A1601,DREM!$C$1:$G$133,5,0),"")</f>
        <v/>
      </c>
      <c r="J1601" s="18" t="str">
        <f>IFERROR(VLOOKUP(A1601,Tabela1[],3,0),"")</f>
        <v/>
      </c>
      <c r="K1601" s="43"/>
      <c r="L1601" s="44"/>
      <c r="M1601" s="40">
        <v>0</v>
      </c>
    </row>
    <row r="1602" spans="1:13" x14ac:dyDescent="0.2">
      <c r="A1602" s="4">
        <v>41990991498</v>
      </c>
      <c r="B1602" s="7" t="s">
        <v>1475</v>
      </c>
      <c r="C1602" s="4" t="s">
        <v>1</v>
      </c>
      <c r="D1602">
        <f t="shared" si="53"/>
        <v>0</v>
      </c>
      <c r="E1602" s="11">
        <v>41999992498</v>
      </c>
      <c r="F1602" s="7" t="s">
        <v>1475</v>
      </c>
      <c r="G1602" s="4" t="s">
        <v>1</v>
      </c>
      <c r="H1602" s="4" t="str">
        <f t="shared" si="51"/>
        <v>Analítica</v>
      </c>
      <c r="I1602" s="4" t="str">
        <f>IFERROR(VLOOKUP(A1602,DREM!$C$1:$G$133,5,0),"")</f>
        <v/>
      </c>
      <c r="J1602" s="18" t="str">
        <f>IFERROR(VLOOKUP(A1602,Tabela1[],3,0),"")</f>
        <v>0.1.69</v>
      </c>
      <c r="K1602" s="47">
        <v>1501169000</v>
      </c>
      <c r="L1602" s="45" t="s">
        <v>2244</v>
      </c>
      <c r="M1602" s="40">
        <v>8</v>
      </c>
    </row>
    <row r="1603" spans="1:13" x14ac:dyDescent="0.2">
      <c r="A1603" s="4">
        <v>41990991499</v>
      </c>
      <c r="B1603" s="7" t="s">
        <v>1476</v>
      </c>
      <c r="C1603" s="4" t="s">
        <v>1</v>
      </c>
      <c r="D1603">
        <f t="shared" si="53"/>
        <v>0</v>
      </c>
      <c r="E1603" s="11">
        <v>41999992499</v>
      </c>
      <c r="F1603" s="7" t="s">
        <v>1476</v>
      </c>
      <c r="G1603" s="4" t="s">
        <v>1</v>
      </c>
      <c r="H1603" s="4" t="str">
        <f t="shared" si="51"/>
        <v>Analítica</v>
      </c>
      <c r="I1603" s="4" t="str">
        <f>IFERROR(VLOOKUP(A1603,DREM!$C$1:$G$133,5,0),"")</f>
        <v>SIM</v>
      </c>
      <c r="J1603" s="18" t="str">
        <f>IFERROR(VLOOKUP(A1603,Tabela1[],3,0),"")</f>
        <v>0.2.69</v>
      </c>
      <c r="K1603" s="47">
        <v>1501269000</v>
      </c>
      <c r="L1603" s="45" t="s">
        <v>2246</v>
      </c>
      <c r="M1603" s="40">
        <v>9</v>
      </c>
    </row>
    <row r="1604" spans="1:13" x14ac:dyDescent="0.2">
      <c r="A1604" s="4">
        <v>41990992000</v>
      </c>
      <c r="B1604" s="7" t="s">
        <v>1477</v>
      </c>
      <c r="C1604" s="4" t="s">
        <v>1</v>
      </c>
      <c r="D1604">
        <f t="shared" si="53"/>
        <v>0</v>
      </c>
      <c r="E1604" s="11">
        <v>41999993000</v>
      </c>
      <c r="F1604" s="7" t="s">
        <v>1805</v>
      </c>
      <c r="G1604" s="4" t="s">
        <v>1</v>
      </c>
      <c r="H1604" s="4" t="str">
        <f t="shared" si="51"/>
        <v>Outra</v>
      </c>
      <c r="I1604" s="4" t="str">
        <f>IFERROR(VLOOKUP(A1604,DREM!$C$1:$G$133,5,0),"")</f>
        <v/>
      </c>
      <c r="J1604" s="18" t="str">
        <f>IFERROR(VLOOKUP(A1604,Tabela1[],3,0),"")</f>
        <v/>
      </c>
      <c r="K1604" s="43"/>
      <c r="L1604" s="44"/>
      <c r="M1604" s="40">
        <v>0</v>
      </c>
    </row>
    <row r="1605" spans="1:13" x14ac:dyDescent="0.2">
      <c r="A1605" s="4">
        <v>41990992100</v>
      </c>
      <c r="B1605" s="7" t="s">
        <v>1478</v>
      </c>
      <c r="C1605" s="4" t="s">
        <v>1</v>
      </c>
      <c r="D1605">
        <f t="shared" si="53"/>
        <v>0</v>
      </c>
      <c r="E1605" s="11">
        <v>41999993100</v>
      </c>
      <c r="F1605" s="7" t="s">
        <v>1806</v>
      </c>
      <c r="G1605" s="4" t="s">
        <v>1</v>
      </c>
      <c r="H1605" s="4" t="str">
        <f t="shared" si="51"/>
        <v>Outra</v>
      </c>
      <c r="I1605" s="4" t="str">
        <f>IFERROR(VLOOKUP(A1605,DREM!$C$1:$G$133,5,0),"")</f>
        <v/>
      </c>
      <c r="J1605" s="18" t="str">
        <f>IFERROR(VLOOKUP(A1605,Tabela1[],3,0),"")</f>
        <v/>
      </c>
      <c r="K1605" s="43"/>
      <c r="L1605" s="44"/>
      <c r="M1605" s="40">
        <v>0</v>
      </c>
    </row>
    <row r="1606" spans="1:13" x14ac:dyDescent="0.2">
      <c r="A1606" s="4">
        <v>41990992101</v>
      </c>
      <c r="B1606" s="7" t="s">
        <v>1479</v>
      </c>
      <c r="C1606" s="4" t="s">
        <v>1</v>
      </c>
      <c r="D1606">
        <f t="shared" si="53"/>
        <v>0</v>
      </c>
      <c r="E1606" s="11">
        <v>41999993101</v>
      </c>
      <c r="F1606" s="7" t="s">
        <v>1479</v>
      </c>
      <c r="G1606" s="4" t="s">
        <v>1</v>
      </c>
      <c r="H1606" s="4" t="str">
        <f t="shared" si="51"/>
        <v>Analítica</v>
      </c>
      <c r="I1606" s="4" t="str">
        <f>IFERROR(VLOOKUP(A1606,DREM!$C$1:$G$133,5,0),"")</f>
        <v/>
      </c>
      <c r="J1606" s="18" t="str">
        <f>IFERROR(VLOOKUP(A1606,Tabela1[],3,0),"")</f>
        <v>0.2.99</v>
      </c>
      <c r="K1606" s="47">
        <v>1501299000</v>
      </c>
      <c r="L1606" s="45" t="s">
        <v>2237</v>
      </c>
      <c r="M1606" s="40">
        <v>1</v>
      </c>
    </row>
    <row r="1607" spans="1:13" x14ac:dyDescent="0.2">
      <c r="A1607" s="4">
        <v>41990992200</v>
      </c>
      <c r="B1607" s="7" t="s">
        <v>1480</v>
      </c>
      <c r="C1607" s="4" t="s">
        <v>1</v>
      </c>
      <c r="D1607">
        <f t="shared" si="53"/>
        <v>0</v>
      </c>
      <c r="E1607" s="11">
        <v>41999993200</v>
      </c>
      <c r="F1607" s="7" t="s">
        <v>1807</v>
      </c>
      <c r="G1607" s="4" t="s">
        <v>1</v>
      </c>
      <c r="H1607" s="4" t="str">
        <f t="shared" si="51"/>
        <v>Outra</v>
      </c>
      <c r="I1607" s="4" t="str">
        <f>IFERROR(VLOOKUP(A1607,DREM!$C$1:$G$133,5,0),"")</f>
        <v/>
      </c>
      <c r="J1607" s="18" t="str">
        <f>IFERROR(VLOOKUP(A1607,Tabela1[],3,0),"")</f>
        <v/>
      </c>
      <c r="K1607" s="43"/>
      <c r="L1607" s="44"/>
      <c r="M1607" s="40">
        <v>0</v>
      </c>
    </row>
    <row r="1608" spans="1:13" x14ac:dyDescent="0.2">
      <c r="A1608" s="4">
        <v>42000000000</v>
      </c>
      <c r="B1608" s="7" t="s">
        <v>463</v>
      </c>
      <c r="C1608" s="4" t="s">
        <v>1</v>
      </c>
      <c r="D1608">
        <f t="shared" si="53"/>
        <v>1</v>
      </c>
      <c r="E1608" s="11">
        <v>42000000000</v>
      </c>
      <c r="F1608" s="7" t="s">
        <v>463</v>
      </c>
      <c r="G1608" s="4" t="s">
        <v>1</v>
      </c>
      <c r="H1608" s="4" t="str">
        <f t="shared" si="51"/>
        <v>Outra</v>
      </c>
      <c r="I1608" s="4" t="str">
        <f>IFERROR(VLOOKUP(A1608,DREM!$C$1:$G$133,5,0),"")</f>
        <v/>
      </c>
      <c r="J1608" s="18" t="str">
        <f>IFERROR(VLOOKUP(A1608,Tabela1[],3,0),"")</f>
        <v/>
      </c>
      <c r="K1608" s="43"/>
      <c r="L1608" s="44"/>
      <c r="M1608" s="40">
        <v>0</v>
      </c>
    </row>
    <row r="1609" spans="1:13" x14ac:dyDescent="0.2">
      <c r="A1609" s="4">
        <v>42100000000</v>
      </c>
      <c r="B1609" s="7" t="s">
        <v>464</v>
      </c>
      <c r="C1609" s="4" t="s">
        <v>1</v>
      </c>
      <c r="D1609">
        <f t="shared" si="53"/>
        <v>1</v>
      </c>
      <c r="E1609" s="11">
        <v>42100000000</v>
      </c>
      <c r="F1609" s="7" t="s">
        <v>464</v>
      </c>
      <c r="G1609" s="4" t="s">
        <v>1</v>
      </c>
      <c r="H1609" s="4" t="str">
        <f t="shared" si="51"/>
        <v>Outra</v>
      </c>
      <c r="I1609" s="4" t="str">
        <f>IFERROR(VLOOKUP(A1609,DREM!$C$1:$G$133,5,0),"")</f>
        <v/>
      </c>
      <c r="J1609" s="18" t="str">
        <f>IFERROR(VLOOKUP(A1609,Tabela1[],3,0),"")</f>
        <v/>
      </c>
      <c r="K1609" s="43"/>
      <c r="L1609" s="44"/>
      <c r="M1609" s="40">
        <v>0</v>
      </c>
    </row>
    <row r="1610" spans="1:13" x14ac:dyDescent="0.2">
      <c r="A1610" s="4">
        <v>42110000000</v>
      </c>
      <c r="B1610" s="7" t="s">
        <v>465</v>
      </c>
      <c r="C1610" s="4" t="s">
        <v>1</v>
      </c>
      <c r="D1610">
        <f t="shared" si="53"/>
        <v>1</v>
      </c>
      <c r="E1610" s="11">
        <v>42110000000</v>
      </c>
      <c r="F1610" s="7" t="s">
        <v>465</v>
      </c>
      <c r="G1610" s="4" t="s">
        <v>1</v>
      </c>
      <c r="H1610" s="4" t="str">
        <f t="shared" si="51"/>
        <v>Outra</v>
      </c>
      <c r="I1610" s="4" t="str">
        <f>IFERROR(VLOOKUP(A1610,DREM!$C$1:$G$133,5,0),"")</f>
        <v/>
      </c>
      <c r="J1610" s="18" t="str">
        <f>IFERROR(VLOOKUP(A1610,Tabela1[],3,0),"")</f>
        <v/>
      </c>
      <c r="K1610" s="43"/>
      <c r="L1610" s="44"/>
      <c r="M1610" s="40">
        <v>0</v>
      </c>
    </row>
    <row r="1611" spans="1:13" x14ac:dyDescent="0.2">
      <c r="A1611" s="18">
        <v>42118000000</v>
      </c>
      <c r="B1611" t="s">
        <v>1481</v>
      </c>
      <c r="C1611" s="18" t="s">
        <v>1</v>
      </c>
      <c r="D1611">
        <f t="shared" si="53"/>
        <v>0</v>
      </c>
      <c r="E1611" s="18"/>
      <c r="F1611"/>
      <c r="G1611" s="18"/>
      <c r="H1611" s="4" t="str">
        <f t="shared" si="51"/>
        <v>Outra</v>
      </c>
      <c r="I1611" s="4" t="str">
        <f>IFERROR(VLOOKUP(A1611,DREM!$C$1:$G$133,5,0),"")</f>
        <v/>
      </c>
      <c r="J1611" s="18" t="str">
        <f>IFERROR(VLOOKUP(A1611,Tabela1[],3,0),"")</f>
        <v/>
      </c>
      <c r="K1611" s="43"/>
      <c r="L1611" s="44"/>
      <c r="M1611" s="4">
        <v>0</v>
      </c>
    </row>
    <row r="1612" spans="1:13" x14ac:dyDescent="0.2">
      <c r="A1612" s="18">
        <v>42118010000</v>
      </c>
      <c r="B1612" t="s">
        <v>1482</v>
      </c>
      <c r="C1612" s="18" t="s">
        <v>1</v>
      </c>
      <c r="D1612">
        <f t="shared" si="53"/>
        <v>0</v>
      </c>
      <c r="E1612" s="18"/>
      <c r="F1612"/>
      <c r="G1612" s="18"/>
      <c r="H1612" s="4" t="str">
        <f t="shared" si="51"/>
        <v>Outra</v>
      </c>
      <c r="I1612" s="4" t="str">
        <f>IFERROR(VLOOKUP(A1612,DREM!$C$1:$G$133,5,0),"")</f>
        <v/>
      </c>
      <c r="J1612" s="18" t="str">
        <f>IFERROR(VLOOKUP(A1612,Tabela1[],3,0),"")</f>
        <v/>
      </c>
      <c r="K1612" s="43"/>
      <c r="L1612" s="44"/>
      <c r="M1612" s="4">
        <v>0</v>
      </c>
    </row>
    <row r="1613" spans="1:13" x14ac:dyDescent="0.2">
      <c r="A1613" s="4">
        <v>42118011000</v>
      </c>
      <c r="B1613" s="7" t="s">
        <v>1483</v>
      </c>
      <c r="C1613" s="4" t="s">
        <v>1</v>
      </c>
      <c r="D1613">
        <f t="shared" si="53"/>
        <v>0</v>
      </c>
      <c r="E1613" s="11">
        <v>42112500000</v>
      </c>
      <c r="F1613" s="7" t="s">
        <v>1483</v>
      </c>
      <c r="G1613" s="4" t="s">
        <v>1</v>
      </c>
      <c r="H1613" s="4" t="str">
        <f t="shared" si="51"/>
        <v>Outra</v>
      </c>
      <c r="I1613" s="4" t="str">
        <f>IFERROR(VLOOKUP(A1613,DREM!$C$1:$G$133,5,0),"")</f>
        <v/>
      </c>
      <c r="J1613" s="18" t="str">
        <f>IFERROR(VLOOKUP(A1613,Tabela1[],3,0),"")</f>
        <v/>
      </c>
      <c r="K1613" s="43"/>
      <c r="L1613" s="44"/>
      <c r="M1613" s="40">
        <v>0</v>
      </c>
    </row>
    <row r="1614" spans="1:13" x14ac:dyDescent="0.2">
      <c r="A1614" s="4">
        <v>42118011100</v>
      </c>
      <c r="B1614" s="7" t="s">
        <v>1484</v>
      </c>
      <c r="C1614" s="4" t="s">
        <v>1</v>
      </c>
      <c r="D1614">
        <f t="shared" si="53"/>
        <v>0</v>
      </c>
      <c r="E1614" s="11">
        <v>42112500100</v>
      </c>
      <c r="F1614" s="7" t="s">
        <v>1484</v>
      </c>
      <c r="G1614" s="4" t="s">
        <v>1</v>
      </c>
      <c r="H1614" s="4" t="str">
        <f t="shared" si="51"/>
        <v>Outra</v>
      </c>
      <c r="I1614" s="4" t="str">
        <f>IFERROR(VLOOKUP(A1614,DREM!$C$1:$G$133,5,0),"")</f>
        <v/>
      </c>
      <c r="J1614" s="18" t="str">
        <f>IFERROR(VLOOKUP(A1614,Tabela1[],3,0),"")</f>
        <v/>
      </c>
      <c r="K1614" s="43"/>
      <c r="L1614" s="44"/>
      <c r="M1614" s="40">
        <v>0</v>
      </c>
    </row>
    <row r="1615" spans="1:13" x14ac:dyDescent="0.2">
      <c r="A1615" s="4">
        <v>42118012000</v>
      </c>
      <c r="B1615" s="7" t="s">
        <v>1485</v>
      </c>
      <c r="C1615" s="4" t="s">
        <v>1</v>
      </c>
      <c r="D1615">
        <f t="shared" si="53"/>
        <v>0</v>
      </c>
      <c r="E1615" s="11">
        <v>42112510000</v>
      </c>
      <c r="F1615" s="7" t="s">
        <v>1485</v>
      </c>
      <c r="G1615" s="4" t="s">
        <v>1</v>
      </c>
      <c r="H1615" s="4" t="str">
        <f t="shared" si="51"/>
        <v>Outra</v>
      </c>
      <c r="I1615" s="4" t="str">
        <f>IFERROR(VLOOKUP(A1615,DREM!$C$1:$G$133,5,0),"")</f>
        <v/>
      </c>
      <c r="J1615" s="18" t="str">
        <f>IFERROR(VLOOKUP(A1615,Tabela1[],3,0),"")</f>
        <v/>
      </c>
      <c r="K1615" s="43"/>
      <c r="L1615" s="44"/>
      <c r="M1615" s="40">
        <v>0</v>
      </c>
    </row>
    <row r="1616" spans="1:13" x14ac:dyDescent="0.2">
      <c r="A1616" s="4">
        <v>42118012100</v>
      </c>
      <c r="B1616" s="7" t="s">
        <v>1486</v>
      </c>
      <c r="C1616" s="4" t="s">
        <v>1</v>
      </c>
      <c r="D1616">
        <f t="shared" si="53"/>
        <v>0</v>
      </c>
      <c r="E1616" s="11">
        <v>42112510100</v>
      </c>
      <c r="F1616" s="7" t="s">
        <v>1486</v>
      </c>
      <c r="G1616" s="4" t="s">
        <v>1</v>
      </c>
      <c r="H1616" s="4" t="str">
        <f t="shared" si="51"/>
        <v>Outra</v>
      </c>
      <c r="I1616" s="4" t="str">
        <f>IFERROR(VLOOKUP(A1616,DREM!$C$1:$G$133,5,0),"")</f>
        <v/>
      </c>
      <c r="J1616" s="18" t="str">
        <f>IFERROR(VLOOKUP(A1616,Tabela1[],3,0),"")</f>
        <v/>
      </c>
      <c r="K1616" s="43"/>
      <c r="L1616" s="44"/>
      <c r="M1616" s="40">
        <v>0</v>
      </c>
    </row>
    <row r="1617" spans="1:13" x14ac:dyDescent="0.2">
      <c r="A1617" s="4">
        <v>42118013000</v>
      </c>
      <c r="B1617" s="7" t="s">
        <v>1487</v>
      </c>
      <c r="C1617" s="4" t="s">
        <v>1</v>
      </c>
      <c r="D1617">
        <f t="shared" si="53"/>
        <v>0</v>
      </c>
      <c r="E1617" s="11">
        <v>42112520000</v>
      </c>
      <c r="F1617" s="7" t="s">
        <v>1487</v>
      </c>
      <c r="G1617" s="4" t="s">
        <v>1</v>
      </c>
      <c r="H1617" s="4" t="str">
        <f t="shared" si="51"/>
        <v>Outra</v>
      </c>
      <c r="I1617" s="4" t="str">
        <f>IFERROR(VLOOKUP(A1617,DREM!$C$1:$G$133,5,0),"")</f>
        <v/>
      </c>
      <c r="J1617" s="18" t="str">
        <f>IFERROR(VLOOKUP(A1617,Tabela1[],3,0),"")</f>
        <v/>
      </c>
      <c r="K1617" s="43"/>
      <c r="L1617" s="44"/>
      <c r="M1617" s="40">
        <v>0</v>
      </c>
    </row>
    <row r="1618" spans="1:13" x14ac:dyDescent="0.2">
      <c r="A1618" s="4">
        <v>42118013100</v>
      </c>
      <c r="B1618" s="7" t="s">
        <v>1488</v>
      </c>
      <c r="C1618" s="4" t="s">
        <v>1</v>
      </c>
      <c r="D1618">
        <f t="shared" si="53"/>
        <v>0</v>
      </c>
      <c r="E1618" s="11">
        <v>42112520100</v>
      </c>
      <c r="F1618" s="7" t="s">
        <v>1488</v>
      </c>
      <c r="G1618" s="4" t="s">
        <v>1</v>
      </c>
      <c r="H1618" s="4" t="str">
        <f t="shared" ref="H1618:H1681" si="54">IF(M1618&gt;0,"Analítica","Outra")</f>
        <v>Outra</v>
      </c>
      <c r="I1618" s="4" t="str">
        <f>IFERROR(VLOOKUP(A1618,DREM!$C$1:$G$133,5,0),"")</f>
        <v/>
      </c>
      <c r="J1618" s="18" t="str">
        <f>IFERROR(VLOOKUP(A1618,Tabela1[],3,0),"")</f>
        <v/>
      </c>
      <c r="K1618" s="43"/>
      <c r="L1618" s="44"/>
      <c r="M1618" s="40">
        <v>0</v>
      </c>
    </row>
    <row r="1619" spans="1:13" x14ac:dyDescent="0.2">
      <c r="A1619" s="4">
        <v>42118014000</v>
      </c>
      <c r="B1619" s="7" t="s">
        <v>1489</v>
      </c>
      <c r="C1619" s="4" t="s">
        <v>1</v>
      </c>
      <c r="D1619">
        <f t="shared" si="53"/>
        <v>0</v>
      </c>
      <c r="E1619" s="11">
        <v>42112530000</v>
      </c>
      <c r="F1619" s="7" t="s">
        <v>1489</v>
      </c>
      <c r="G1619" s="4" t="s">
        <v>1</v>
      </c>
      <c r="H1619" s="4" t="str">
        <f t="shared" si="54"/>
        <v>Outra</v>
      </c>
      <c r="I1619" s="4" t="str">
        <f>IFERROR(VLOOKUP(A1619,DREM!$C$1:$G$133,5,0),"")</f>
        <v/>
      </c>
      <c r="J1619" s="18" t="str">
        <f>IFERROR(VLOOKUP(A1619,Tabela1[],3,0),"")</f>
        <v/>
      </c>
      <c r="K1619" s="43"/>
      <c r="L1619" s="44"/>
      <c r="M1619" s="40">
        <v>0</v>
      </c>
    </row>
    <row r="1620" spans="1:13" x14ac:dyDescent="0.2">
      <c r="A1620" s="4">
        <v>42118014100</v>
      </c>
      <c r="B1620" s="7" t="s">
        <v>1490</v>
      </c>
      <c r="C1620" s="4" t="s">
        <v>1</v>
      </c>
      <c r="D1620">
        <f t="shared" si="53"/>
        <v>0</v>
      </c>
      <c r="E1620" s="11">
        <v>42112530100</v>
      </c>
      <c r="F1620" s="7" t="s">
        <v>1490</v>
      </c>
      <c r="G1620" s="4" t="s">
        <v>1</v>
      </c>
      <c r="H1620" s="4" t="str">
        <f t="shared" si="54"/>
        <v>Outra</v>
      </c>
      <c r="I1620" s="4" t="str">
        <f>IFERROR(VLOOKUP(A1620,DREM!$C$1:$G$133,5,0),"")</f>
        <v/>
      </c>
      <c r="J1620" s="18" t="str">
        <f>IFERROR(VLOOKUP(A1620,Tabela1[],3,0),"")</f>
        <v/>
      </c>
      <c r="K1620" s="43"/>
      <c r="L1620" s="44"/>
      <c r="M1620" s="40">
        <v>0</v>
      </c>
    </row>
    <row r="1621" spans="1:13" x14ac:dyDescent="0.2">
      <c r="A1621" s="4">
        <v>42118015000</v>
      </c>
      <c r="B1621" s="7" t="s">
        <v>1491</v>
      </c>
      <c r="C1621" s="4" t="s">
        <v>1</v>
      </c>
      <c r="D1621">
        <f t="shared" si="53"/>
        <v>0</v>
      </c>
      <c r="E1621" s="11">
        <v>42112540000</v>
      </c>
      <c r="F1621" s="7" t="s">
        <v>1491</v>
      </c>
      <c r="G1621" s="4" t="s">
        <v>1</v>
      </c>
      <c r="H1621" s="4" t="str">
        <f t="shared" si="54"/>
        <v>Outra</v>
      </c>
      <c r="I1621" s="4" t="str">
        <f>IFERROR(VLOOKUP(A1621,DREM!$C$1:$G$133,5,0),"")</f>
        <v/>
      </c>
      <c r="J1621" s="18" t="str">
        <f>IFERROR(VLOOKUP(A1621,Tabela1[],3,0),"")</f>
        <v/>
      </c>
      <c r="K1621" s="43"/>
      <c r="L1621" s="44"/>
      <c r="M1621" s="40">
        <v>0</v>
      </c>
    </row>
    <row r="1622" spans="1:13" x14ac:dyDescent="0.2">
      <c r="A1622" s="4">
        <v>42118015100</v>
      </c>
      <c r="B1622" s="7" t="s">
        <v>1492</v>
      </c>
      <c r="C1622" s="4" t="s">
        <v>1</v>
      </c>
      <c r="D1622">
        <f t="shared" si="53"/>
        <v>0</v>
      </c>
      <c r="E1622" s="11">
        <v>42112540100</v>
      </c>
      <c r="F1622" s="7" t="s">
        <v>1871</v>
      </c>
      <c r="G1622" s="4" t="s">
        <v>1</v>
      </c>
      <c r="H1622" s="4" t="str">
        <f t="shared" si="54"/>
        <v>Outra</v>
      </c>
      <c r="I1622" s="4" t="str">
        <f>IFERROR(VLOOKUP(A1622,DREM!$C$1:$G$133,5,0),"")</f>
        <v/>
      </c>
      <c r="J1622" s="18" t="str">
        <f>IFERROR(VLOOKUP(A1622,Tabela1[],3,0),"")</f>
        <v/>
      </c>
      <c r="K1622" s="43"/>
      <c r="L1622" s="44"/>
      <c r="M1622" s="40">
        <v>0</v>
      </c>
    </row>
    <row r="1623" spans="1:13" x14ac:dyDescent="0.2">
      <c r="A1623" s="4">
        <v>42118016000</v>
      </c>
      <c r="B1623" s="7" t="s">
        <v>1493</v>
      </c>
      <c r="C1623" s="4" t="s">
        <v>1</v>
      </c>
      <c r="D1623">
        <f t="shared" si="53"/>
        <v>0</v>
      </c>
      <c r="E1623" s="11">
        <v>42112550000</v>
      </c>
      <c r="F1623" s="7" t="s">
        <v>1493</v>
      </c>
      <c r="G1623" s="4" t="s">
        <v>1</v>
      </c>
      <c r="H1623" s="4" t="str">
        <f t="shared" si="54"/>
        <v>Outra</v>
      </c>
      <c r="I1623" s="4" t="str">
        <f>IFERROR(VLOOKUP(A1623,DREM!$C$1:$G$133,5,0),"")</f>
        <v/>
      </c>
      <c r="J1623" s="18" t="str">
        <f>IFERROR(VLOOKUP(A1623,Tabela1[],3,0),"")</f>
        <v/>
      </c>
      <c r="K1623" s="43"/>
      <c r="L1623" s="44"/>
      <c r="M1623" s="40">
        <v>0</v>
      </c>
    </row>
    <row r="1624" spans="1:13" x14ac:dyDescent="0.2">
      <c r="A1624" s="4">
        <v>42118016100</v>
      </c>
      <c r="B1624" s="7" t="s">
        <v>1494</v>
      </c>
      <c r="C1624" s="4" t="s">
        <v>1</v>
      </c>
      <c r="D1624">
        <f t="shared" si="53"/>
        <v>0</v>
      </c>
      <c r="E1624" s="11">
        <v>42112550100</v>
      </c>
      <c r="F1624" s="7" t="s">
        <v>1494</v>
      </c>
      <c r="G1624" s="4" t="s">
        <v>1</v>
      </c>
      <c r="H1624" s="4" t="str">
        <f t="shared" si="54"/>
        <v>Outra</v>
      </c>
      <c r="I1624" s="4" t="str">
        <f>IFERROR(VLOOKUP(A1624,DREM!$C$1:$G$133,5,0),"")</f>
        <v/>
      </c>
      <c r="J1624" s="18" t="str">
        <f>IFERROR(VLOOKUP(A1624,Tabela1[],3,0),"")</f>
        <v/>
      </c>
      <c r="K1624" s="43"/>
      <c r="L1624" s="44"/>
      <c r="M1624" s="40">
        <v>0</v>
      </c>
    </row>
    <row r="1625" spans="1:13" x14ac:dyDescent="0.2">
      <c r="A1625" s="4">
        <v>42118017000</v>
      </c>
      <c r="B1625" s="7" t="s">
        <v>1495</v>
      </c>
      <c r="C1625" s="4" t="s">
        <v>1</v>
      </c>
      <c r="D1625">
        <f t="shared" ref="D1625:D1688" si="55">IF(A1625=E1625,1,0)</f>
        <v>0</v>
      </c>
      <c r="E1625" s="11">
        <v>42112560000</v>
      </c>
      <c r="F1625" s="7" t="s">
        <v>1495</v>
      </c>
      <c r="G1625" s="4" t="s">
        <v>1</v>
      </c>
      <c r="H1625" s="4" t="str">
        <f t="shared" si="54"/>
        <v>Outra</v>
      </c>
      <c r="I1625" s="4" t="str">
        <f>IFERROR(VLOOKUP(A1625,DREM!$C$1:$G$133,5,0),"")</f>
        <v/>
      </c>
      <c r="J1625" s="18" t="str">
        <f>IFERROR(VLOOKUP(A1625,Tabela1[],3,0),"")</f>
        <v/>
      </c>
      <c r="K1625" s="43"/>
      <c r="L1625" s="44"/>
      <c r="M1625" s="40">
        <v>0</v>
      </c>
    </row>
    <row r="1626" spans="1:13" x14ac:dyDescent="0.2">
      <c r="A1626" s="4">
        <v>42118017100</v>
      </c>
      <c r="B1626" s="7" t="s">
        <v>1496</v>
      </c>
      <c r="C1626" s="4" t="s">
        <v>1</v>
      </c>
      <c r="D1626">
        <f t="shared" si="55"/>
        <v>0</v>
      </c>
      <c r="E1626" s="11">
        <v>42112560100</v>
      </c>
      <c r="F1626" s="7" t="s">
        <v>1496</v>
      </c>
      <c r="G1626" s="4" t="s">
        <v>1</v>
      </c>
      <c r="H1626" s="4" t="str">
        <f t="shared" si="54"/>
        <v>Outra</v>
      </c>
      <c r="I1626" s="4" t="str">
        <f>IFERROR(VLOOKUP(A1626,DREM!$C$1:$G$133,5,0),"")</f>
        <v/>
      </c>
      <c r="J1626" s="18" t="str">
        <f>IFERROR(VLOOKUP(A1626,Tabela1[],3,0),"")</f>
        <v/>
      </c>
      <c r="K1626" s="43"/>
      <c r="L1626" s="44"/>
      <c r="M1626" s="40">
        <v>0</v>
      </c>
    </row>
    <row r="1627" spans="1:13" x14ac:dyDescent="0.2">
      <c r="A1627" s="4">
        <v>42119000000</v>
      </c>
      <c r="B1627" s="7" t="s">
        <v>466</v>
      </c>
      <c r="C1627" s="4" t="s">
        <v>1</v>
      </c>
      <c r="D1627">
        <f t="shared" si="55"/>
        <v>1</v>
      </c>
      <c r="E1627" s="11">
        <v>42119000000</v>
      </c>
      <c r="F1627" s="7" t="s">
        <v>466</v>
      </c>
      <c r="G1627" s="4" t="s">
        <v>1</v>
      </c>
      <c r="H1627" s="4" t="str">
        <f t="shared" si="54"/>
        <v>Outra</v>
      </c>
      <c r="I1627" s="4" t="str">
        <f>IFERROR(VLOOKUP(A1627,DREM!$C$1:$G$133,5,0),"")</f>
        <v/>
      </c>
      <c r="J1627" s="18" t="str">
        <f>IFERROR(VLOOKUP(A1627,Tabela1[],3,0),"")</f>
        <v/>
      </c>
      <c r="K1627" s="43"/>
      <c r="L1627" s="44"/>
      <c r="M1627" s="40">
        <v>0</v>
      </c>
    </row>
    <row r="1628" spans="1:13" x14ac:dyDescent="0.2">
      <c r="D1628">
        <f t="shared" si="55"/>
        <v>0</v>
      </c>
      <c r="E1628" s="11">
        <v>42119001108</v>
      </c>
      <c r="F1628" s="7" t="s">
        <v>467</v>
      </c>
      <c r="G1628" s="4" t="s">
        <v>2</v>
      </c>
      <c r="H1628" s="4" t="str">
        <f t="shared" si="54"/>
        <v>Analítica</v>
      </c>
      <c r="I1628" s="4" t="str">
        <f>IFERROR(VLOOKUP(A1628,DREM!$C$1:$G$133,5,0),"")</f>
        <v/>
      </c>
      <c r="J1628" s="18" t="str">
        <f>IFERROR(VLOOKUP(A1628,Tabela1[],3,0),"")</f>
        <v/>
      </c>
      <c r="K1628" s="43" t="s">
        <v>2324</v>
      </c>
      <c r="L1628" s="44"/>
      <c r="M1628" s="40">
        <v>8</v>
      </c>
    </row>
    <row r="1629" spans="1:13" x14ac:dyDescent="0.2">
      <c r="A1629" s="4">
        <v>42119001000</v>
      </c>
      <c r="B1629" s="7" t="s">
        <v>466</v>
      </c>
      <c r="C1629" s="4" t="s">
        <v>1</v>
      </c>
      <c r="D1629">
        <f t="shared" si="55"/>
        <v>0</v>
      </c>
      <c r="E1629" s="11">
        <v>42119990000</v>
      </c>
      <c r="F1629" s="7" t="s">
        <v>466</v>
      </c>
      <c r="G1629" s="4" t="s">
        <v>1</v>
      </c>
      <c r="H1629" s="4" t="str">
        <f t="shared" si="54"/>
        <v>Outra</v>
      </c>
      <c r="I1629" s="4" t="str">
        <f>IFERROR(VLOOKUP(A1629,DREM!$C$1:$G$133,5,0),"")</f>
        <v/>
      </c>
      <c r="J1629" s="18" t="str">
        <f>IFERROR(VLOOKUP(A1629,Tabela1[],3,0),"")</f>
        <v/>
      </c>
      <c r="K1629" s="43"/>
      <c r="L1629" s="44"/>
      <c r="M1629" s="40">
        <v>0</v>
      </c>
    </row>
    <row r="1630" spans="1:13" x14ac:dyDescent="0.2">
      <c r="A1630" s="4">
        <v>42119001100</v>
      </c>
      <c r="B1630" s="7" t="s">
        <v>1497</v>
      </c>
      <c r="C1630" s="4" t="s">
        <v>1</v>
      </c>
      <c r="D1630">
        <f t="shared" si="55"/>
        <v>0</v>
      </c>
      <c r="E1630" s="11">
        <v>42119990100</v>
      </c>
      <c r="F1630" s="7" t="s">
        <v>1872</v>
      </c>
      <c r="G1630" s="4" t="s">
        <v>1</v>
      </c>
      <c r="H1630" s="4" t="str">
        <f t="shared" si="54"/>
        <v>Outra</v>
      </c>
      <c r="I1630" s="4" t="str">
        <f>IFERROR(VLOOKUP(A1630,DREM!$C$1:$G$133,5,0),"")</f>
        <v/>
      </c>
      <c r="J1630" s="18" t="str">
        <f>IFERROR(VLOOKUP(A1630,Tabela1[],3,0),"")</f>
        <v/>
      </c>
      <c r="K1630" s="43"/>
      <c r="L1630" s="44"/>
      <c r="M1630" s="40">
        <v>0</v>
      </c>
    </row>
    <row r="1631" spans="1:13" x14ac:dyDescent="0.2">
      <c r="A1631" s="4">
        <v>42119001101</v>
      </c>
      <c r="B1631" s="7" t="s">
        <v>468</v>
      </c>
      <c r="C1631" s="4" t="s">
        <v>1</v>
      </c>
      <c r="D1631">
        <f t="shared" si="55"/>
        <v>0</v>
      </c>
      <c r="E1631" s="11">
        <v>42119990101</v>
      </c>
      <c r="F1631" s="7" t="s">
        <v>468</v>
      </c>
      <c r="G1631" s="4" t="s">
        <v>1</v>
      </c>
      <c r="H1631" s="4" t="str">
        <f t="shared" si="54"/>
        <v>Analítica</v>
      </c>
      <c r="I1631" s="4" t="str">
        <f>IFERROR(VLOOKUP(A1631,DREM!$C$1:$G$133,5,0),"")</f>
        <v/>
      </c>
      <c r="J1631" s="18" t="str">
        <f>IFERROR(VLOOKUP(A1631,Tabela1[],3,0),"")</f>
        <v>0.1.91</v>
      </c>
      <c r="K1631" s="47">
        <v>1754191000</v>
      </c>
      <c r="L1631" s="45" t="s">
        <v>2329</v>
      </c>
      <c r="M1631" s="40">
        <v>1</v>
      </c>
    </row>
    <row r="1632" spans="1:13" x14ac:dyDescent="0.2">
      <c r="A1632" s="4">
        <v>42119001102</v>
      </c>
      <c r="B1632" s="7" t="s">
        <v>469</v>
      </c>
      <c r="C1632" s="4" t="s">
        <v>1</v>
      </c>
      <c r="D1632">
        <f t="shared" si="55"/>
        <v>0</v>
      </c>
      <c r="E1632" s="11">
        <v>42119990102</v>
      </c>
      <c r="F1632" s="7" t="s">
        <v>469</v>
      </c>
      <c r="G1632" s="4" t="s">
        <v>1</v>
      </c>
      <c r="H1632" s="4" t="str">
        <f t="shared" si="54"/>
        <v>Analítica</v>
      </c>
      <c r="I1632" s="4" t="str">
        <f>IFERROR(VLOOKUP(A1632,DREM!$C$1:$G$133,5,0),"")</f>
        <v/>
      </c>
      <c r="J1632" s="18" t="str">
        <f>IFERROR(VLOOKUP(A1632,Tabela1[],3,0),"")</f>
        <v>0.1.91</v>
      </c>
      <c r="K1632" s="47">
        <v>1754191000</v>
      </c>
      <c r="L1632" s="45" t="s">
        <v>2329</v>
      </c>
      <c r="M1632" s="40">
        <v>2</v>
      </c>
    </row>
    <row r="1633" spans="1:13" x14ac:dyDescent="0.2">
      <c r="A1633" s="4">
        <v>42119001103</v>
      </c>
      <c r="B1633" s="7" t="s">
        <v>470</v>
      </c>
      <c r="C1633" s="4" t="s">
        <v>1</v>
      </c>
      <c r="D1633">
        <f t="shared" si="55"/>
        <v>0</v>
      </c>
      <c r="E1633" s="11">
        <v>42119990103</v>
      </c>
      <c r="F1633" s="7" t="s">
        <v>470</v>
      </c>
      <c r="G1633" s="4" t="s">
        <v>1</v>
      </c>
      <c r="H1633" s="4" t="str">
        <f t="shared" si="54"/>
        <v>Analítica</v>
      </c>
      <c r="I1633" s="4" t="str">
        <f>IFERROR(VLOOKUP(A1633,DREM!$C$1:$G$133,5,0),"")</f>
        <v/>
      </c>
      <c r="J1633" s="18" t="str">
        <f>IFERROR(VLOOKUP(A1633,Tabela1[],3,0),"")</f>
        <v>0.1.91</v>
      </c>
      <c r="K1633" s="47">
        <v>1754191000</v>
      </c>
      <c r="L1633" s="45" t="s">
        <v>2329</v>
      </c>
      <c r="M1633" s="40">
        <v>3</v>
      </c>
    </row>
    <row r="1634" spans="1:13" x14ac:dyDescent="0.2">
      <c r="A1634" s="4">
        <v>42119001104</v>
      </c>
      <c r="B1634" s="7" t="s">
        <v>471</v>
      </c>
      <c r="C1634" s="4" t="s">
        <v>1</v>
      </c>
      <c r="D1634">
        <f t="shared" si="55"/>
        <v>0</v>
      </c>
      <c r="E1634" s="11">
        <v>42119990104</v>
      </c>
      <c r="F1634" s="7" t="s">
        <v>471</v>
      </c>
      <c r="G1634" s="4" t="s">
        <v>1</v>
      </c>
      <c r="H1634" s="4" t="str">
        <f t="shared" si="54"/>
        <v>Analítica</v>
      </c>
      <c r="I1634" s="4" t="str">
        <f>IFERROR(VLOOKUP(A1634,DREM!$C$1:$G$133,5,0),"")</f>
        <v/>
      </c>
      <c r="J1634" s="18" t="str">
        <f>IFERROR(VLOOKUP(A1634,Tabela1[],3,0),"")</f>
        <v>0.1.91</v>
      </c>
      <c r="K1634" s="47">
        <v>1754191000</v>
      </c>
      <c r="L1634" s="45" t="s">
        <v>2329</v>
      </c>
      <c r="M1634" s="40">
        <v>4</v>
      </c>
    </row>
    <row r="1635" spans="1:13" x14ac:dyDescent="0.2">
      <c r="A1635" s="4">
        <v>42119001105</v>
      </c>
      <c r="B1635" s="7" t="s">
        <v>1498</v>
      </c>
      <c r="C1635" s="4" t="s">
        <v>1</v>
      </c>
      <c r="D1635">
        <f t="shared" si="55"/>
        <v>0</v>
      </c>
      <c r="E1635" s="11">
        <v>42119990105</v>
      </c>
      <c r="F1635" s="7" t="s">
        <v>1498</v>
      </c>
      <c r="G1635" s="4" t="s">
        <v>1</v>
      </c>
      <c r="H1635" s="4" t="str">
        <f t="shared" si="54"/>
        <v>Analítica</v>
      </c>
      <c r="I1635" s="4" t="str">
        <f>IFERROR(VLOOKUP(A1635,DREM!$C$1:$G$133,5,0),"")</f>
        <v/>
      </c>
      <c r="J1635" s="18" t="str">
        <f>IFERROR(VLOOKUP(A1635,Tabela1[],3,0),"")</f>
        <v>0.1.95</v>
      </c>
      <c r="K1635" s="48"/>
      <c r="L1635" s="44"/>
      <c r="M1635" s="40">
        <v>5</v>
      </c>
    </row>
    <row r="1636" spans="1:13" x14ac:dyDescent="0.2">
      <c r="A1636" s="4">
        <v>42119001106</v>
      </c>
      <c r="B1636" s="7" t="s">
        <v>1499</v>
      </c>
      <c r="C1636" s="4" t="s">
        <v>1</v>
      </c>
      <c r="D1636">
        <f t="shared" si="55"/>
        <v>0</v>
      </c>
      <c r="E1636" s="11">
        <v>42119990106</v>
      </c>
      <c r="F1636" s="7" t="s">
        <v>1499</v>
      </c>
      <c r="G1636" s="4" t="s">
        <v>1</v>
      </c>
      <c r="H1636" s="4" t="str">
        <f t="shared" si="54"/>
        <v>Analítica</v>
      </c>
      <c r="I1636" s="4" t="str">
        <f>IFERROR(VLOOKUP(A1636,DREM!$C$1:$G$133,5,0),"")</f>
        <v/>
      </c>
      <c r="J1636" s="18" t="str">
        <f>IFERROR(VLOOKUP(A1636,Tabela1[],3,0),"")</f>
        <v>0.1.91</v>
      </c>
      <c r="K1636" s="47">
        <v>1754191000</v>
      </c>
      <c r="L1636" s="45" t="s">
        <v>2329</v>
      </c>
      <c r="M1636" s="40">
        <v>6</v>
      </c>
    </row>
    <row r="1637" spans="1:13" x14ac:dyDescent="0.2">
      <c r="A1637" s="4">
        <v>42119001107</v>
      </c>
      <c r="B1637" s="7" t="s">
        <v>1500</v>
      </c>
      <c r="C1637" s="4" t="s">
        <v>1</v>
      </c>
      <c r="D1637">
        <f t="shared" si="55"/>
        <v>0</v>
      </c>
      <c r="E1637" s="11">
        <v>42119990107</v>
      </c>
      <c r="F1637" s="7" t="s">
        <v>1500</v>
      </c>
      <c r="G1637" s="4" t="s">
        <v>1</v>
      </c>
      <c r="H1637" s="4" t="str">
        <f t="shared" si="54"/>
        <v>Analítica</v>
      </c>
      <c r="I1637" s="4" t="str">
        <f>IFERROR(VLOOKUP(A1637,DREM!$C$1:$G$133,5,0),"")</f>
        <v/>
      </c>
      <c r="J1637" s="18" t="str">
        <f>IFERROR(VLOOKUP(A1637,Tabela1[],3,0),"")</f>
        <v>0.1.91</v>
      </c>
      <c r="K1637" s="47">
        <v>1754191000</v>
      </c>
      <c r="L1637" s="45" t="s">
        <v>2329</v>
      </c>
      <c r="M1637" s="40">
        <v>7</v>
      </c>
    </row>
    <row r="1638" spans="1:13" x14ac:dyDescent="0.2">
      <c r="A1638" s="4">
        <v>42119001108</v>
      </c>
      <c r="B1638" s="7" t="s">
        <v>467</v>
      </c>
      <c r="C1638" s="4" t="s">
        <v>1</v>
      </c>
      <c r="D1638">
        <f t="shared" si="55"/>
        <v>0</v>
      </c>
      <c r="E1638" s="11">
        <v>42119990108</v>
      </c>
      <c r="F1638" s="7" t="s">
        <v>467</v>
      </c>
      <c r="G1638" s="4" t="s">
        <v>1</v>
      </c>
      <c r="H1638" s="4" t="str">
        <f t="shared" si="54"/>
        <v>Analítica</v>
      </c>
      <c r="I1638" s="4" t="str">
        <f>IFERROR(VLOOKUP(A1638,DREM!$C$1:$G$133,5,0),"")</f>
        <v/>
      </c>
      <c r="J1638" s="18" t="str">
        <f>IFERROR(VLOOKUP(A1638,Tabela1[],3,0),"")</f>
        <v>0.1.91</v>
      </c>
      <c r="K1638" s="47">
        <v>1754191000</v>
      </c>
      <c r="L1638" s="45" t="s">
        <v>2329</v>
      </c>
      <c r="M1638" s="40">
        <v>8</v>
      </c>
    </row>
    <row r="1639" spans="1:13" x14ac:dyDescent="0.2">
      <c r="A1639" s="4">
        <v>42120000000</v>
      </c>
      <c r="B1639" s="7" t="s">
        <v>472</v>
      </c>
      <c r="C1639" s="4" t="s">
        <v>1</v>
      </c>
      <c r="D1639">
        <f t="shared" si="55"/>
        <v>1</v>
      </c>
      <c r="E1639" s="11">
        <v>42120000000</v>
      </c>
      <c r="F1639" s="7" t="s">
        <v>472</v>
      </c>
      <c r="G1639" s="4" t="s">
        <v>1</v>
      </c>
      <c r="H1639" s="4" t="str">
        <f t="shared" si="54"/>
        <v>Outra</v>
      </c>
      <c r="I1639" s="4" t="str">
        <f>IFERROR(VLOOKUP(A1639,DREM!$C$1:$G$133,5,0),"")</f>
        <v/>
      </c>
      <c r="J1639" s="18" t="str">
        <f>IFERROR(VLOOKUP(A1639,Tabela1[],3,0),"")</f>
        <v/>
      </c>
      <c r="K1639" s="43"/>
      <c r="L1639" s="44"/>
      <c r="M1639" s="40">
        <v>0</v>
      </c>
    </row>
    <row r="1640" spans="1:13" x14ac:dyDescent="0.2">
      <c r="A1640" s="18">
        <v>42128000000</v>
      </c>
      <c r="B1640" t="s">
        <v>1501</v>
      </c>
      <c r="C1640" s="18" t="s">
        <v>1</v>
      </c>
      <c r="D1640">
        <f t="shared" si="55"/>
        <v>0</v>
      </c>
      <c r="E1640" s="18"/>
      <c r="F1640"/>
      <c r="G1640" s="18"/>
      <c r="H1640" s="4" t="str">
        <f t="shared" si="54"/>
        <v>Outra</v>
      </c>
      <c r="I1640" s="4" t="str">
        <f>IFERROR(VLOOKUP(A1640,DREM!$C$1:$G$133,5,0),"")</f>
        <v/>
      </c>
      <c r="J1640" s="18" t="str">
        <f>IFERROR(VLOOKUP(A1640,Tabela1[],3,0),"")</f>
        <v/>
      </c>
      <c r="K1640" s="43"/>
      <c r="L1640" s="44"/>
      <c r="M1640" s="4">
        <v>0</v>
      </c>
    </row>
    <row r="1641" spans="1:13" x14ac:dyDescent="0.2">
      <c r="A1641" s="18">
        <v>42128010000</v>
      </c>
      <c r="B1641" t="s">
        <v>1502</v>
      </c>
      <c r="C1641" s="18" t="s">
        <v>1</v>
      </c>
      <c r="D1641">
        <f t="shared" si="55"/>
        <v>0</v>
      </c>
      <c r="E1641" s="18"/>
      <c r="F1641"/>
      <c r="G1641" s="18"/>
      <c r="H1641" s="4" t="str">
        <f t="shared" si="54"/>
        <v>Outra</v>
      </c>
      <c r="I1641" s="4" t="str">
        <f>IFERROR(VLOOKUP(A1641,DREM!$C$1:$G$133,5,0),"")</f>
        <v/>
      </c>
      <c r="J1641" s="18" t="str">
        <f>IFERROR(VLOOKUP(A1641,Tabela1[],3,0),"")</f>
        <v/>
      </c>
      <c r="K1641" s="43"/>
      <c r="L1641" s="44"/>
      <c r="M1641" s="4">
        <v>0</v>
      </c>
    </row>
    <row r="1642" spans="1:13" x14ac:dyDescent="0.2">
      <c r="A1642" s="4">
        <v>42128011000</v>
      </c>
      <c r="B1642" s="7" t="s">
        <v>1503</v>
      </c>
      <c r="C1642" s="4" t="s">
        <v>1</v>
      </c>
      <c r="D1642">
        <f t="shared" si="55"/>
        <v>0</v>
      </c>
      <c r="E1642" s="11">
        <v>42122500000</v>
      </c>
      <c r="F1642" s="7" t="s">
        <v>1503</v>
      </c>
      <c r="G1642" s="4" t="s">
        <v>1</v>
      </c>
      <c r="H1642" s="4" t="str">
        <f t="shared" si="54"/>
        <v>Outra</v>
      </c>
      <c r="I1642" s="4" t="str">
        <f>IFERROR(VLOOKUP(A1642,DREM!$C$1:$G$133,5,0),"")</f>
        <v/>
      </c>
      <c r="J1642" s="18" t="str">
        <f>IFERROR(VLOOKUP(A1642,Tabela1[],3,0),"")</f>
        <v/>
      </c>
      <c r="K1642" s="43"/>
      <c r="L1642" s="44"/>
      <c r="M1642" s="40">
        <v>0</v>
      </c>
    </row>
    <row r="1643" spans="1:13" x14ac:dyDescent="0.2">
      <c r="A1643" s="4">
        <v>42128011100</v>
      </c>
      <c r="B1643" s="7" t="s">
        <v>1504</v>
      </c>
      <c r="C1643" s="4" t="s">
        <v>1</v>
      </c>
      <c r="D1643">
        <f t="shared" si="55"/>
        <v>0</v>
      </c>
      <c r="E1643" s="11">
        <v>42122500100</v>
      </c>
      <c r="F1643" s="7" t="s">
        <v>1504</v>
      </c>
      <c r="G1643" s="4" t="s">
        <v>1</v>
      </c>
      <c r="H1643" s="4" t="str">
        <f t="shared" si="54"/>
        <v>Outra</v>
      </c>
      <c r="I1643" s="4" t="str">
        <f>IFERROR(VLOOKUP(A1643,DREM!$C$1:$G$133,5,0),"")</f>
        <v/>
      </c>
      <c r="J1643" s="18" t="str">
        <f>IFERROR(VLOOKUP(A1643,Tabela1[],3,0),"")</f>
        <v/>
      </c>
      <c r="K1643" s="43"/>
      <c r="L1643" s="44"/>
      <c r="M1643" s="40">
        <v>0</v>
      </c>
    </row>
    <row r="1644" spans="1:13" x14ac:dyDescent="0.2">
      <c r="A1644" s="4">
        <v>42128012000</v>
      </c>
      <c r="B1644" s="7" t="s">
        <v>1505</v>
      </c>
      <c r="C1644" s="4" t="s">
        <v>1</v>
      </c>
      <c r="D1644">
        <f t="shared" si="55"/>
        <v>0</v>
      </c>
      <c r="E1644" s="11">
        <v>42122510000</v>
      </c>
      <c r="F1644" s="7" t="s">
        <v>1505</v>
      </c>
      <c r="G1644" s="4" t="s">
        <v>1</v>
      </c>
      <c r="H1644" s="4" t="str">
        <f t="shared" si="54"/>
        <v>Outra</v>
      </c>
      <c r="I1644" s="4" t="str">
        <f>IFERROR(VLOOKUP(A1644,DREM!$C$1:$G$133,5,0),"")</f>
        <v/>
      </c>
      <c r="J1644" s="18" t="str">
        <f>IFERROR(VLOOKUP(A1644,Tabela1[],3,0),"")</f>
        <v/>
      </c>
      <c r="K1644" s="43"/>
      <c r="L1644" s="44"/>
      <c r="M1644" s="40">
        <v>0</v>
      </c>
    </row>
    <row r="1645" spans="1:13" x14ac:dyDescent="0.2">
      <c r="A1645" s="4">
        <v>42128012100</v>
      </c>
      <c r="B1645" s="7" t="s">
        <v>1506</v>
      </c>
      <c r="C1645" s="4" t="s">
        <v>1</v>
      </c>
      <c r="D1645">
        <f t="shared" si="55"/>
        <v>0</v>
      </c>
      <c r="E1645" s="11">
        <v>42122510100</v>
      </c>
      <c r="F1645" s="7" t="s">
        <v>1506</v>
      </c>
      <c r="G1645" s="4" t="s">
        <v>1</v>
      </c>
      <c r="H1645" s="4" t="str">
        <f t="shared" si="54"/>
        <v>Outra</v>
      </c>
      <c r="I1645" s="4" t="str">
        <f>IFERROR(VLOOKUP(A1645,DREM!$C$1:$G$133,5,0),"")</f>
        <v/>
      </c>
      <c r="J1645" s="18" t="str">
        <f>IFERROR(VLOOKUP(A1645,Tabela1[],3,0),"")</f>
        <v/>
      </c>
      <c r="K1645" s="43"/>
      <c r="L1645" s="44"/>
      <c r="M1645" s="40">
        <v>0</v>
      </c>
    </row>
    <row r="1646" spans="1:13" x14ac:dyDescent="0.2">
      <c r="A1646" s="4">
        <v>42128013000</v>
      </c>
      <c r="B1646" s="7" t="s">
        <v>1507</v>
      </c>
      <c r="C1646" s="4" t="s">
        <v>1</v>
      </c>
      <c r="D1646">
        <f t="shared" si="55"/>
        <v>0</v>
      </c>
      <c r="E1646" s="11">
        <v>42122520000</v>
      </c>
      <c r="F1646" s="7" t="s">
        <v>1507</v>
      </c>
      <c r="G1646" s="4" t="s">
        <v>1</v>
      </c>
      <c r="H1646" s="4" t="str">
        <f t="shared" si="54"/>
        <v>Outra</v>
      </c>
      <c r="I1646" s="4" t="str">
        <f>IFERROR(VLOOKUP(A1646,DREM!$C$1:$G$133,5,0),"")</f>
        <v/>
      </c>
      <c r="J1646" s="18" t="str">
        <f>IFERROR(VLOOKUP(A1646,Tabela1[],3,0),"")</f>
        <v/>
      </c>
      <c r="K1646" s="43"/>
      <c r="L1646" s="44"/>
      <c r="M1646" s="40">
        <v>0</v>
      </c>
    </row>
    <row r="1647" spans="1:13" x14ac:dyDescent="0.2">
      <c r="A1647" s="4">
        <v>42128013100</v>
      </c>
      <c r="B1647" s="7" t="s">
        <v>1508</v>
      </c>
      <c r="C1647" s="4" t="s">
        <v>1</v>
      </c>
      <c r="D1647">
        <f t="shared" si="55"/>
        <v>0</v>
      </c>
      <c r="E1647" s="11">
        <v>42122520100</v>
      </c>
      <c r="F1647" s="7" t="s">
        <v>1508</v>
      </c>
      <c r="G1647" s="4" t="s">
        <v>1</v>
      </c>
      <c r="H1647" s="4" t="str">
        <f t="shared" si="54"/>
        <v>Outra</v>
      </c>
      <c r="I1647" s="4" t="str">
        <f>IFERROR(VLOOKUP(A1647,DREM!$C$1:$G$133,5,0),"")</f>
        <v/>
      </c>
      <c r="J1647" s="18" t="str">
        <f>IFERROR(VLOOKUP(A1647,Tabela1[],3,0),"")</f>
        <v/>
      </c>
      <c r="K1647" s="43"/>
      <c r="L1647" s="44"/>
      <c r="M1647" s="40">
        <v>0</v>
      </c>
    </row>
    <row r="1648" spans="1:13" x14ac:dyDescent="0.2">
      <c r="A1648" s="4">
        <v>42128014000</v>
      </c>
      <c r="B1648" s="7" t="s">
        <v>1509</v>
      </c>
      <c r="C1648" s="4" t="s">
        <v>1</v>
      </c>
      <c r="D1648">
        <f t="shared" si="55"/>
        <v>0</v>
      </c>
      <c r="E1648" s="11">
        <v>42122530000</v>
      </c>
      <c r="F1648" s="7" t="s">
        <v>1509</v>
      </c>
      <c r="G1648" s="4" t="s">
        <v>1</v>
      </c>
      <c r="H1648" s="4" t="str">
        <f t="shared" si="54"/>
        <v>Outra</v>
      </c>
      <c r="I1648" s="4" t="str">
        <f>IFERROR(VLOOKUP(A1648,DREM!$C$1:$G$133,5,0),"")</f>
        <v/>
      </c>
      <c r="J1648" s="18" t="str">
        <f>IFERROR(VLOOKUP(A1648,Tabela1[],3,0),"")</f>
        <v/>
      </c>
      <c r="K1648" s="43"/>
      <c r="L1648" s="44"/>
      <c r="M1648" s="40">
        <v>0</v>
      </c>
    </row>
    <row r="1649" spans="1:13" x14ac:dyDescent="0.2">
      <c r="A1649" s="4">
        <v>42128014100</v>
      </c>
      <c r="B1649" s="7" t="s">
        <v>1510</v>
      </c>
      <c r="C1649" s="4" t="s">
        <v>1</v>
      </c>
      <c r="D1649">
        <f t="shared" si="55"/>
        <v>0</v>
      </c>
      <c r="E1649" s="11">
        <v>42122530100</v>
      </c>
      <c r="F1649" s="7" t="s">
        <v>1510</v>
      </c>
      <c r="G1649" s="4" t="s">
        <v>1</v>
      </c>
      <c r="H1649" s="4" t="str">
        <f t="shared" si="54"/>
        <v>Outra</v>
      </c>
      <c r="I1649" s="4" t="str">
        <f>IFERROR(VLOOKUP(A1649,DREM!$C$1:$G$133,5,0),"")</f>
        <v/>
      </c>
      <c r="J1649" s="18" t="str">
        <f>IFERROR(VLOOKUP(A1649,Tabela1[],3,0),"")</f>
        <v/>
      </c>
      <c r="K1649" s="43"/>
      <c r="L1649" s="44"/>
      <c r="M1649" s="40">
        <v>0</v>
      </c>
    </row>
    <row r="1650" spans="1:13" x14ac:dyDescent="0.2">
      <c r="A1650" s="4">
        <v>42128014101</v>
      </c>
      <c r="B1650" s="7" t="s">
        <v>473</v>
      </c>
      <c r="C1650" s="4" t="s">
        <v>1</v>
      </c>
      <c r="D1650">
        <f t="shared" si="55"/>
        <v>0</v>
      </c>
      <c r="E1650" s="11">
        <v>42122530101</v>
      </c>
      <c r="F1650" s="7" t="s">
        <v>473</v>
      </c>
      <c r="G1650" s="4" t="s">
        <v>1</v>
      </c>
      <c r="H1650" s="4" t="str">
        <f t="shared" si="54"/>
        <v>Analítica</v>
      </c>
      <c r="I1650" s="4" t="str">
        <f>IFERROR(VLOOKUP(A1650,DREM!$C$1:$G$133,5,0),"")</f>
        <v/>
      </c>
      <c r="J1650" s="18" t="str">
        <f>IFERROR(VLOOKUP(A1650,Tabela1[],3,0),"")</f>
        <v>0.1.92</v>
      </c>
      <c r="K1650" s="47">
        <v>1754192000</v>
      </c>
      <c r="L1650" s="45" t="s">
        <v>2330</v>
      </c>
      <c r="M1650" s="40">
        <v>1</v>
      </c>
    </row>
    <row r="1651" spans="1:13" x14ac:dyDescent="0.2">
      <c r="A1651" s="4">
        <v>42128014102</v>
      </c>
      <c r="B1651" s="7" t="s">
        <v>474</v>
      </c>
      <c r="C1651" s="4" t="s">
        <v>1</v>
      </c>
      <c r="D1651">
        <f t="shared" si="55"/>
        <v>0</v>
      </c>
      <c r="E1651" s="11">
        <v>42122530102</v>
      </c>
      <c r="F1651" s="7" t="s">
        <v>474</v>
      </c>
      <c r="G1651" s="4" t="s">
        <v>1</v>
      </c>
      <c r="H1651" s="4" t="str">
        <f t="shared" si="54"/>
        <v>Analítica</v>
      </c>
      <c r="I1651" s="4" t="str">
        <f>IFERROR(VLOOKUP(A1651,DREM!$C$1:$G$133,5,0),"")</f>
        <v/>
      </c>
      <c r="J1651" s="18" t="str">
        <f>IFERROR(VLOOKUP(A1651,Tabela1[],3,0),"")</f>
        <v>0.1.93</v>
      </c>
      <c r="K1651" s="48" t="s">
        <v>2331</v>
      </c>
      <c r="L1651" s="44"/>
      <c r="M1651" s="40">
        <v>2</v>
      </c>
    </row>
    <row r="1652" spans="1:13" x14ac:dyDescent="0.2">
      <c r="A1652" s="4">
        <v>42128015000</v>
      </c>
      <c r="B1652" s="7" t="s">
        <v>1511</v>
      </c>
      <c r="C1652" s="4" t="s">
        <v>1</v>
      </c>
      <c r="D1652">
        <f t="shared" si="55"/>
        <v>0</v>
      </c>
      <c r="E1652" s="11">
        <v>42122540000</v>
      </c>
      <c r="F1652" s="7" t="s">
        <v>1511</v>
      </c>
      <c r="G1652" s="4" t="s">
        <v>1</v>
      </c>
      <c r="H1652" s="4" t="str">
        <f t="shared" si="54"/>
        <v>Outra</v>
      </c>
      <c r="I1652" s="4" t="str">
        <f>IFERROR(VLOOKUP(A1652,DREM!$C$1:$G$133,5,0),"")</f>
        <v/>
      </c>
      <c r="J1652" s="18" t="str">
        <f>IFERROR(VLOOKUP(A1652,Tabela1[],3,0),"")</f>
        <v/>
      </c>
      <c r="K1652" s="43"/>
      <c r="L1652" s="44"/>
      <c r="M1652" s="40">
        <v>0</v>
      </c>
    </row>
    <row r="1653" spans="1:13" x14ac:dyDescent="0.2">
      <c r="A1653" s="4">
        <v>42128015100</v>
      </c>
      <c r="B1653" s="7" t="s">
        <v>1512</v>
      </c>
      <c r="C1653" s="4" t="s">
        <v>1</v>
      </c>
      <c r="D1653">
        <f t="shared" si="55"/>
        <v>0</v>
      </c>
      <c r="E1653" s="11">
        <v>42122540100</v>
      </c>
      <c r="F1653" s="7" t="s">
        <v>1873</v>
      </c>
      <c r="G1653" s="4" t="s">
        <v>1</v>
      </c>
      <c r="H1653" s="4" t="str">
        <f t="shared" si="54"/>
        <v>Outra</v>
      </c>
      <c r="I1653" s="4" t="str">
        <f>IFERROR(VLOOKUP(A1653,DREM!$C$1:$G$133,5,0),"")</f>
        <v/>
      </c>
      <c r="J1653" s="18" t="str">
        <f>IFERROR(VLOOKUP(A1653,Tabela1[],3,0),"")</f>
        <v/>
      </c>
      <c r="K1653" s="43"/>
      <c r="L1653" s="44"/>
      <c r="M1653" s="40">
        <v>0</v>
      </c>
    </row>
    <row r="1654" spans="1:13" x14ac:dyDescent="0.2">
      <c r="A1654" s="4">
        <v>42128015101</v>
      </c>
      <c r="B1654" s="7" t="s">
        <v>475</v>
      </c>
      <c r="C1654" s="4" t="s">
        <v>1</v>
      </c>
      <c r="D1654">
        <f t="shared" si="55"/>
        <v>0</v>
      </c>
      <c r="E1654" s="11">
        <v>42122540101</v>
      </c>
      <c r="F1654" s="7" t="s">
        <v>475</v>
      </c>
      <c r="G1654" s="4" t="s">
        <v>1</v>
      </c>
      <c r="H1654" s="4" t="str">
        <f t="shared" si="54"/>
        <v>Analítica</v>
      </c>
      <c r="I1654" s="4" t="str">
        <f>IFERROR(VLOOKUP(A1654,DREM!$C$1:$G$133,5,0),"")</f>
        <v/>
      </c>
      <c r="J1654" s="18" t="str">
        <f>IFERROR(VLOOKUP(A1654,Tabela1[],3,0),"")</f>
        <v>0.1.92</v>
      </c>
      <c r="K1654" s="47">
        <v>1754192000</v>
      </c>
      <c r="L1654" s="45" t="s">
        <v>2330</v>
      </c>
      <c r="M1654" s="40">
        <v>1</v>
      </c>
    </row>
    <row r="1655" spans="1:13" x14ac:dyDescent="0.2">
      <c r="A1655" s="4">
        <v>42128015102</v>
      </c>
      <c r="B1655" s="7" t="s">
        <v>476</v>
      </c>
      <c r="C1655" s="4" t="s">
        <v>1</v>
      </c>
      <c r="D1655">
        <f t="shared" si="55"/>
        <v>0</v>
      </c>
      <c r="E1655" s="11">
        <v>42122540102</v>
      </c>
      <c r="F1655" s="7" t="s">
        <v>476</v>
      </c>
      <c r="G1655" s="4" t="s">
        <v>1</v>
      </c>
      <c r="H1655" s="4" t="str">
        <f t="shared" si="54"/>
        <v>Analítica</v>
      </c>
      <c r="I1655" s="4" t="str">
        <f>IFERROR(VLOOKUP(A1655,DREM!$C$1:$G$133,5,0),"")</f>
        <v/>
      </c>
      <c r="J1655" s="18" t="str">
        <f>IFERROR(VLOOKUP(A1655,Tabela1[],3,0),"")</f>
        <v>0.1.92</v>
      </c>
      <c r="K1655" s="47">
        <v>1754192000</v>
      </c>
      <c r="L1655" s="45" t="s">
        <v>2330</v>
      </c>
      <c r="M1655" s="40">
        <v>2</v>
      </c>
    </row>
    <row r="1656" spans="1:13" x14ac:dyDescent="0.2">
      <c r="A1656" s="4">
        <v>42128015103</v>
      </c>
      <c r="B1656" s="7" t="s">
        <v>477</v>
      </c>
      <c r="C1656" s="4" t="s">
        <v>1</v>
      </c>
      <c r="D1656">
        <f t="shared" si="55"/>
        <v>0</v>
      </c>
      <c r="E1656" s="11">
        <v>42122540103</v>
      </c>
      <c r="F1656" s="7" t="s">
        <v>477</v>
      </c>
      <c r="G1656" s="4" t="s">
        <v>1</v>
      </c>
      <c r="H1656" s="4" t="str">
        <f t="shared" si="54"/>
        <v>Analítica</v>
      </c>
      <c r="I1656" s="4" t="str">
        <f>IFERROR(VLOOKUP(A1656,DREM!$C$1:$G$133,5,0),"")</f>
        <v/>
      </c>
      <c r="J1656" s="18" t="str">
        <f>IFERROR(VLOOKUP(A1656,Tabela1[],3,0),"")</f>
        <v>0.1.92</v>
      </c>
      <c r="K1656" s="47">
        <v>1754192000</v>
      </c>
      <c r="L1656" s="45" t="s">
        <v>2330</v>
      </c>
      <c r="M1656" s="40">
        <v>3</v>
      </c>
    </row>
    <row r="1657" spans="1:13" x14ac:dyDescent="0.2">
      <c r="A1657" s="4">
        <v>42128016000</v>
      </c>
      <c r="B1657" s="7" t="s">
        <v>1513</v>
      </c>
      <c r="C1657" s="4" t="s">
        <v>1</v>
      </c>
      <c r="D1657">
        <f t="shared" si="55"/>
        <v>0</v>
      </c>
      <c r="E1657" s="11">
        <v>42122550000</v>
      </c>
      <c r="F1657" s="7" t="s">
        <v>1513</v>
      </c>
      <c r="G1657" s="4" t="s">
        <v>1</v>
      </c>
      <c r="H1657" s="4" t="str">
        <f t="shared" si="54"/>
        <v>Outra</v>
      </c>
      <c r="I1657" s="4" t="str">
        <f>IFERROR(VLOOKUP(A1657,DREM!$C$1:$G$133,5,0),"")</f>
        <v/>
      </c>
      <c r="J1657" s="18" t="str">
        <f>IFERROR(VLOOKUP(A1657,Tabela1[],3,0),"")</f>
        <v/>
      </c>
      <c r="K1657" s="43"/>
      <c r="L1657" s="44"/>
      <c r="M1657" s="40">
        <v>0</v>
      </c>
    </row>
    <row r="1658" spans="1:13" x14ac:dyDescent="0.2">
      <c r="A1658" s="4">
        <v>42128016100</v>
      </c>
      <c r="B1658" s="7" t="s">
        <v>1514</v>
      </c>
      <c r="C1658" s="4" t="s">
        <v>1</v>
      </c>
      <c r="D1658">
        <f t="shared" si="55"/>
        <v>0</v>
      </c>
      <c r="E1658" s="11">
        <v>42122550100</v>
      </c>
      <c r="F1658" s="7" t="s">
        <v>1514</v>
      </c>
      <c r="G1658" s="4" t="s">
        <v>1</v>
      </c>
      <c r="H1658" s="4" t="str">
        <f t="shared" si="54"/>
        <v>Outra</v>
      </c>
      <c r="I1658" s="4" t="str">
        <f>IFERROR(VLOOKUP(A1658,DREM!$C$1:$G$133,5,0),"")</f>
        <v/>
      </c>
      <c r="J1658" s="18" t="str">
        <f>IFERROR(VLOOKUP(A1658,Tabela1[],3,0),"")</f>
        <v/>
      </c>
      <c r="K1658" s="43"/>
      <c r="L1658" s="44"/>
      <c r="M1658" s="40">
        <v>0</v>
      </c>
    </row>
    <row r="1659" spans="1:13" x14ac:dyDescent="0.2">
      <c r="A1659" s="4">
        <v>42128016101</v>
      </c>
      <c r="B1659" s="7" t="s">
        <v>1515</v>
      </c>
      <c r="C1659" s="4" t="s">
        <v>1</v>
      </c>
      <c r="D1659">
        <f t="shared" si="55"/>
        <v>0</v>
      </c>
      <c r="E1659" s="11">
        <v>42122550101</v>
      </c>
      <c r="F1659" s="7" t="s">
        <v>1515</v>
      </c>
      <c r="G1659" s="4" t="s">
        <v>1</v>
      </c>
      <c r="H1659" s="4" t="str">
        <f t="shared" si="54"/>
        <v>Analítica</v>
      </c>
      <c r="I1659" s="4" t="str">
        <f>IFERROR(VLOOKUP(A1659,DREM!$C$1:$G$133,5,0),"")</f>
        <v/>
      </c>
      <c r="J1659" s="18" t="str">
        <f>IFERROR(VLOOKUP(A1659,Tabela1[],3,0),"")</f>
        <v>0.1.92</v>
      </c>
      <c r="K1659" s="47">
        <v>1754192000</v>
      </c>
      <c r="L1659" s="45" t="s">
        <v>2330</v>
      </c>
      <c r="M1659" s="40">
        <v>1</v>
      </c>
    </row>
    <row r="1660" spans="1:13" x14ac:dyDescent="0.2">
      <c r="A1660" s="4">
        <v>42129000000</v>
      </c>
      <c r="B1660" s="7" t="s">
        <v>478</v>
      </c>
      <c r="C1660" s="4" t="s">
        <v>1</v>
      </c>
      <c r="D1660">
        <f t="shared" si="55"/>
        <v>1</v>
      </c>
      <c r="E1660" s="11">
        <v>42129000000</v>
      </c>
      <c r="F1660" s="7" t="s">
        <v>478</v>
      </c>
      <c r="G1660" s="4" t="s">
        <v>1</v>
      </c>
      <c r="H1660" s="4" t="str">
        <f t="shared" si="54"/>
        <v>Outra</v>
      </c>
      <c r="I1660" s="4" t="str">
        <f>IFERROR(VLOOKUP(A1660,DREM!$C$1:$G$133,5,0),"")</f>
        <v/>
      </c>
      <c r="J1660" s="18" t="str">
        <f>IFERROR(VLOOKUP(A1660,Tabela1[],3,0),"")</f>
        <v/>
      </c>
      <c r="K1660" s="43"/>
      <c r="L1660" s="44"/>
      <c r="M1660" s="40">
        <v>0</v>
      </c>
    </row>
    <row r="1661" spans="1:13" x14ac:dyDescent="0.2">
      <c r="A1661" s="4">
        <v>42129001000</v>
      </c>
      <c r="B1661" s="7" t="s">
        <v>478</v>
      </c>
      <c r="C1661" s="4" t="s">
        <v>1</v>
      </c>
      <c r="D1661">
        <f t="shared" si="55"/>
        <v>0</v>
      </c>
      <c r="E1661" s="11">
        <v>42129990000</v>
      </c>
      <c r="F1661" s="7" t="s">
        <v>478</v>
      </c>
      <c r="G1661" s="4" t="s">
        <v>1</v>
      </c>
      <c r="H1661" s="4" t="str">
        <f t="shared" si="54"/>
        <v>Outra</v>
      </c>
      <c r="I1661" s="4" t="str">
        <f>IFERROR(VLOOKUP(A1661,DREM!$C$1:$G$133,5,0),"")</f>
        <v/>
      </c>
      <c r="J1661" s="18" t="str">
        <f>IFERROR(VLOOKUP(A1661,Tabela1[],3,0),"")</f>
        <v/>
      </c>
      <c r="K1661" s="43"/>
      <c r="L1661" s="44"/>
      <c r="M1661" s="40">
        <v>0</v>
      </c>
    </row>
    <row r="1662" spans="1:13" x14ac:dyDescent="0.2">
      <c r="A1662" s="4">
        <v>42129001100</v>
      </c>
      <c r="B1662" s="7" t="s">
        <v>1516</v>
      </c>
      <c r="C1662" s="4" t="s">
        <v>1</v>
      </c>
      <c r="D1662">
        <f t="shared" si="55"/>
        <v>0</v>
      </c>
      <c r="E1662" s="11">
        <v>42129990100</v>
      </c>
      <c r="F1662" s="7" t="s">
        <v>1516</v>
      </c>
      <c r="G1662" s="4" t="s">
        <v>1</v>
      </c>
      <c r="H1662" s="4" t="str">
        <f t="shared" si="54"/>
        <v>Outra</v>
      </c>
      <c r="I1662" s="4" t="str">
        <f>IFERROR(VLOOKUP(A1662,DREM!$C$1:$G$133,5,0),"")</f>
        <v/>
      </c>
      <c r="J1662" s="18" t="str">
        <f>IFERROR(VLOOKUP(A1662,Tabela1[],3,0),"")</f>
        <v/>
      </c>
      <c r="K1662" s="43"/>
      <c r="L1662" s="44"/>
      <c r="M1662" s="40">
        <v>0</v>
      </c>
    </row>
    <row r="1663" spans="1:13" x14ac:dyDescent="0.2">
      <c r="A1663" s="4">
        <v>42129001101</v>
      </c>
      <c r="B1663" s="7" t="s">
        <v>479</v>
      </c>
      <c r="C1663" s="4" t="s">
        <v>1</v>
      </c>
      <c r="D1663">
        <f t="shared" si="55"/>
        <v>0</v>
      </c>
      <c r="E1663" s="11">
        <v>42129990101</v>
      </c>
      <c r="F1663" s="7" t="s">
        <v>479</v>
      </c>
      <c r="G1663" s="4" t="s">
        <v>1</v>
      </c>
      <c r="H1663" s="4" t="str">
        <f t="shared" si="54"/>
        <v>Analítica</v>
      </c>
      <c r="I1663" s="4" t="str">
        <f>IFERROR(VLOOKUP(A1663,DREM!$C$1:$G$133,5,0),"")</f>
        <v/>
      </c>
      <c r="J1663" s="18" t="str">
        <f>IFERROR(VLOOKUP(A1663,Tabela1[],3,0),"")</f>
        <v>0.1.92</v>
      </c>
      <c r="K1663" s="47">
        <v>1754192000</v>
      </c>
      <c r="L1663" s="45" t="s">
        <v>2330</v>
      </c>
      <c r="M1663" s="40">
        <v>1</v>
      </c>
    </row>
    <row r="1664" spans="1:13" x14ac:dyDescent="0.2">
      <c r="A1664" s="4">
        <v>42200000000</v>
      </c>
      <c r="B1664" s="7" t="s">
        <v>480</v>
      </c>
      <c r="C1664" s="4" t="s">
        <v>1</v>
      </c>
      <c r="D1664">
        <f t="shared" si="55"/>
        <v>1</v>
      </c>
      <c r="E1664" s="11">
        <v>42200000000</v>
      </c>
      <c r="F1664" s="7" t="s">
        <v>480</v>
      </c>
      <c r="G1664" s="4" t="s">
        <v>1</v>
      </c>
      <c r="H1664" s="4" t="str">
        <f t="shared" si="54"/>
        <v>Outra</v>
      </c>
      <c r="I1664" s="4" t="str">
        <f>IFERROR(VLOOKUP(A1664,DREM!$C$1:$G$133,5,0),"")</f>
        <v/>
      </c>
      <c r="J1664" s="18" t="str">
        <f>IFERROR(VLOOKUP(A1664,Tabela1[],3,0),"")</f>
        <v/>
      </c>
      <c r="K1664" s="43"/>
      <c r="L1664" s="44"/>
      <c r="M1664" s="40">
        <v>0</v>
      </c>
    </row>
    <row r="1665" spans="1:13" x14ac:dyDescent="0.2">
      <c r="A1665" s="4">
        <v>42210000000</v>
      </c>
      <c r="B1665" s="7" t="s">
        <v>481</v>
      </c>
      <c r="C1665" s="4" t="s">
        <v>1</v>
      </c>
      <c r="D1665">
        <f t="shared" si="55"/>
        <v>1</v>
      </c>
      <c r="E1665" s="11">
        <v>42210000000</v>
      </c>
      <c r="F1665" s="7" t="s">
        <v>481</v>
      </c>
      <c r="G1665" s="4" t="s">
        <v>1</v>
      </c>
      <c r="H1665" s="4" t="str">
        <f t="shared" si="54"/>
        <v>Outra</v>
      </c>
      <c r="I1665" s="4" t="str">
        <f>IFERROR(VLOOKUP(A1665,DREM!$C$1:$G$133,5,0),"")</f>
        <v/>
      </c>
      <c r="J1665" s="18" t="str">
        <f>IFERROR(VLOOKUP(A1665,Tabela1[],3,0),"")</f>
        <v/>
      </c>
      <c r="K1665" s="43"/>
      <c r="L1665" s="44"/>
      <c r="M1665" s="40">
        <v>0</v>
      </c>
    </row>
    <row r="1666" spans="1:13" x14ac:dyDescent="0.2">
      <c r="A1666" s="4">
        <v>42211000000</v>
      </c>
      <c r="B1666" s="7" t="s">
        <v>1517</v>
      </c>
      <c r="C1666" s="4" t="s">
        <v>1</v>
      </c>
      <c r="D1666">
        <f t="shared" si="55"/>
        <v>1</v>
      </c>
      <c r="E1666" s="11">
        <v>42211000000</v>
      </c>
      <c r="F1666" s="7" t="s">
        <v>482</v>
      </c>
      <c r="G1666" s="4" t="s">
        <v>1</v>
      </c>
      <c r="H1666" s="4" t="str">
        <f t="shared" si="54"/>
        <v>Outra</v>
      </c>
      <c r="I1666" s="4" t="str">
        <f>IFERROR(VLOOKUP(A1666,DREM!$C$1:$G$133,5,0),"")</f>
        <v/>
      </c>
      <c r="J1666" s="18" t="str">
        <f>IFERROR(VLOOKUP(A1666,Tabela1[],3,0),"")</f>
        <v/>
      </c>
      <c r="K1666" s="43"/>
      <c r="L1666" s="44"/>
      <c r="M1666" s="40">
        <v>0</v>
      </c>
    </row>
    <row r="1667" spans="1:13" x14ac:dyDescent="0.2">
      <c r="A1667" s="4">
        <v>42211001000</v>
      </c>
      <c r="B1667" s="7" t="s">
        <v>1517</v>
      </c>
      <c r="C1667" s="4" t="s">
        <v>1</v>
      </c>
      <c r="D1667">
        <f t="shared" si="55"/>
        <v>0</v>
      </c>
      <c r="E1667" s="11">
        <v>42211010000</v>
      </c>
      <c r="F1667" s="7" t="s">
        <v>1930</v>
      </c>
      <c r="G1667" s="4" t="s">
        <v>1</v>
      </c>
      <c r="H1667" s="4" t="str">
        <f t="shared" si="54"/>
        <v>Outra</v>
      </c>
      <c r="I1667" s="4" t="str">
        <f>IFERROR(VLOOKUP(A1667,DREM!$C$1:$G$133,5,0),"")</f>
        <v/>
      </c>
      <c r="J1667" s="18" t="str">
        <f>IFERROR(VLOOKUP(A1667,Tabela1[],3,0),"")</f>
        <v/>
      </c>
      <c r="K1667" s="43"/>
      <c r="L1667" s="44"/>
      <c r="M1667" s="40">
        <v>0</v>
      </c>
    </row>
    <row r="1668" spans="1:13" x14ac:dyDescent="0.2">
      <c r="A1668" s="4">
        <v>42211001100</v>
      </c>
      <c r="B1668" s="7" t="s">
        <v>1518</v>
      </c>
      <c r="C1668" s="4" t="s">
        <v>1</v>
      </c>
      <c r="D1668">
        <f t="shared" si="55"/>
        <v>0</v>
      </c>
      <c r="E1668" s="11">
        <v>42211010100</v>
      </c>
      <c r="F1668" s="7" t="s">
        <v>1931</v>
      </c>
      <c r="G1668" s="4" t="s">
        <v>1</v>
      </c>
      <c r="H1668" s="4" t="str">
        <f t="shared" si="54"/>
        <v>Outra</v>
      </c>
      <c r="I1668" s="4" t="str">
        <f>IFERROR(VLOOKUP(A1668,DREM!$C$1:$G$133,5,0),"")</f>
        <v/>
      </c>
      <c r="J1668" s="18" t="str">
        <f>IFERROR(VLOOKUP(A1668,Tabela1[],3,0),"")</f>
        <v/>
      </c>
      <c r="K1668" s="43"/>
      <c r="L1668" s="44"/>
      <c r="M1668" s="40">
        <v>0</v>
      </c>
    </row>
    <row r="1669" spans="1:13" x14ac:dyDescent="0.2">
      <c r="A1669" s="4">
        <v>42211001101</v>
      </c>
      <c r="B1669" s="7" t="s">
        <v>1519</v>
      </c>
      <c r="C1669" s="4" t="s">
        <v>1</v>
      </c>
      <c r="D1669">
        <f t="shared" si="55"/>
        <v>0</v>
      </c>
      <c r="E1669" s="11">
        <v>42211010101</v>
      </c>
      <c r="F1669" s="7" t="s">
        <v>1932</v>
      </c>
      <c r="G1669" s="4" t="s">
        <v>1</v>
      </c>
      <c r="H1669" s="4" t="str">
        <f t="shared" si="54"/>
        <v>Analítica</v>
      </c>
      <c r="I1669" s="4" t="str">
        <f>IFERROR(VLOOKUP(A1669,DREM!$C$1:$G$133,5,0),"")</f>
        <v/>
      </c>
      <c r="J1669" s="18" t="s">
        <v>2057</v>
      </c>
      <c r="K1669" s="47">
        <v>1755198000</v>
      </c>
      <c r="L1669" s="45" t="s">
        <v>2332</v>
      </c>
      <c r="M1669" s="40">
        <v>1</v>
      </c>
    </row>
    <row r="1670" spans="1:13" x14ac:dyDescent="0.2">
      <c r="A1670" s="4">
        <v>42211001102</v>
      </c>
      <c r="B1670" s="7" t="s">
        <v>1520</v>
      </c>
      <c r="C1670" s="4" t="s">
        <v>1</v>
      </c>
      <c r="D1670">
        <f t="shared" si="55"/>
        <v>0</v>
      </c>
      <c r="E1670" s="11">
        <v>42211010102</v>
      </c>
      <c r="F1670" s="7" t="s">
        <v>1933</v>
      </c>
      <c r="G1670" s="4" t="s">
        <v>1</v>
      </c>
      <c r="H1670" s="4" t="str">
        <f t="shared" si="54"/>
        <v>Analítica</v>
      </c>
      <c r="I1670" s="4" t="str">
        <f>IFERROR(VLOOKUP(A1670,DREM!$C$1:$G$133,5,0),"")</f>
        <v/>
      </c>
      <c r="J1670" s="18" t="str">
        <f>IFERROR(VLOOKUP(A1670,Tabela1[],3,0),"")</f>
        <v>0.2.98</v>
      </c>
      <c r="K1670" s="47">
        <v>1756298000</v>
      </c>
      <c r="L1670" s="45" t="s">
        <v>2333</v>
      </c>
      <c r="M1670" s="40">
        <v>2</v>
      </c>
    </row>
    <row r="1671" spans="1:13" x14ac:dyDescent="0.2">
      <c r="D1671">
        <f t="shared" si="55"/>
        <v>0</v>
      </c>
      <c r="E1671" s="11">
        <v>42211020000</v>
      </c>
      <c r="F1671" s="7" t="s">
        <v>483</v>
      </c>
      <c r="G1671" s="4" t="s">
        <v>1</v>
      </c>
      <c r="H1671" s="4" t="str">
        <f t="shared" si="54"/>
        <v>Outra</v>
      </c>
      <c r="I1671" s="4" t="str">
        <f>IFERROR(VLOOKUP(A1671,DREM!$C$1:$G$133,5,0),"")</f>
        <v/>
      </c>
      <c r="J1671" s="18" t="str">
        <f>IFERROR(VLOOKUP(A1671,Tabela1[],3,0),"")</f>
        <v/>
      </c>
      <c r="K1671" s="43"/>
      <c r="L1671" s="44"/>
      <c r="M1671" s="40">
        <v>0</v>
      </c>
    </row>
    <row r="1672" spans="1:13" x14ac:dyDescent="0.2">
      <c r="D1672">
        <f t="shared" si="55"/>
        <v>0</v>
      </c>
      <c r="E1672" s="11">
        <v>42211020100</v>
      </c>
      <c r="F1672" s="7" t="s">
        <v>1934</v>
      </c>
      <c r="G1672" s="4" t="s">
        <v>1</v>
      </c>
      <c r="H1672" s="4" t="str">
        <f t="shared" si="54"/>
        <v>Outra</v>
      </c>
      <c r="I1672" s="4" t="str">
        <f>IFERROR(VLOOKUP(A1672,DREM!$C$1:$G$133,5,0),"")</f>
        <v/>
      </c>
      <c r="J1672" s="18" t="str">
        <f>IFERROR(VLOOKUP(A1672,Tabela1[],3,0),"")</f>
        <v/>
      </c>
      <c r="K1672" s="43"/>
      <c r="L1672" s="44"/>
      <c r="M1672" s="40">
        <v>0</v>
      </c>
    </row>
    <row r="1673" spans="1:13" x14ac:dyDescent="0.2">
      <c r="A1673" s="4">
        <v>42212000000</v>
      </c>
      <c r="B1673" s="7" t="s">
        <v>484</v>
      </c>
      <c r="C1673" s="4" t="s">
        <v>1</v>
      </c>
      <c r="D1673">
        <f t="shared" si="55"/>
        <v>1</v>
      </c>
      <c r="E1673" s="11">
        <v>42212000000</v>
      </c>
      <c r="F1673" s="7" t="s">
        <v>484</v>
      </c>
      <c r="G1673" s="4" t="s">
        <v>1</v>
      </c>
      <c r="H1673" s="4" t="str">
        <f t="shared" si="54"/>
        <v>Outra</v>
      </c>
      <c r="I1673" s="4" t="str">
        <f>IFERROR(VLOOKUP(A1673,DREM!$C$1:$G$133,5,0),"")</f>
        <v/>
      </c>
      <c r="J1673" s="18" t="str">
        <f>IFERROR(VLOOKUP(A1673,Tabela1[],3,0),"")</f>
        <v/>
      </c>
      <c r="K1673" s="43"/>
      <c r="L1673" s="44"/>
      <c r="M1673" s="40">
        <v>0</v>
      </c>
    </row>
    <row r="1674" spans="1:13" x14ac:dyDescent="0.2">
      <c r="A1674" s="4">
        <v>42212020000</v>
      </c>
      <c r="B1674" s="7" t="s">
        <v>485</v>
      </c>
      <c r="C1674" s="4" t="s">
        <v>1</v>
      </c>
      <c r="D1674">
        <f t="shared" si="55"/>
        <v>1</v>
      </c>
      <c r="E1674" s="11">
        <v>42212020000</v>
      </c>
      <c r="F1674" s="7" t="s">
        <v>485</v>
      </c>
      <c r="G1674" s="4" t="s">
        <v>1</v>
      </c>
      <c r="H1674" s="4" t="str">
        <f t="shared" si="54"/>
        <v>Outra</v>
      </c>
      <c r="I1674" s="4" t="str">
        <f>IFERROR(VLOOKUP(A1674,DREM!$C$1:$G$133,5,0),"")</f>
        <v/>
      </c>
      <c r="J1674" s="18" t="str">
        <f>IFERROR(VLOOKUP(A1674,Tabela1[],3,0),"")</f>
        <v/>
      </c>
      <c r="K1674" s="43"/>
      <c r="L1674" s="44"/>
      <c r="M1674" s="40">
        <v>0</v>
      </c>
    </row>
    <row r="1675" spans="1:13" x14ac:dyDescent="0.2">
      <c r="A1675" s="18">
        <v>42212021000</v>
      </c>
      <c r="B1675" t="s">
        <v>485</v>
      </c>
      <c r="C1675" s="18" t="s">
        <v>1</v>
      </c>
      <c r="D1675">
        <f t="shared" si="55"/>
        <v>0</v>
      </c>
      <c r="E1675" s="18"/>
      <c r="F1675"/>
      <c r="G1675" s="18"/>
      <c r="H1675" s="4" t="str">
        <f t="shared" si="54"/>
        <v>Outra</v>
      </c>
      <c r="I1675" s="4" t="str">
        <f>IFERROR(VLOOKUP(A1675,DREM!$C$1:$G$133,5,0),"")</f>
        <v/>
      </c>
      <c r="J1675" s="18" t="str">
        <f>IFERROR(VLOOKUP(A1675,Tabela1[],3,0),"")</f>
        <v/>
      </c>
      <c r="K1675" s="43"/>
      <c r="L1675" s="44"/>
      <c r="M1675" s="4">
        <v>0</v>
      </c>
    </row>
    <row r="1676" spans="1:13" x14ac:dyDescent="0.2">
      <c r="A1676" s="4">
        <v>42212021100</v>
      </c>
      <c r="B1676" s="7" t="s">
        <v>1521</v>
      </c>
      <c r="C1676" s="4" t="s">
        <v>1</v>
      </c>
      <c r="D1676">
        <f t="shared" si="55"/>
        <v>0</v>
      </c>
      <c r="E1676" s="11">
        <v>42212020100</v>
      </c>
      <c r="F1676" s="7" t="s">
        <v>1521</v>
      </c>
      <c r="G1676" s="4" t="s">
        <v>1</v>
      </c>
      <c r="H1676" s="4" t="str">
        <f t="shared" si="54"/>
        <v>Outra</v>
      </c>
      <c r="I1676" s="4" t="str">
        <f>IFERROR(VLOOKUP(A1676,DREM!$C$1:$G$133,5,0),"")</f>
        <v/>
      </c>
      <c r="J1676" s="18" t="str">
        <f>IFERROR(VLOOKUP(A1676,Tabela1[],3,0),"")</f>
        <v/>
      </c>
      <c r="K1676" s="43"/>
      <c r="L1676" s="44"/>
      <c r="M1676" s="40">
        <v>0</v>
      </c>
    </row>
    <row r="1677" spans="1:13" x14ac:dyDescent="0.2">
      <c r="A1677" s="4">
        <v>42213000000</v>
      </c>
      <c r="B1677" s="7" t="s">
        <v>486</v>
      </c>
      <c r="C1677" s="4" t="s">
        <v>1</v>
      </c>
      <c r="D1677">
        <f t="shared" si="55"/>
        <v>1</v>
      </c>
      <c r="E1677" s="11">
        <v>42213000000</v>
      </c>
      <c r="F1677" s="7" t="s">
        <v>486</v>
      </c>
      <c r="G1677" s="4" t="s">
        <v>1</v>
      </c>
      <c r="H1677" s="4" t="str">
        <f t="shared" si="54"/>
        <v>Outra</v>
      </c>
      <c r="I1677" s="4" t="str">
        <f>IFERROR(VLOOKUP(A1677,DREM!$C$1:$G$133,5,0),"")</f>
        <v/>
      </c>
      <c r="J1677" s="18" t="str">
        <f>IFERROR(VLOOKUP(A1677,Tabela1[],3,0),"")</f>
        <v/>
      </c>
      <c r="K1677" s="43"/>
      <c r="L1677" s="44"/>
      <c r="M1677" s="40">
        <v>0</v>
      </c>
    </row>
    <row r="1678" spans="1:13" x14ac:dyDescent="0.2">
      <c r="A1678" s="4">
        <v>42213001000</v>
      </c>
      <c r="B1678" s="7" t="s">
        <v>486</v>
      </c>
      <c r="C1678" s="4" t="s">
        <v>1</v>
      </c>
      <c r="D1678">
        <f t="shared" si="55"/>
        <v>0</v>
      </c>
      <c r="E1678" s="11">
        <v>42213010000</v>
      </c>
      <c r="F1678" s="7" t="s">
        <v>486</v>
      </c>
      <c r="G1678" s="4" t="s">
        <v>1</v>
      </c>
      <c r="H1678" s="4" t="str">
        <f t="shared" si="54"/>
        <v>Outra</v>
      </c>
      <c r="I1678" s="4" t="str">
        <f>IFERROR(VLOOKUP(A1678,DREM!$C$1:$G$133,5,0),"")</f>
        <v/>
      </c>
      <c r="J1678" s="18" t="str">
        <f>IFERROR(VLOOKUP(A1678,Tabela1[],3,0),"")</f>
        <v/>
      </c>
      <c r="K1678" s="43"/>
      <c r="L1678" s="44"/>
      <c r="M1678" s="40">
        <v>0</v>
      </c>
    </row>
    <row r="1679" spans="1:13" x14ac:dyDescent="0.2">
      <c r="A1679" s="4">
        <v>42213001100</v>
      </c>
      <c r="B1679" s="7" t="s">
        <v>1522</v>
      </c>
      <c r="C1679" s="4" t="s">
        <v>1</v>
      </c>
      <c r="D1679">
        <f t="shared" si="55"/>
        <v>0</v>
      </c>
      <c r="E1679" s="11">
        <v>42213010100</v>
      </c>
      <c r="F1679" s="7" t="s">
        <v>1522</v>
      </c>
      <c r="G1679" s="4" t="s">
        <v>1</v>
      </c>
      <c r="H1679" s="4" t="str">
        <f t="shared" si="54"/>
        <v>Outra</v>
      </c>
      <c r="I1679" s="4" t="str">
        <f>IFERROR(VLOOKUP(A1679,DREM!$C$1:$G$133,5,0),"")</f>
        <v/>
      </c>
      <c r="J1679" s="18" t="str">
        <f>IFERROR(VLOOKUP(A1679,Tabela1[],3,0),"")</f>
        <v/>
      </c>
      <c r="K1679" s="43"/>
      <c r="L1679" s="44"/>
      <c r="M1679" s="40">
        <v>0</v>
      </c>
    </row>
    <row r="1680" spans="1:13" x14ac:dyDescent="0.2">
      <c r="A1680" s="4">
        <v>42213001101</v>
      </c>
      <c r="B1680" s="7" t="s">
        <v>1523</v>
      </c>
      <c r="C1680" s="4" t="s">
        <v>1</v>
      </c>
      <c r="D1680">
        <f t="shared" si="55"/>
        <v>0</v>
      </c>
      <c r="E1680" s="11">
        <v>42213010101</v>
      </c>
      <c r="F1680" s="7" t="s">
        <v>1935</v>
      </c>
      <c r="G1680" s="4" t="s">
        <v>1</v>
      </c>
      <c r="H1680" s="4" t="str">
        <f t="shared" si="54"/>
        <v>Analítica</v>
      </c>
      <c r="I1680" s="4" t="str">
        <f>IFERROR(VLOOKUP(A1680,DREM!$C$1:$G$133,5,0),"")</f>
        <v/>
      </c>
      <c r="J1680" s="18" t="str">
        <f>IFERROR(VLOOKUP(A1680,Tabela1[],3,0),"")</f>
        <v>0.1.98</v>
      </c>
      <c r="K1680" s="47">
        <v>1755198000</v>
      </c>
      <c r="L1680" s="45" t="s">
        <v>2332</v>
      </c>
      <c r="M1680" s="40">
        <v>1</v>
      </c>
    </row>
    <row r="1681" spans="1:13" x14ac:dyDescent="0.2">
      <c r="A1681" s="4">
        <v>42213001102</v>
      </c>
      <c r="B1681" s="7" t="s">
        <v>1524</v>
      </c>
      <c r="C1681" s="4" t="s">
        <v>1</v>
      </c>
      <c r="D1681">
        <f t="shared" si="55"/>
        <v>0</v>
      </c>
      <c r="E1681" s="11">
        <v>42213010102</v>
      </c>
      <c r="F1681" s="7" t="s">
        <v>1524</v>
      </c>
      <c r="G1681" s="4" t="s">
        <v>1</v>
      </c>
      <c r="H1681" s="4" t="str">
        <f t="shared" si="54"/>
        <v>Analítica</v>
      </c>
      <c r="I1681" s="4" t="str">
        <f>IFERROR(VLOOKUP(A1681,DREM!$C$1:$G$133,5,0),"")</f>
        <v/>
      </c>
      <c r="J1681" s="18" t="str">
        <f>IFERROR(VLOOKUP(A1681,Tabela1[],3,0),"")</f>
        <v>0.2.98</v>
      </c>
      <c r="K1681" s="47">
        <v>1756298000</v>
      </c>
      <c r="L1681" s="45" t="s">
        <v>2333</v>
      </c>
      <c r="M1681" s="40">
        <v>2</v>
      </c>
    </row>
    <row r="1682" spans="1:13" x14ac:dyDescent="0.2">
      <c r="A1682" s="18">
        <v>42218000000</v>
      </c>
      <c r="B1682" t="s">
        <v>1525</v>
      </c>
      <c r="C1682" s="18" t="s">
        <v>1</v>
      </c>
      <c r="D1682">
        <f t="shared" si="55"/>
        <v>0</v>
      </c>
      <c r="E1682" s="18"/>
      <c r="F1682"/>
      <c r="G1682" s="18"/>
      <c r="H1682" s="4" t="str">
        <f t="shared" ref="H1682:H1745" si="56">IF(M1682&gt;0,"Analítica","Outra")</f>
        <v>Outra</v>
      </c>
      <c r="I1682" s="4" t="str">
        <f>IFERROR(VLOOKUP(A1682,DREM!$C$1:$G$133,5,0),"")</f>
        <v/>
      </c>
      <c r="J1682" s="18" t="str">
        <f>IFERROR(VLOOKUP(A1682,Tabela1[],3,0),"")</f>
        <v/>
      </c>
      <c r="K1682" s="43"/>
      <c r="L1682" s="44"/>
      <c r="M1682" s="4">
        <v>0</v>
      </c>
    </row>
    <row r="1683" spans="1:13" x14ac:dyDescent="0.2">
      <c r="A1683" s="18">
        <v>42218010000</v>
      </c>
      <c r="B1683" t="s">
        <v>1517</v>
      </c>
      <c r="C1683" s="18" t="s">
        <v>1</v>
      </c>
      <c r="D1683">
        <f t="shared" si="55"/>
        <v>0</v>
      </c>
      <c r="E1683" s="18"/>
      <c r="F1683"/>
      <c r="G1683" s="18"/>
      <c r="H1683" s="4" t="str">
        <f t="shared" si="56"/>
        <v>Outra</v>
      </c>
      <c r="I1683" s="4" t="str">
        <f>IFERROR(VLOOKUP(A1683,DREM!$C$1:$G$133,5,0),"")</f>
        <v/>
      </c>
      <c r="J1683" s="18" t="str">
        <f>IFERROR(VLOOKUP(A1683,Tabela1[],3,0),"")</f>
        <v/>
      </c>
      <c r="K1683" s="43"/>
      <c r="L1683" s="44"/>
      <c r="M1683" s="4">
        <v>0</v>
      </c>
    </row>
    <row r="1684" spans="1:13" x14ac:dyDescent="0.2">
      <c r="A1684" s="18">
        <v>42218011000</v>
      </c>
      <c r="B1684" t="s">
        <v>1526</v>
      </c>
      <c r="C1684" s="18" t="s">
        <v>1</v>
      </c>
      <c r="D1684">
        <f t="shared" si="55"/>
        <v>0</v>
      </c>
      <c r="E1684" s="18"/>
      <c r="F1684"/>
      <c r="G1684" s="18"/>
      <c r="H1684" s="4" t="str">
        <f t="shared" si="56"/>
        <v>Outra</v>
      </c>
      <c r="I1684" s="4" t="str">
        <f>IFERROR(VLOOKUP(A1684,DREM!$C$1:$G$133,5,0),"")</f>
        <v/>
      </c>
      <c r="J1684" s="18" t="str">
        <f>IFERROR(VLOOKUP(A1684,Tabela1[],3,0),"")</f>
        <v/>
      </c>
      <c r="K1684" s="43"/>
      <c r="L1684" s="44"/>
      <c r="M1684" s="4">
        <v>0</v>
      </c>
    </row>
    <row r="1685" spans="1:13" x14ac:dyDescent="0.2">
      <c r="A1685" s="18">
        <v>42218011100</v>
      </c>
      <c r="B1685" t="s">
        <v>1527</v>
      </c>
      <c r="C1685" s="18" t="s">
        <v>1</v>
      </c>
      <c r="D1685">
        <f t="shared" si="55"/>
        <v>0</v>
      </c>
      <c r="E1685" s="18"/>
      <c r="F1685"/>
      <c r="G1685" s="18"/>
      <c r="H1685" s="4" t="str">
        <f t="shared" si="56"/>
        <v>Outra</v>
      </c>
      <c r="I1685" s="4" t="str">
        <f>IFERROR(VLOOKUP(A1685,DREM!$C$1:$G$133,5,0),"")</f>
        <v/>
      </c>
      <c r="J1685" s="18" t="str">
        <f>IFERROR(VLOOKUP(A1685,Tabela1[],3,0),"")</f>
        <v/>
      </c>
      <c r="K1685" s="43"/>
      <c r="L1685" s="44"/>
      <c r="M1685" s="4">
        <v>0</v>
      </c>
    </row>
    <row r="1686" spans="1:13" x14ac:dyDescent="0.2">
      <c r="A1686" s="18">
        <v>42218011101</v>
      </c>
      <c r="B1686" t="s">
        <v>1528</v>
      </c>
      <c r="C1686" s="18" t="s">
        <v>1</v>
      </c>
      <c r="D1686">
        <f t="shared" si="55"/>
        <v>0</v>
      </c>
      <c r="E1686" s="18"/>
      <c r="F1686"/>
      <c r="G1686" s="18"/>
      <c r="H1686" s="4" t="str">
        <f t="shared" si="56"/>
        <v>Outra</v>
      </c>
      <c r="I1686" s="4" t="str">
        <f>IFERROR(VLOOKUP(A1686,DREM!$C$1:$G$133,5,0),"")</f>
        <v/>
      </c>
      <c r="J1686" s="18" t="str">
        <f>IFERROR(VLOOKUP(A1686,Tabela1[],3,0),"")</f>
        <v/>
      </c>
      <c r="K1686" s="43"/>
      <c r="L1686" s="44"/>
      <c r="M1686" s="4">
        <v>0</v>
      </c>
    </row>
    <row r="1687" spans="1:13" x14ac:dyDescent="0.2">
      <c r="A1687" s="18">
        <v>42218011102</v>
      </c>
      <c r="B1687" t="s">
        <v>1529</v>
      </c>
      <c r="C1687" s="18" t="s">
        <v>1</v>
      </c>
      <c r="D1687">
        <f t="shared" si="55"/>
        <v>0</v>
      </c>
      <c r="E1687" s="18"/>
      <c r="F1687"/>
      <c r="G1687" s="18"/>
      <c r="H1687" s="4" t="str">
        <f t="shared" si="56"/>
        <v>Outra</v>
      </c>
      <c r="I1687" s="4" t="str">
        <f>IFERROR(VLOOKUP(A1687,DREM!$C$1:$G$133,5,0),"")</f>
        <v/>
      </c>
      <c r="J1687" s="18" t="str">
        <f>IFERROR(VLOOKUP(A1687,Tabela1[],3,0),"")</f>
        <v>0.2.98</v>
      </c>
      <c r="K1687" s="43"/>
      <c r="L1687" s="44"/>
      <c r="M1687" s="4">
        <v>0</v>
      </c>
    </row>
    <row r="1688" spans="1:13" x14ac:dyDescent="0.2">
      <c r="A1688" s="18">
        <v>42218012000</v>
      </c>
      <c r="B1688" t="s">
        <v>1530</v>
      </c>
      <c r="C1688" s="18" t="s">
        <v>1</v>
      </c>
      <c r="D1688">
        <f t="shared" si="55"/>
        <v>0</v>
      </c>
      <c r="E1688" s="18"/>
      <c r="F1688"/>
      <c r="G1688" s="18"/>
      <c r="H1688" s="4" t="str">
        <f t="shared" si="56"/>
        <v>Outra</v>
      </c>
      <c r="I1688" s="4" t="str">
        <f>IFERROR(VLOOKUP(A1688,DREM!$C$1:$G$133,5,0),"")</f>
        <v/>
      </c>
      <c r="J1688" s="18" t="str">
        <f>IFERROR(VLOOKUP(A1688,Tabela1[],3,0),"")</f>
        <v/>
      </c>
      <c r="K1688" s="43"/>
      <c r="L1688" s="44"/>
      <c r="M1688" s="4">
        <v>0</v>
      </c>
    </row>
    <row r="1689" spans="1:13" x14ac:dyDescent="0.2">
      <c r="A1689" s="18">
        <v>42218012100</v>
      </c>
      <c r="B1689" t="s">
        <v>1531</v>
      </c>
      <c r="C1689" s="18" t="s">
        <v>1</v>
      </c>
      <c r="D1689">
        <f t="shared" ref="D1689:D1752" si="57">IF(A1689=E1689,1,0)</f>
        <v>0</v>
      </c>
      <c r="E1689" s="18"/>
      <c r="F1689"/>
      <c r="G1689" s="18"/>
      <c r="H1689" s="4" t="str">
        <f t="shared" si="56"/>
        <v>Outra</v>
      </c>
      <c r="I1689" s="4" t="str">
        <f>IFERROR(VLOOKUP(A1689,DREM!$C$1:$G$133,5,0),"")</f>
        <v/>
      </c>
      <c r="J1689" s="18" t="str">
        <f>IFERROR(VLOOKUP(A1689,Tabela1[],3,0),"")</f>
        <v/>
      </c>
      <c r="K1689" s="43"/>
      <c r="L1689" s="44"/>
      <c r="M1689" s="4">
        <v>0</v>
      </c>
    </row>
    <row r="1690" spans="1:13" x14ac:dyDescent="0.2">
      <c r="A1690" s="4">
        <v>42220000000</v>
      </c>
      <c r="B1690" s="7" t="s">
        <v>487</v>
      </c>
      <c r="C1690" s="4" t="s">
        <v>1</v>
      </c>
      <c r="D1690">
        <f t="shared" si="57"/>
        <v>1</v>
      </c>
      <c r="E1690" s="11">
        <v>42220000000</v>
      </c>
      <c r="F1690" s="7" t="s">
        <v>487</v>
      </c>
      <c r="G1690" s="4" t="s">
        <v>1</v>
      </c>
      <c r="H1690" s="4" t="str">
        <f t="shared" si="56"/>
        <v>Outra</v>
      </c>
      <c r="I1690" s="4" t="str">
        <f>IFERROR(VLOOKUP(A1690,DREM!$C$1:$G$133,5,0),"")</f>
        <v/>
      </c>
      <c r="J1690" s="18" t="str">
        <f>IFERROR(VLOOKUP(A1690,Tabela1[],3,0),"")</f>
        <v/>
      </c>
      <c r="K1690" s="43"/>
      <c r="L1690" s="44"/>
      <c r="M1690" s="40">
        <v>0</v>
      </c>
    </row>
    <row r="1691" spans="1:13" x14ac:dyDescent="0.2">
      <c r="A1691" s="4">
        <v>42220001000</v>
      </c>
      <c r="B1691" s="7" t="s">
        <v>487</v>
      </c>
      <c r="C1691" s="4" t="s">
        <v>1</v>
      </c>
      <c r="D1691">
        <f t="shared" si="57"/>
        <v>0</v>
      </c>
      <c r="E1691" s="11">
        <v>42221000000</v>
      </c>
      <c r="F1691" s="7" t="s">
        <v>487</v>
      </c>
      <c r="G1691" s="4" t="s">
        <v>1</v>
      </c>
      <c r="H1691" s="4" t="str">
        <f t="shared" si="56"/>
        <v>Outra</v>
      </c>
      <c r="I1691" s="4" t="str">
        <f>IFERROR(VLOOKUP(A1691,DREM!$C$1:$G$133,5,0),"")</f>
        <v/>
      </c>
      <c r="J1691" s="18" t="str">
        <f>IFERROR(VLOOKUP(A1691,Tabela1[],3,0),"")</f>
        <v/>
      </c>
      <c r="K1691" s="43"/>
      <c r="L1691" s="44"/>
      <c r="M1691" s="40">
        <v>0</v>
      </c>
    </row>
    <row r="1692" spans="1:13" x14ac:dyDescent="0.2">
      <c r="D1692">
        <f t="shared" si="57"/>
        <v>0</v>
      </c>
      <c r="E1692" s="11">
        <v>42221010000</v>
      </c>
      <c r="F1692" s="7" t="s">
        <v>487</v>
      </c>
      <c r="G1692" s="4" t="s">
        <v>1</v>
      </c>
      <c r="H1692" s="4" t="str">
        <f t="shared" si="56"/>
        <v>Outra</v>
      </c>
      <c r="I1692" s="4" t="str">
        <f>IFERROR(VLOOKUP(A1692,DREM!$C$1:$G$133,5,0),"")</f>
        <v/>
      </c>
      <c r="J1692" s="18" t="str">
        <f>IFERROR(VLOOKUP(A1692,Tabela1[],3,0),"")</f>
        <v/>
      </c>
      <c r="K1692" s="43"/>
      <c r="L1692" s="44"/>
      <c r="M1692" s="40">
        <v>0</v>
      </c>
    </row>
    <row r="1693" spans="1:13" x14ac:dyDescent="0.2">
      <c r="A1693" s="4">
        <v>42220001100</v>
      </c>
      <c r="B1693" s="7" t="s">
        <v>1532</v>
      </c>
      <c r="C1693" s="4" t="s">
        <v>1</v>
      </c>
      <c r="D1693">
        <f t="shared" si="57"/>
        <v>0</v>
      </c>
      <c r="E1693" s="11">
        <v>42221010100</v>
      </c>
      <c r="F1693" s="7" t="s">
        <v>487</v>
      </c>
      <c r="G1693" s="4" t="s">
        <v>1</v>
      </c>
      <c r="H1693" s="4" t="str">
        <f t="shared" si="56"/>
        <v>Outra</v>
      </c>
      <c r="I1693" s="4" t="str">
        <f>IFERROR(VLOOKUP(A1693,DREM!$C$1:$G$133,5,0),"")</f>
        <v/>
      </c>
      <c r="J1693" s="18" t="str">
        <f>IFERROR(VLOOKUP(A1693,Tabela1[],3,0),"")</f>
        <v/>
      </c>
      <c r="K1693" s="43"/>
      <c r="L1693" s="44"/>
      <c r="M1693" s="40">
        <v>0</v>
      </c>
    </row>
    <row r="1694" spans="1:13" x14ac:dyDescent="0.2">
      <c r="A1694" s="4">
        <v>42220001101</v>
      </c>
      <c r="B1694" s="7" t="s">
        <v>1533</v>
      </c>
      <c r="C1694" s="4" t="s">
        <v>1</v>
      </c>
      <c r="D1694">
        <f t="shared" si="57"/>
        <v>0</v>
      </c>
      <c r="E1694" s="11">
        <v>42221010101</v>
      </c>
      <c r="F1694" s="7" t="s">
        <v>1533</v>
      </c>
      <c r="G1694" s="4" t="s">
        <v>1</v>
      </c>
      <c r="H1694" s="4" t="str">
        <f t="shared" si="56"/>
        <v>Analítica</v>
      </c>
      <c r="I1694" s="4" t="str">
        <f>IFERROR(VLOOKUP(A1694,DREM!$C$1:$G$133,5,0),"")</f>
        <v/>
      </c>
      <c r="J1694" s="18" t="str">
        <f>IFERROR(VLOOKUP(A1694,Tabela1[],3,0),"")</f>
        <v>0.1.98</v>
      </c>
      <c r="K1694" s="47">
        <v>1755198000</v>
      </c>
      <c r="L1694" s="45" t="s">
        <v>2332</v>
      </c>
      <c r="M1694" s="40">
        <v>1</v>
      </c>
    </row>
    <row r="1695" spans="1:13" x14ac:dyDescent="0.2">
      <c r="A1695" s="4">
        <v>42220001102</v>
      </c>
      <c r="B1695" s="7" t="s">
        <v>1534</v>
      </c>
      <c r="C1695" s="4" t="s">
        <v>1</v>
      </c>
      <c r="D1695">
        <f t="shared" si="57"/>
        <v>0</v>
      </c>
      <c r="E1695" s="11">
        <v>42221010102</v>
      </c>
      <c r="F1695" s="7" t="s">
        <v>1534</v>
      </c>
      <c r="G1695" s="4" t="s">
        <v>1</v>
      </c>
      <c r="H1695" s="4" t="str">
        <f t="shared" si="56"/>
        <v>Analítica</v>
      </c>
      <c r="I1695" s="4" t="str">
        <f>IFERROR(VLOOKUP(A1695,DREM!$C$1:$G$133,5,0),"")</f>
        <v/>
      </c>
      <c r="J1695" s="18" t="str">
        <f>IFERROR(VLOOKUP(A1695,Tabela1[],3,0),"")</f>
        <v>0.2.98</v>
      </c>
      <c r="K1695" s="47">
        <v>1756298000</v>
      </c>
      <c r="L1695" s="45" t="s">
        <v>2333</v>
      </c>
      <c r="M1695" s="40">
        <v>2</v>
      </c>
    </row>
    <row r="1696" spans="1:13" s="2" customFormat="1" x14ac:dyDescent="0.2">
      <c r="A1696" s="5">
        <v>42220001200</v>
      </c>
      <c r="B1696" s="8" t="s">
        <v>1535</v>
      </c>
      <c r="C1696" s="5" t="s">
        <v>1</v>
      </c>
      <c r="D1696" s="2">
        <f t="shared" si="57"/>
        <v>0</v>
      </c>
      <c r="E1696" s="12">
        <v>42221010200</v>
      </c>
      <c r="F1696" s="8" t="s">
        <v>1535</v>
      </c>
      <c r="G1696" s="5" t="s">
        <v>2</v>
      </c>
      <c r="H1696" s="4" t="str">
        <f t="shared" si="56"/>
        <v>Outra</v>
      </c>
      <c r="I1696" s="4" t="str">
        <f>IFERROR(VLOOKUP(A1696,DREM!$C$1:$G$133,5,0),"")</f>
        <v/>
      </c>
      <c r="J1696" s="18" t="str">
        <f>IFERROR(VLOOKUP(A1696,Tabela1[],3,0),"")</f>
        <v/>
      </c>
      <c r="K1696" s="43" t="s">
        <v>2324</v>
      </c>
      <c r="L1696" s="44"/>
      <c r="M1696" s="40">
        <v>0</v>
      </c>
    </row>
    <row r="1697" spans="1:13" x14ac:dyDescent="0.2">
      <c r="A1697" s="4">
        <v>42230000000</v>
      </c>
      <c r="B1697" s="7" t="s">
        <v>488</v>
      </c>
      <c r="C1697" s="4" t="s">
        <v>1</v>
      </c>
      <c r="D1697">
        <f t="shared" si="57"/>
        <v>1</v>
      </c>
      <c r="E1697" s="11">
        <v>42230000000</v>
      </c>
      <c r="F1697" s="7" t="s">
        <v>488</v>
      </c>
      <c r="G1697" s="4" t="s">
        <v>1</v>
      </c>
      <c r="H1697" s="4" t="str">
        <f t="shared" si="56"/>
        <v>Outra</v>
      </c>
      <c r="I1697" s="4" t="str">
        <f>IFERROR(VLOOKUP(A1697,DREM!$C$1:$G$133,5,0),"")</f>
        <v/>
      </c>
      <c r="J1697" s="18" t="str">
        <f>IFERROR(VLOOKUP(A1697,Tabela1[],3,0),"")</f>
        <v/>
      </c>
      <c r="K1697" s="43"/>
      <c r="L1697" s="44"/>
      <c r="M1697" s="40">
        <v>0</v>
      </c>
    </row>
    <row r="1698" spans="1:13" x14ac:dyDescent="0.2">
      <c r="D1698">
        <f t="shared" si="57"/>
        <v>0</v>
      </c>
      <c r="E1698" s="11">
        <v>42231000000</v>
      </c>
      <c r="F1698" s="7" t="s">
        <v>488</v>
      </c>
      <c r="G1698" s="4" t="s">
        <v>1</v>
      </c>
      <c r="H1698" s="4" t="str">
        <f t="shared" si="56"/>
        <v>Outra</v>
      </c>
      <c r="I1698" s="4" t="str">
        <f>IFERROR(VLOOKUP(A1698,DREM!$C$1:$G$133,5,0),"")</f>
        <v/>
      </c>
      <c r="J1698" s="18" t="str">
        <f>IFERROR(VLOOKUP(A1698,Tabela1[],3,0),"")</f>
        <v/>
      </c>
      <c r="K1698" s="43"/>
      <c r="L1698" s="44"/>
      <c r="M1698" s="40">
        <v>0</v>
      </c>
    </row>
    <row r="1699" spans="1:13" x14ac:dyDescent="0.2">
      <c r="A1699" s="4">
        <v>42230001000</v>
      </c>
      <c r="B1699" s="7" t="s">
        <v>488</v>
      </c>
      <c r="C1699" s="4" t="s">
        <v>1</v>
      </c>
      <c r="D1699">
        <f t="shared" si="57"/>
        <v>0</v>
      </c>
      <c r="E1699" s="11">
        <v>42231010000</v>
      </c>
      <c r="F1699" s="7" t="s">
        <v>1936</v>
      </c>
      <c r="G1699" s="4" t="s">
        <v>1</v>
      </c>
      <c r="H1699" s="4" t="str">
        <f t="shared" si="56"/>
        <v>Outra</v>
      </c>
      <c r="I1699" s="4" t="str">
        <f>IFERROR(VLOOKUP(A1699,DREM!$C$1:$G$133,5,0),"")</f>
        <v/>
      </c>
      <c r="J1699" s="18" t="str">
        <f>IFERROR(VLOOKUP(A1699,Tabela1[],3,0),"")</f>
        <v/>
      </c>
      <c r="K1699" s="43"/>
      <c r="L1699" s="44"/>
      <c r="M1699" s="40">
        <v>0</v>
      </c>
    </row>
    <row r="1700" spans="1:13" x14ac:dyDescent="0.2">
      <c r="A1700" s="4">
        <v>42230001100</v>
      </c>
      <c r="B1700" s="7" t="s">
        <v>1536</v>
      </c>
      <c r="C1700" s="4" t="s">
        <v>1</v>
      </c>
      <c r="D1700">
        <f t="shared" si="57"/>
        <v>0</v>
      </c>
      <c r="E1700" s="11">
        <v>42231010100</v>
      </c>
      <c r="F1700" s="7" t="s">
        <v>1937</v>
      </c>
      <c r="G1700" s="4" t="s">
        <v>1</v>
      </c>
      <c r="H1700" s="4" t="str">
        <f t="shared" si="56"/>
        <v>Outra</v>
      </c>
      <c r="I1700" s="4" t="str">
        <f>IFERROR(VLOOKUP(A1700,DREM!$C$1:$G$133,5,0),"")</f>
        <v/>
      </c>
      <c r="J1700" s="18" t="str">
        <f>IFERROR(VLOOKUP(A1700,Tabela1[],3,0),"")</f>
        <v/>
      </c>
      <c r="K1700" s="43"/>
      <c r="L1700" s="44"/>
      <c r="M1700" s="40">
        <v>0</v>
      </c>
    </row>
    <row r="1701" spans="1:13" x14ac:dyDescent="0.2">
      <c r="A1701" s="4">
        <v>42300000000</v>
      </c>
      <c r="B1701" s="7" t="s">
        <v>489</v>
      </c>
      <c r="C1701" s="4" t="s">
        <v>1</v>
      </c>
      <c r="D1701">
        <f t="shared" si="57"/>
        <v>1</v>
      </c>
      <c r="E1701" s="11">
        <v>42300000000</v>
      </c>
      <c r="F1701" s="7" t="s">
        <v>489</v>
      </c>
      <c r="G1701" s="4" t="s">
        <v>1</v>
      </c>
      <c r="H1701" s="4" t="str">
        <f t="shared" si="56"/>
        <v>Outra</v>
      </c>
      <c r="I1701" s="4" t="str">
        <f>IFERROR(VLOOKUP(A1701,DREM!$C$1:$G$133,5,0),"")</f>
        <v/>
      </c>
      <c r="J1701" s="18" t="str">
        <f>IFERROR(VLOOKUP(A1701,Tabela1[],3,0),"")</f>
        <v/>
      </c>
      <c r="K1701" s="43"/>
      <c r="L1701" s="44"/>
      <c r="M1701" s="40">
        <v>0</v>
      </c>
    </row>
    <row r="1702" spans="1:13" x14ac:dyDescent="0.2">
      <c r="D1702">
        <f t="shared" si="57"/>
        <v>0</v>
      </c>
      <c r="E1702" s="11">
        <v>42310000000</v>
      </c>
      <c r="F1702" s="7" t="s">
        <v>489</v>
      </c>
      <c r="G1702" s="4" t="s">
        <v>1</v>
      </c>
      <c r="H1702" s="4" t="str">
        <f t="shared" si="56"/>
        <v>Outra</v>
      </c>
      <c r="I1702" s="4" t="str">
        <f>IFERROR(VLOOKUP(A1702,DREM!$C$1:$G$133,5,0),"")</f>
        <v/>
      </c>
      <c r="J1702" s="18" t="str">
        <f>IFERROR(VLOOKUP(A1702,Tabela1[],3,0),"")</f>
        <v/>
      </c>
      <c r="K1702" s="43"/>
      <c r="L1702" s="44"/>
      <c r="M1702" s="40">
        <v>0</v>
      </c>
    </row>
    <row r="1703" spans="1:13" x14ac:dyDescent="0.2">
      <c r="A1703" s="4">
        <v>42300060000</v>
      </c>
      <c r="B1703" s="7" t="s">
        <v>1537</v>
      </c>
      <c r="C1703" s="4" t="s">
        <v>1</v>
      </c>
      <c r="D1703">
        <f t="shared" si="57"/>
        <v>0</v>
      </c>
      <c r="E1703" s="11">
        <v>42311000000</v>
      </c>
      <c r="F1703" s="7" t="s">
        <v>489</v>
      </c>
      <c r="G1703" s="4" t="s">
        <v>1</v>
      </c>
      <c r="H1703" s="4" t="str">
        <f t="shared" si="56"/>
        <v>Outra</v>
      </c>
      <c r="I1703" s="4" t="str">
        <f>IFERROR(VLOOKUP(A1703,DREM!$C$1:$G$133,5,0),"")</f>
        <v/>
      </c>
      <c r="J1703" s="18" t="str">
        <f>IFERROR(VLOOKUP(A1703,Tabela1[],3,0),"")</f>
        <v/>
      </c>
      <c r="K1703" s="43"/>
      <c r="L1703" s="44"/>
      <c r="M1703" s="40">
        <v>0</v>
      </c>
    </row>
    <row r="1704" spans="1:13" x14ac:dyDescent="0.2">
      <c r="A1704" s="4">
        <v>42300061000</v>
      </c>
      <c r="B1704" s="7" t="s">
        <v>1537</v>
      </c>
      <c r="C1704" s="4" t="s">
        <v>1</v>
      </c>
      <c r="D1704">
        <f t="shared" si="57"/>
        <v>0</v>
      </c>
      <c r="E1704" s="11">
        <v>42311060000</v>
      </c>
      <c r="F1704" s="7" t="s">
        <v>1537</v>
      </c>
      <c r="G1704" s="4" t="s">
        <v>1</v>
      </c>
      <c r="H1704" s="4" t="str">
        <f t="shared" si="56"/>
        <v>Outra</v>
      </c>
      <c r="I1704" s="4" t="str">
        <f>IFERROR(VLOOKUP(A1704,DREM!$C$1:$G$133,5,0),"")</f>
        <v/>
      </c>
      <c r="J1704" s="18" t="str">
        <f>IFERROR(VLOOKUP(A1704,Tabela1[],3,0),"")</f>
        <v/>
      </c>
      <c r="K1704" s="43"/>
      <c r="L1704" s="44"/>
      <c r="M1704" s="40">
        <v>0</v>
      </c>
    </row>
    <row r="1705" spans="1:13" x14ac:dyDescent="0.2">
      <c r="A1705" s="4">
        <v>42300061100</v>
      </c>
      <c r="B1705" s="7" t="s">
        <v>1538</v>
      </c>
      <c r="C1705" s="4" t="s">
        <v>1</v>
      </c>
      <c r="D1705">
        <f t="shared" si="57"/>
        <v>0</v>
      </c>
      <c r="E1705" s="11">
        <v>42311060100</v>
      </c>
      <c r="F1705" s="7" t="s">
        <v>1538</v>
      </c>
      <c r="G1705" s="4" t="s">
        <v>1</v>
      </c>
      <c r="H1705" s="4" t="str">
        <f t="shared" si="56"/>
        <v>Outra</v>
      </c>
      <c r="I1705" s="4" t="str">
        <f>IFERROR(VLOOKUP(A1705,DREM!$C$1:$G$133,5,0),"")</f>
        <v/>
      </c>
      <c r="J1705" s="18" t="str">
        <f>IFERROR(VLOOKUP(A1705,Tabela1[],3,0),"")</f>
        <v/>
      </c>
      <c r="K1705" s="43"/>
      <c r="L1705" s="44"/>
      <c r="M1705" s="40">
        <v>0</v>
      </c>
    </row>
    <row r="1706" spans="1:13" x14ac:dyDescent="0.2">
      <c r="A1706" s="4">
        <v>42300061101</v>
      </c>
      <c r="B1706" s="7" t="s">
        <v>1539</v>
      </c>
      <c r="C1706" s="4" t="s">
        <v>1</v>
      </c>
      <c r="D1706">
        <f t="shared" si="57"/>
        <v>0</v>
      </c>
      <c r="E1706" s="11">
        <v>42311060101</v>
      </c>
      <c r="F1706" s="7" t="s">
        <v>1539</v>
      </c>
      <c r="G1706" s="4" t="s">
        <v>1</v>
      </c>
      <c r="H1706" s="4" t="str">
        <f t="shared" si="56"/>
        <v>Analítica</v>
      </c>
      <c r="I1706" s="4" t="str">
        <f>IFERROR(VLOOKUP(A1706,DREM!$C$1:$G$133,5,0),"")</f>
        <v/>
      </c>
      <c r="J1706" s="18" t="str">
        <f>IFERROR(VLOOKUP(A1706,Tabela1[],3,0),"")</f>
        <v>0.1.99</v>
      </c>
      <c r="K1706" s="47">
        <v>1501199000</v>
      </c>
      <c r="L1706" s="45" t="s">
        <v>2236</v>
      </c>
      <c r="M1706" s="40">
        <v>1</v>
      </c>
    </row>
    <row r="1707" spans="1:13" x14ac:dyDescent="0.2">
      <c r="A1707" s="4">
        <v>42300070000</v>
      </c>
      <c r="B1707" s="7" t="s">
        <v>1540</v>
      </c>
      <c r="C1707" s="4" t="s">
        <v>1</v>
      </c>
      <c r="D1707">
        <f t="shared" si="57"/>
        <v>0</v>
      </c>
      <c r="E1707" s="11">
        <v>42311070000</v>
      </c>
      <c r="F1707" s="7" t="s">
        <v>1540</v>
      </c>
      <c r="G1707" s="4" t="s">
        <v>1</v>
      </c>
      <c r="H1707" s="4" t="str">
        <f t="shared" si="56"/>
        <v>Outra</v>
      </c>
      <c r="I1707" s="4" t="str">
        <f>IFERROR(VLOOKUP(A1707,DREM!$C$1:$G$133,5,0),"")</f>
        <v/>
      </c>
      <c r="J1707" s="18" t="str">
        <f>IFERROR(VLOOKUP(A1707,Tabela1[],3,0),"")</f>
        <v/>
      </c>
      <c r="K1707" s="43"/>
      <c r="L1707" s="44"/>
      <c r="M1707" s="40">
        <v>0</v>
      </c>
    </row>
    <row r="1708" spans="1:13" x14ac:dyDescent="0.2">
      <c r="A1708" s="4">
        <v>42300071000</v>
      </c>
      <c r="B1708" s="7" t="s">
        <v>1540</v>
      </c>
      <c r="C1708" s="4" t="s">
        <v>1</v>
      </c>
      <c r="D1708">
        <f t="shared" si="57"/>
        <v>0</v>
      </c>
      <c r="E1708" s="11">
        <v>42311071000</v>
      </c>
      <c r="F1708" s="7" t="s">
        <v>1819</v>
      </c>
      <c r="G1708" s="4" t="s">
        <v>1</v>
      </c>
      <c r="H1708" s="4" t="str">
        <f t="shared" si="56"/>
        <v>Outra</v>
      </c>
      <c r="I1708" s="4" t="str">
        <f>IFERROR(VLOOKUP(A1708,DREM!$C$1:$G$133,5,0),"")</f>
        <v/>
      </c>
      <c r="J1708" s="18" t="str">
        <f>IFERROR(VLOOKUP(A1708,Tabela1[],3,0),"")</f>
        <v/>
      </c>
      <c r="K1708" s="43"/>
      <c r="L1708" s="44"/>
      <c r="M1708" s="40">
        <v>0</v>
      </c>
    </row>
    <row r="1709" spans="1:13" x14ac:dyDescent="0.2">
      <c r="A1709" s="4">
        <v>42300071100</v>
      </c>
      <c r="B1709" s="7" t="s">
        <v>1541</v>
      </c>
      <c r="C1709" s="4" t="s">
        <v>1</v>
      </c>
      <c r="D1709">
        <f t="shared" si="57"/>
        <v>0</v>
      </c>
      <c r="E1709" s="11">
        <v>42311071100</v>
      </c>
      <c r="F1709" s="7" t="s">
        <v>1541</v>
      </c>
      <c r="G1709" s="4" t="s">
        <v>1</v>
      </c>
      <c r="H1709" s="4" t="str">
        <f t="shared" si="56"/>
        <v>Outra</v>
      </c>
      <c r="I1709" s="4" t="str">
        <f>IFERROR(VLOOKUP(A1709,DREM!$C$1:$G$133,5,0),"")</f>
        <v/>
      </c>
      <c r="J1709" s="18" t="str">
        <f>IFERROR(VLOOKUP(A1709,Tabela1[],3,0),"")</f>
        <v/>
      </c>
      <c r="K1709" s="43"/>
      <c r="L1709" s="44"/>
      <c r="M1709" s="40">
        <v>0</v>
      </c>
    </row>
    <row r="1710" spans="1:13" x14ac:dyDescent="0.2">
      <c r="A1710" s="4">
        <v>42300071101</v>
      </c>
      <c r="B1710" s="7" t="s">
        <v>1542</v>
      </c>
      <c r="C1710" s="4" t="s">
        <v>1</v>
      </c>
      <c r="D1710">
        <f t="shared" si="57"/>
        <v>0</v>
      </c>
      <c r="E1710" s="11">
        <v>42311071101</v>
      </c>
      <c r="F1710" s="7" t="s">
        <v>1820</v>
      </c>
      <c r="G1710" s="4" t="s">
        <v>1</v>
      </c>
      <c r="H1710" s="4" t="str">
        <f t="shared" si="56"/>
        <v>Analítica</v>
      </c>
      <c r="I1710" s="4" t="str">
        <f>IFERROR(VLOOKUP(A1710,DREM!$C$1:$G$133,5,0),"")</f>
        <v/>
      </c>
      <c r="J1710" s="18" t="str">
        <f>IFERROR(VLOOKUP(A1710,Tabela1[],3,0),"")</f>
        <v>0.2.99</v>
      </c>
      <c r="K1710" s="47">
        <v>1501299000</v>
      </c>
      <c r="L1710" s="45" t="s">
        <v>2237</v>
      </c>
      <c r="M1710" s="40">
        <v>1</v>
      </c>
    </row>
    <row r="1711" spans="1:13" x14ac:dyDescent="0.2">
      <c r="A1711" s="4">
        <v>42300071198</v>
      </c>
      <c r="B1711" s="7" t="s">
        <v>1543</v>
      </c>
      <c r="C1711" s="4" t="s">
        <v>1</v>
      </c>
      <c r="D1711">
        <f t="shared" si="57"/>
        <v>0</v>
      </c>
      <c r="E1711" s="11">
        <v>42311071198</v>
      </c>
      <c r="F1711" s="7" t="s">
        <v>1543</v>
      </c>
      <c r="G1711" s="4" t="s">
        <v>1</v>
      </c>
      <c r="H1711" s="4" t="str">
        <f t="shared" si="56"/>
        <v>Analítica</v>
      </c>
      <c r="I1711" s="4" t="str">
        <f>IFERROR(VLOOKUP(A1711,DREM!$C$1:$G$133,5,0),"")</f>
        <v/>
      </c>
      <c r="J1711" s="18" t="str">
        <f>IFERROR(VLOOKUP(A1711,Tabela1[],3,0),"")</f>
        <v>0.1.99</v>
      </c>
      <c r="K1711" s="47">
        <v>1501199000</v>
      </c>
      <c r="L1711" s="45" t="s">
        <v>2236</v>
      </c>
      <c r="M1711" s="40">
        <v>8</v>
      </c>
    </row>
    <row r="1712" spans="1:13" x14ac:dyDescent="0.2">
      <c r="A1712" s="4">
        <v>42300071199</v>
      </c>
      <c r="B1712" s="7" t="s">
        <v>1544</v>
      </c>
      <c r="C1712" s="4" t="s">
        <v>1</v>
      </c>
      <c r="D1712">
        <f t="shared" si="57"/>
        <v>0</v>
      </c>
      <c r="E1712" s="11">
        <v>42311071199</v>
      </c>
      <c r="F1712" s="7" t="s">
        <v>1544</v>
      </c>
      <c r="G1712" s="4" t="s">
        <v>1</v>
      </c>
      <c r="H1712" s="4" t="str">
        <f t="shared" si="56"/>
        <v>Analítica</v>
      </c>
      <c r="I1712" s="4" t="str">
        <f>IFERROR(VLOOKUP(A1712,DREM!$C$1:$G$133,5,0),"")</f>
        <v/>
      </c>
      <c r="J1712" s="18" t="str">
        <f>IFERROR(VLOOKUP(A1712,Tabela1[],3,0),"")</f>
        <v>0.2.99</v>
      </c>
      <c r="K1712" s="47">
        <v>1501299000</v>
      </c>
      <c r="L1712" s="45" t="s">
        <v>2237</v>
      </c>
      <c r="M1712" s="40">
        <v>9</v>
      </c>
    </row>
    <row r="1713" spans="1:13" x14ac:dyDescent="0.2">
      <c r="A1713" s="4">
        <v>42300071300</v>
      </c>
      <c r="B1713" s="7" t="s">
        <v>1545</v>
      </c>
      <c r="C1713" s="4" t="s">
        <v>1</v>
      </c>
      <c r="D1713">
        <f t="shared" si="57"/>
        <v>0</v>
      </c>
      <c r="E1713" s="11">
        <v>42311071300</v>
      </c>
      <c r="F1713" s="7" t="s">
        <v>1821</v>
      </c>
      <c r="G1713" s="4" t="s">
        <v>1</v>
      </c>
      <c r="H1713" s="4" t="str">
        <f t="shared" si="56"/>
        <v>Outra</v>
      </c>
      <c r="I1713" s="4" t="str">
        <f>IFERROR(VLOOKUP(A1713,DREM!$C$1:$G$133,5,0),"")</f>
        <v/>
      </c>
      <c r="J1713" s="18" t="str">
        <f>IFERROR(VLOOKUP(A1713,Tabela1[],3,0),"")</f>
        <v/>
      </c>
      <c r="K1713" s="43"/>
      <c r="L1713" s="44"/>
      <c r="M1713" s="40">
        <v>0</v>
      </c>
    </row>
    <row r="1714" spans="1:13" x14ac:dyDescent="0.2">
      <c r="A1714" s="4">
        <v>42300071399</v>
      </c>
      <c r="B1714" s="7" t="s">
        <v>1546</v>
      </c>
      <c r="C1714" s="4" t="s">
        <v>1</v>
      </c>
      <c r="D1714">
        <f t="shared" si="57"/>
        <v>0</v>
      </c>
      <c r="E1714" s="11">
        <v>42311071399</v>
      </c>
      <c r="F1714" s="7" t="s">
        <v>1546</v>
      </c>
      <c r="G1714" s="4" t="s">
        <v>1</v>
      </c>
      <c r="H1714" s="4" t="str">
        <f t="shared" si="56"/>
        <v>Analítica</v>
      </c>
      <c r="I1714" s="4" t="str">
        <f>IFERROR(VLOOKUP(A1714,DREM!$C$1:$G$133,5,0),"")</f>
        <v/>
      </c>
      <c r="J1714" s="18" t="str">
        <f>IFERROR(VLOOKUP(A1714,Tabela1[],3,0),"")</f>
        <v>0.2.99</v>
      </c>
      <c r="K1714" s="47">
        <v>1501299000</v>
      </c>
      <c r="L1714" s="45" t="s">
        <v>2237</v>
      </c>
      <c r="M1714" s="40">
        <v>9</v>
      </c>
    </row>
    <row r="1715" spans="1:13" s="2" customFormat="1" x14ac:dyDescent="0.2">
      <c r="A1715" s="5">
        <v>42300071400</v>
      </c>
      <c r="B1715" s="8" t="s">
        <v>1547</v>
      </c>
      <c r="C1715" s="5" t="s">
        <v>1</v>
      </c>
      <c r="D1715" s="2">
        <f t="shared" si="57"/>
        <v>0</v>
      </c>
      <c r="E1715" s="12">
        <v>42311071400</v>
      </c>
      <c r="F1715" s="8" t="s">
        <v>1822</v>
      </c>
      <c r="G1715" s="5" t="s">
        <v>2</v>
      </c>
      <c r="H1715" s="4" t="str">
        <f t="shared" si="56"/>
        <v>Outra</v>
      </c>
      <c r="I1715" s="4" t="str">
        <f>IFERROR(VLOOKUP(A1715,DREM!$C$1:$G$133,5,0),"")</f>
        <v/>
      </c>
      <c r="J1715" s="18" t="str">
        <f>IFERROR(VLOOKUP(A1715,Tabela1[],3,0),"")</f>
        <v/>
      </c>
      <c r="K1715" s="43" t="s">
        <v>2324</v>
      </c>
      <c r="L1715" s="44"/>
      <c r="M1715" s="40">
        <v>0</v>
      </c>
    </row>
    <row r="1716" spans="1:13" s="2" customFormat="1" x14ac:dyDescent="0.2">
      <c r="A1716" s="5">
        <v>42300071499</v>
      </c>
      <c r="B1716" s="8" t="s">
        <v>1548</v>
      </c>
      <c r="C1716" s="5" t="s">
        <v>1</v>
      </c>
      <c r="D1716" s="2">
        <f t="shared" si="57"/>
        <v>0</v>
      </c>
      <c r="E1716" s="12">
        <v>42311071499</v>
      </c>
      <c r="F1716" s="8" t="s">
        <v>1548</v>
      </c>
      <c r="G1716" s="5" t="s">
        <v>2</v>
      </c>
      <c r="H1716" s="4" t="str">
        <f t="shared" si="56"/>
        <v>Analítica</v>
      </c>
      <c r="I1716" s="4" t="str">
        <f>IFERROR(VLOOKUP(A1716,DREM!$C$1:$G$133,5,0),"")</f>
        <v/>
      </c>
      <c r="J1716" s="18"/>
      <c r="K1716" s="43" t="s">
        <v>2324</v>
      </c>
      <c r="L1716" s="44"/>
      <c r="M1716" s="40">
        <v>9</v>
      </c>
    </row>
    <row r="1717" spans="1:13" x14ac:dyDescent="0.2">
      <c r="A1717" s="4">
        <v>42400000000</v>
      </c>
      <c r="B1717" s="7" t="s">
        <v>490</v>
      </c>
      <c r="C1717" s="4" t="s">
        <v>1</v>
      </c>
      <c r="D1717">
        <f t="shared" si="57"/>
        <v>1</v>
      </c>
      <c r="E1717" s="11">
        <v>42400000000</v>
      </c>
      <c r="F1717" s="7" t="s">
        <v>490</v>
      </c>
      <c r="G1717" s="4" t="s">
        <v>1</v>
      </c>
      <c r="H1717" s="4" t="str">
        <f t="shared" si="56"/>
        <v>Outra</v>
      </c>
      <c r="I1717" s="4" t="str">
        <f>IFERROR(VLOOKUP(A1717,DREM!$C$1:$G$133,5,0),"")</f>
        <v/>
      </c>
      <c r="J1717" s="18" t="str">
        <f>IFERROR(VLOOKUP(A1717,Tabela1[],3,0),"")</f>
        <v/>
      </c>
      <c r="K1717" s="43"/>
      <c r="L1717" s="44"/>
      <c r="M1717" s="40">
        <v>0</v>
      </c>
    </row>
    <row r="1718" spans="1:13" x14ac:dyDescent="0.2">
      <c r="A1718" s="4">
        <v>42410000000</v>
      </c>
      <c r="B1718" s="7" t="s">
        <v>253</v>
      </c>
      <c r="C1718" s="4" t="s">
        <v>1</v>
      </c>
      <c r="D1718">
        <f t="shared" si="57"/>
        <v>1</v>
      </c>
      <c r="E1718" s="11">
        <v>42410000000</v>
      </c>
      <c r="F1718" s="7" t="s">
        <v>253</v>
      </c>
      <c r="G1718" s="4" t="s">
        <v>1</v>
      </c>
      <c r="H1718" s="4" t="str">
        <f t="shared" si="56"/>
        <v>Outra</v>
      </c>
      <c r="I1718" s="4" t="str">
        <f>IFERROR(VLOOKUP(A1718,DREM!$C$1:$G$133,5,0),"")</f>
        <v/>
      </c>
      <c r="J1718" s="18" t="str">
        <f>IFERROR(VLOOKUP(A1718,Tabela1[],3,0),"")</f>
        <v/>
      </c>
      <c r="K1718" s="43"/>
      <c r="L1718" s="44"/>
      <c r="M1718" s="40">
        <v>0</v>
      </c>
    </row>
    <row r="1719" spans="1:13" x14ac:dyDescent="0.2">
      <c r="A1719" s="18">
        <v>42418000000</v>
      </c>
      <c r="B1719" t="s">
        <v>1549</v>
      </c>
      <c r="C1719" s="18" t="s">
        <v>1</v>
      </c>
      <c r="D1719">
        <f t="shared" si="57"/>
        <v>0</v>
      </c>
      <c r="E1719" s="18"/>
      <c r="F1719"/>
      <c r="G1719" s="18"/>
      <c r="H1719" s="4" t="str">
        <f t="shared" si="56"/>
        <v>Outra</v>
      </c>
      <c r="I1719" s="4" t="str">
        <f>IFERROR(VLOOKUP(A1719,DREM!$C$1:$G$133,5,0),"")</f>
        <v/>
      </c>
      <c r="J1719" s="18" t="str">
        <f>IFERROR(VLOOKUP(A1719,Tabela1[],3,0),"")</f>
        <v/>
      </c>
      <c r="K1719" s="43"/>
      <c r="L1719" s="44"/>
      <c r="M1719" s="4">
        <v>0</v>
      </c>
    </row>
    <row r="1720" spans="1:13" x14ac:dyDescent="0.2">
      <c r="A1720" s="18">
        <v>42418010000</v>
      </c>
      <c r="B1720" t="s">
        <v>1186</v>
      </c>
      <c r="C1720" s="18" t="s">
        <v>1</v>
      </c>
      <c r="D1720">
        <f t="shared" si="57"/>
        <v>0</v>
      </c>
      <c r="E1720" s="18"/>
      <c r="F1720"/>
      <c r="G1720" s="18"/>
      <c r="H1720" s="4" t="str">
        <f t="shared" si="56"/>
        <v>Outra</v>
      </c>
      <c r="I1720" s="4" t="str">
        <f>IFERROR(VLOOKUP(A1720,DREM!$C$1:$G$133,5,0),"")</f>
        <v/>
      </c>
      <c r="J1720" s="18" t="str">
        <f>IFERROR(VLOOKUP(A1720,Tabela1[],3,0),"")</f>
        <v/>
      </c>
      <c r="K1720" s="43"/>
      <c r="L1720" s="44"/>
      <c r="M1720" s="4">
        <v>0</v>
      </c>
    </row>
    <row r="1721" spans="1:13" x14ac:dyDescent="0.2">
      <c r="A1721" s="18">
        <v>42418011000</v>
      </c>
      <c r="B1721" t="s">
        <v>1186</v>
      </c>
      <c r="C1721" s="18" t="s">
        <v>1</v>
      </c>
      <c r="D1721">
        <f t="shared" si="57"/>
        <v>0</v>
      </c>
      <c r="E1721" s="18"/>
      <c r="F1721"/>
      <c r="G1721" s="18"/>
      <c r="H1721" s="4" t="str">
        <f t="shared" si="56"/>
        <v>Outra</v>
      </c>
      <c r="I1721" s="4" t="str">
        <f>IFERROR(VLOOKUP(A1721,DREM!$C$1:$G$133,5,0),"")</f>
        <v/>
      </c>
      <c r="J1721" s="18" t="str">
        <f>IFERROR(VLOOKUP(A1721,Tabela1[],3,0),"")</f>
        <v/>
      </c>
      <c r="K1721" s="43"/>
      <c r="L1721" s="44"/>
      <c r="M1721" s="4">
        <v>0</v>
      </c>
    </row>
    <row r="1722" spans="1:13" x14ac:dyDescent="0.2">
      <c r="A1722" s="18">
        <v>42418011100</v>
      </c>
      <c r="B1722" t="s">
        <v>1187</v>
      </c>
      <c r="C1722" s="18" t="s">
        <v>1</v>
      </c>
      <c r="D1722">
        <f t="shared" si="57"/>
        <v>0</v>
      </c>
      <c r="E1722" s="18"/>
      <c r="F1722"/>
      <c r="G1722" s="18"/>
      <c r="H1722" s="4" t="str">
        <f t="shared" si="56"/>
        <v>Outra</v>
      </c>
      <c r="I1722" s="4" t="str">
        <f>IFERROR(VLOOKUP(A1722,DREM!$C$1:$G$133,5,0),"")</f>
        <v/>
      </c>
      <c r="J1722" s="18" t="str">
        <f>IFERROR(VLOOKUP(A1722,Tabela1[],3,0),"")</f>
        <v/>
      </c>
      <c r="K1722" s="43"/>
      <c r="L1722" s="44"/>
      <c r="M1722" s="4">
        <v>0</v>
      </c>
    </row>
    <row r="1723" spans="1:13" x14ac:dyDescent="0.2">
      <c r="D1723">
        <f t="shared" si="57"/>
        <v>0</v>
      </c>
      <c r="E1723" s="11">
        <v>42411000000</v>
      </c>
      <c r="F1723" s="7" t="s">
        <v>491</v>
      </c>
      <c r="G1723" s="4" t="s">
        <v>1</v>
      </c>
      <c r="H1723" s="4" t="str">
        <f t="shared" si="56"/>
        <v>Outra</v>
      </c>
      <c r="I1723" s="4" t="str">
        <f>IFERROR(VLOOKUP(A1723,DREM!$C$1:$G$133,5,0),"")</f>
        <v/>
      </c>
      <c r="J1723" s="18" t="str">
        <f>IFERROR(VLOOKUP(A1723,Tabela1[],3,0),"")</f>
        <v/>
      </c>
      <c r="K1723" s="43"/>
      <c r="L1723" s="44"/>
      <c r="M1723" s="40">
        <v>0</v>
      </c>
    </row>
    <row r="1724" spans="1:13" x14ac:dyDescent="0.2">
      <c r="A1724" s="4">
        <v>42418030000</v>
      </c>
      <c r="B1724" s="7" t="s">
        <v>1550</v>
      </c>
      <c r="C1724" s="4" t="s">
        <v>1</v>
      </c>
      <c r="D1724">
        <f t="shared" si="57"/>
        <v>0</v>
      </c>
      <c r="E1724" s="11">
        <v>42411500000</v>
      </c>
      <c r="F1724" s="7" t="s">
        <v>1938</v>
      </c>
      <c r="G1724" s="4" t="s">
        <v>1</v>
      </c>
      <c r="H1724" s="4" t="str">
        <f t="shared" si="56"/>
        <v>Outra</v>
      </c>
      <c r="I1724" s="4" t="str">
        <f>IFERROR(VLOOKUP(A1724,DREM!$C$1:$G$133,5,0),"")</f>
        <v/>
      </c>
      <c r="J1724" s="18" t="str">
        <f>IFERROR(VLOOKUP(A1724,Tabela1[],3,0),"")</f>
        <v/>
      </c>
      <c r="K1724" s="43"/>
      <c r="L1724" s="44"/>
      <c r="M1724" s="40">
        <v>0</v>
      </c>
    </row>
    <row r="1725" spans="1:13" x14ac:dyDescent="0.2">
      <c r="A1725" s="4">
        <v>42418031000</v>
      </c>
      <c r="B1725" s="7" t="s">
        <v>1551</v>
      </c>
      <c r="C1725" s="4" t="s">
        <v>1</v>
      </c>
      <c r="D1725">
        <f t="shared" si="57"/>
        <v>0</v>
      </c>
      <c r="E1725" s="11">
        <v>42411501000</v>
      </c>
      <c r="F1725" s="7" t="s">
        <v>492</v>
      </c>
      <c r="G1725" s="4" t="s">
        <v>1</v>
      </c>
      <c r="H1725" s="4" t="str">
        <f t="shared" si="56"/>
        <v>Outra</v>
      </c>
      <c r="I1725" s="4" t="str">
        <f>IFERROR(VLOOKUP(A1725,DREM!$C$1:$G$133,5,0),"")</f>
        <v/>
      </c>
      <c r="J1725" s="18" t="str">
        <f>IFERROR(VLOOKUP(A1725,Tabela1[],3,0),"")</f>
        <v/>
      </c>
      <c r="K1725" s="43"/>
      <c r="L1725" s="44"/>
      <c r="M1725" s="40">
        <v>0</v>
      </c>
    </row>
    <row r="1726" spans="1:13" x14ac:dyDescent="0.2">
      <c r="A1726" s="4">
        <v>42418031100</v>
      </c>
      <c r="B1726" s="7" t="s">
        <v>1552</v>
      </c>
      <c r="C1726" s="4" t="s">
        <v>1</v>
      </c>
      <c r="D1726">
        <f t="shared" si="57"/>
        <v>0</v>
      </c>
      <c r="E1726" s="11">
        <v>42411501100</v>
      </c>
      <c r="F1726" s="7" t="s">
        <v>1688</v>
      </c>
      <c r="G1726" s="4" t="s">
        <v>1</v>
      </c>
      <c r="H1726" s="4" t="str">
        <f t="shared" si="56"/>
        <v>Outra</v>
      </c>
      <c r="I1726" s="4" t="str">
        <f>IFERROR(VLOOKUP(A1726,DREM!$C$1:$G$133,5,0),"")</f>
        <v/>
      </c>
      <c r="J1726" s="18" t="str">
        <f>IFERROR(VLOOKUP(A1726,Tabela1[],3,0),"")</f>
        <v/>
      </c>
      <c r="K1726" s="43"/>
      <c r="L1726" s="44"/>
      <c r="M1726" s="40">
        <v>0</v>
      </c>
    </row>
    <row r="1727" spans="1:13" x14ac:dyDescent="0.2">
      <c r="A1727" s="18">
        <v>42418031101</v>
      </c>
      <c r="B1727" t="s">
        <v>491</v>
      </c>
      <c r="C1727" s="18" t="s">
        <v>2</v>
      </c>
      <c r="D1727">
        <f t="shared" si="57"/>
        <v>0</v>
      </c>
      <c r="E1727" s="18">
        <v>42411501101</v>
      </c>
      <c r="F1727" t="s">
        <v>2214</v>
      </c>
      <c r="G1727" s="18" t="s">
        <v>2</v>
      </c>
      <c r="H1727" s="4" t="str">
        <f t="shared" si="56"/>
        <v>Analítica</v>
      </c>
      <c r="I1727" s="4" t="str">
        <f>IFERROR(VLOOKUP(A1727,DREM!$C$1:$G$133,5,0),"")</f>
        <v/>
      </c>
      <c r="J1727" s="18" t="str">
        <f>IFERROR(VLOOKUP(A1727,Tabela1[],3,0),"")</f>
        <v/>
      </c>
      <c r="K1727" s="43" t="s">
        <v>2324</v>
      </c>
      <c r="L1727" s="44"/>
      <c r="M1727" s="40">
        <v>1</v>
      </c>
    </row>
    <row r="1728" spans="1:13" x14ac:dyDescent="0.2">
      <c r="A1728" s="4">
        <v>42418032000</v>
      </c>
      <c r="B1728" s="7" t="s">
        <v>1149</v>
      </c>
      <c r="C1728" s="4" t="s">
        <v>1</v>
      </c>
      <c r="D1728">
        <f t="shared" si="57"/>
        <v>0</v>
      </c>
      <c r="E1728" s="11">
        <v>42411502000</v>
      </c>
      <c r="F1728" s="7" t="s">
        <v>493</v>
      </c>
      <c r="G1728" s="4" t="s">
        <v>1</v>
      </c>
      <c r="H1728" s="4" t="str">
        <f t="shared" si="56"/>
        <v>Outra</v>
      </c>
      <c r="I1728" s="4" t="str">
        <f>IFERROR(VLOOKUP(A1728,DREM!$C$1:$G$133,5,0),"")</f>
        <v/>
      </c>
      <c r="J1728" s="18" t="str">
        <f>IFERROR(VLOOKUP(A1728,Tabela1[],3,0),"")</f>
        <v/>
      </c>
      <c r="K1728" s="43"/>
      <c r="L1728" s="44"/>
      <c r="M1728" s="40">
        <v>0</v>
      </c>
    </row>
    <row r="1729" spans="1:13" x14ac:dyDescent="0.2">
      <c r="A1729" s="4">
        <v>42418033000</v>
      </c>
      <c r="B1729" s="7" t="s">
        <v>1152</v>
      </c>
      <c r="C1729" s="4" t="s">
        <v>1</v>
      </c>
      <c r="D1729">
        <f t="shared" si="57"/>
        <v>0</v>
      </c>
      <c r="E1729" s="11">
        <v>42411503000</v>
      </c>
      <c r="F1729" s="7" t="s">
        <v>494</v>
      </c>
      <c r="G1729" s="4" t="s">
        <v>1</v>
      </c>
      <c r="H1729" s="4" t="str">
        <f t="shared" si="56"/>
        <v>Outra</v>
      </c>
      <c r="I1729" s="4" t="str">
        <f>IFERROR(VLOOKUP(A1729,DREM!$C$1:$G$133,5,0),"")</f>
        <v/>
      </c>
      <c r="J1729" s="18" t="str">
        <f>IFERROR(VLOOKUP(A1729,Tabela1[],3,0),"")</f>
        <v/>
      </c>
      <c r="K1729" s="43"/>
      <c r="L1729" s="44"/>
      <c r="M1729" s="40">
        <v>0</v>
      </c>
    </row>
    <row r="1730" spans="1:13" x14ac:dyDescent="0.2">
      <c r="A1730" s="4">
        <v>42418034000</v>
      </c>
      <c r="B1730" s="7" t="s">
        <v>1154</v>
      </c>
      <c r="C1730" s="4" t="s">
        <v>1</v>
      </c>
      <c r="D1730">
        <f t="shared" si="57"/>
        <v>0</v>
      </c>
      <c r="E1730" s="11">
        <v>42411504000</v>
      </c>
      <c r="F1730" s="7" t="s">
        <v>495</v>
      </c>
      <c r="G1730" s="4" t="s">
        <v>1</v>
      </c>
      <c r="H1730" s="4" t="str">
        <f t="shared" si="56"/>
        <v>Outra</v>
      </c>
      <c r="I1730" s="4" t="str">
        <f>IFERROR(VLOOKUP(A1730,DREM!$C$1:$G$133,5,0),"")</f>
        <v/>
      </c>
      <c r="J1730" s="18" t="str">
        <f>IFERROR(VLOOKUP(A1730,Tabela1[],3,0),"")</f>
        <v/>
      </c>
      <c r="K1730" s="43"/>
      <c r="L1730" s="44"/>
      <c r="M1730" s="40">
        <v>0</v>
      </c>
    </row>
    <row r="1731" spans="1:13" x14ac:dyDescent="0.2">
      <c r="A1731" s="4">
        <v>42418035000</v>
      </c>
      <c r="B1731" s="7" t="s">
        <v>1156</v>
      </c>
      <c r="C1731" s="4" t="s">
        <v>1</v>
      </c>
      <c r="D1731">
        <f t="shared" si="57"/>
        <v>0</v>
      </c>
      <c r="E1731" s="11">
        <v>42411505000</v>
      </c>
      <c r="F1731" s="7" t="s">
        <v>496</v>
      </c>
      <c r="G1731" s="4" t="s">
        <v>1</v>
      </c>
      <c r="H1731" s="4" t="str">
        <f t="shared" si="56"/>
        <v>Outra</v>
      </c>
      <c r="I1731" s="4" t="str">
        <f>IFERROR(VLOOKUP(A1731,DREM!$C$1:$G$133,5,0),"")</f>
        <v/>
      </c>
      <c r="J1731" s="18" t="str">
        <f>IFERROR(VLOOKUP(A1731,Tabela1[],3,0),"")</f>
        <v/>
      </c>
      <c r="K1731" s="43"/>
      <c r="L1731" s="44"/>
      <c r="M1731" s="40">
        <v>0</v>
      </c>
    </row>
    <row r="1732" spans="1:13" x14ac:dyDescent="0.2">
      <c r="A1732" s="4">
        <v>42418039000</v>
      </c>
      <c r="B1732" s="7" t="s">
        <v>1553</v>
      </c>
      <c r="C1732" s="4" t="s">
        <v>1</v>
      </c>
      <c r="D1732">
        <f t="shared" si="57"/>
        <v>0</v>
      </c>
      <c r="E1732" s="11">
        <v>42411509000</v>
      </c>
      <c r="F1732" s="7" t="s">
        <v>497</v>
      </c>
      <c r="G1732" s="4" t="s">
        <v>1</v>
      </c>
      <c r="H1732" s="4" t="str">
        <f t="shared" si="56"/>
        <v>Outra</v>
      </c>
      <c r="I1732" s="4" t="str">
        <f>IFERROR(VLOOKUP(A1732,DREM!$C$1:$G$133,5,0),"")</f>
        <v/>
      </c>
      <c r="J1732" s="18" t="str">
        <f>IFERROR(VLOOKUP(A1732,Tabela1[],3,0),"")</f>
        <v/>
      </c>
      <c r="K1732" s="43"/>
      <c r="L1732" s="44"/>
      <c r="M1732" s="40">
        <v>0</v>
      </c>
    </row>
    <row r="1733" spans="1:13" x14ac:dyDescent="0.2">
      <c r="A1733" s="4">
        <v>42418040000</v>
      </c>
      <c r="B1733" s="7" t="s">
        <v>1554</v>
      </c>
      <c r="C1733" s="4" t="s">
        <v>1</v>
      </c>
      <c r="D1733">
        <f t="shared" si="57"/>
        <v>0</v>
      </c>
      <c r="E1733" s="11">
        <v>42411510000</v>
      </c>
      <c r="F1733" s="7" t="s">
        <v>498</v>
      </c>
      <c r="G1733" s="4" t="s">
        <v>1</v>
      </c>
      <c r="H1733" s="4" t="str">
        <f t="shared" si="56"/>
        <v>Outra</v>
      </c>
      <c r="I1733" s="4" t="str">
        <f>IFERROR(VLOOKUP(A1733,DREM!$C$1:$G$133,5,0),"")</f>
        <v/>
      </c>
      <c r="J1733" s="18" t="str">
        <f>IFERROR(VLOOKUP(A1733,Tabela1[],3,0),"")</f>
        <v/>
      </c>
      <c r="K1733" s="43"/>
      <c r="L1733" s="44"/>
      <c r="M1733" s="40">
        <v>0</v>
      </c>
    </row>
    <row r="1734" spans="1:13" x14ac:dyDescent="0.2">
      <c r="A1734" s="4">
        <v>42418041000</v>
      </c>
      <c r="B1734" s="7" t="s">
        <v>1551</v>
      </c>
      <c r="C1734" s="4" t="s">
        <v>1</v>
      </c>
      <c r="D1734">
        <f t="shared" si="57"/>
        <v>0</v>
      </c>
      <c r="E1734" s="11">
        <v>42411511000</v>
      </c>
      <c r="F1734" s="7" t="s">
        <v>499</v>
      </c>
      <c r="G1734" s="4" t="s">
        <v>1</v>
      </c>
      <c r="H1734" s="4" t="str">
        <f t="shared" si="56"/>
        <v>Outra</v>
      </c>
      <c r="I1734" s="4" t="str">
        <f>IFERROR(VLOOKUP(A1734,DREM!$C$1:$G$133,5,0),"")</f>
        <v/>
      </c>
      <c r="J1734" s="18" t="str">
        <f>IFERROR(VLOOKUP(A1734,Tabela1[],3,0),"")</f>
        <v/>
      </c>
      <c r="K1734" s="43"/>
      <c r="L1734" s="44"/>
      <c r="M1734" s="40">
        <v>0</v>
      </c>
    </row>
    <row r="1735" spans="1:13" x14ac:dyDescent="0.2">
      <c r="A1735" s="4">
        <v>42418041100</v>
      </c>
      <c r="B1735" s="7" t="s">
        <v>1555</v>
      </c>
      <c r="C1735" s="4" t="s">
        <v>1</v>
      </c>
      <c r="D1735">
        <f t="shared" si="57"/>
        <v>0</v>
      </c>
      <c r="E1735" s="11">
        <v>42411511100</v>
      </c>
      <c r="F1735" s="7" t="s">
        <v>499</v>
      </c>
      <c r="G1735" s="4" t="s">
        <v>1</v>
      </c>
      <c r="H1735" s="4" t="str">
        <f t="shared" si="56"/>
        <v>Outra</v>
      </c>
      <c r="I1735" s="4" t="str">
        <f>IFERROR(VLOOKUP(A1735,DREM!$C$1:$G$133,5,0),"")</f>
        <v/>
      </c>
      <c r="J1735" s="18" t="str">
        <f>IFERROR(VLOOKUP(A1735,Tabela1[],3,0),"")</f>
        <v/>
      </c>
      <c r="K1735" s="43"/>
      <c r="L1735" s="44"/>
      <c r="M1735" s="40">
        <v>0</v>
      </c>
    </row>
    <row r="1736" spans="1:13" x14ac:dyDescent="0.2">
      <c r="A1736" s="4">
        <v>42418041101</v>
      </c>
      <c r="B1736" s="7" t="s">
        <v>1551</v>
      </c>
      <c r="C1736" s="4" t="s">
        <v>1</v>
      </c>
      <c r="D1736">
        <f t="shared" si="57"/>
        <v>0</v>
      </c>
      <c r="E1736" s="11">
        <v>42411511101</v>
      </c>
      <c r="F1736" s="7" t="s">
        <v>499</v>
      </c>
      <c r="G1736" s="4" t="s">
        <v>1</v>
      </c>
      <c r="H1736" s="4" t="str">
        <f t="shared" si="56"/>
        <v>Analítica</v>
      </c>
      <c r="I1736" s="4" t="str">
        <f>IFERROR(VLOOKUP(A1736,DREM!$C$1:$G$133,5,0),"")</f>
        <v/>
      </c>
      <c r="J1736" s="18" t="str">
        <f>IFERROR(VLOOKUP(A1736,Tabela1[],3,0),"")</f>
        <v>0.2.33</v>
      </c>
      <c r="K1736" s="47">
        <v>1601233000</v>
      </c>
      <c r="L1736" s="45" t="s">
        <v>2298</v>
      </c>
      <c r="M1736" s="40">
        <v>1</v>
      </c>
    </row>
    <row r="1737" spans="1:13" x14ac:dyDescent="0.2">
      <c r="A1737" s="4">
        <v>42418042000</v>
      </c>
      <c r="B1737" s="7" t="s">
        <v>1556</v>
      </c>
      <c r="C1737" s="4" t="s">
        <v>1</v>
      </c>
      <c r="D1737">
        <f t="shared" si="57"/>
        <v>0</v>
      </c>
      <c r="E1737" s="11">
        <v>42411512000</v>
      </c>
      <c r="F1737" s="7" t="s">
        <v>500</v>
      </c>
      <c r="G1737" s="4" t="s">
        <v>1</v>
      </c>
      <c r="H1737" s="4" t="str">
        <f t="shared" si="56"/>
        <v>Outra</v>
      </c>
      <c r="I1737" s="4" t="str">
        <f>IFERROR(VLOOKUP(A1737,DREM!$C$1:$G$133,5,0),"")</f>
        <v/>
      </c>
      <c r="J1737" s="18" t="str">
        <f>IFERROR(VLOOKUP(A1737,Tabela1[],3,0),"")</f>
        <v/>
      </c>
      <c r="K1737" s="43"/>
      <c r="L1737" s="44"/>
      <c r="M1737" s="40">
        <v>0</v>
      </c>
    </row>
    <row r="1738" spans="1:13" x14ac:dyDescent="0.2">
      <c r="A1738" s="4">
        <v>42418042100</v>
      </c>
      <c r="B1738" s="7" t="s">
        <v>1557</v>
      </c>
      <c r="C1738" s="4" t="s">
        <v>1</v>
      </c>
      <c r="D1738">
        <f t="shared" si="57"/>
        <v>0</v>
      </c>
      <c r="E1738" s="11">
        <v>42411512100</v>
      </c>
      <c r="F1738" s="7" t="s">
        <v>500</v>
      </c>
      <c r="G1738" s="4" t="s">
        <v>1</v>
      </c>
      <c r="H1738" s="4" t="str">
        <f t="shared" si="56"/>
        <v>Outra</v>
      </c>
      <c r="I1738" s="4" t="str">
        <f>IFERROR(VLOOKUP(A1738,DREM!$C$1:$G$133,5,0),"")</f>
        <v/>
      </c>
      <c r="J1738" s="18" t="str">
        <f>IFERROR(VLOOKUP(A1738,Tabela1[],3,0),"")</f>
        <v/>
      </c>
      <c r="K1738" s="43"/>
      <c r="L1738" s="44"/>
      <c r="M1738" s="40">
        <v>0</v>
      </c>
    </row>
    <row r="1739" spans="1:13" x14ac:dyDescent="0.2">
      <c r="A1739" s="4">
        <v>42418042101</v>
      </c>
      <c r="B1739" s="7" t="s">
        <v>1558</v>
      </c>
      <c r="C1739" s="4" t="s">
        <v>1</v>
      </c>
      <c r="D1739">
        <f t="shared" si="57"/>
        <v>0</v>
      </c>
      <c r="E1739" s="11">
        <v>42411512101</v>
      </c>
      <c r="F1739" s="7" t="s">
        <v>500</v>
      </c>
      <c r="G1739" s="4" t="s">
        <v>1</v>
      </c>
      <c r="H1739" s="4" t="str">
        <f t="shared" si="56"/>
        <v>Analítica</v>
      </c>
      <c r="I1739" s="4" t="str">
        <f>IFERROR(VLOOKUP(A1739,DREM!$C$1:$G$133,5,0),"")</f>
        <v/>
      </c>
      <c r="J1739" s="18" t="str">
        <f>IFERROR(VLOOKUP(A1739,Tabela1[],3,0),"")</f>
        <v>0.2.33</v>
      </c>
      <c r="K1739" s="47">
        <v>1601233000</v>
      </c>
      <c r="L1739" s="45" t="s">
        <v>2298</v>
      </c>
      <c r="M1739" s="40">
        <v>1</v>
      </c>
    </row>
    <row r="1740" spans="1:13" x14ac:dyDescent="0.2">
      <c r="D1740">
        <f t="shared" si="57"/>
        <v>0</v>
      </c>
      <c r="E1740" s="11">
        <v>42411513000</v>
      </c>
      <c r="F1740" s="7" t="s">
        <v>501</v>
      </c>
      <c r="G1740" s="4" t="s">
        <v>1</v>
      </c>
      <c r="H1740" s="4" t="str">
        <f t="shared" si="56"/>
        <v>Outra</v>
      </c>
      <c r="I1740" s="4" t="str">
        <f>IFERROR(VLOOKUP(A1740,DREM!$C$1:$G$133,5,0),"")</f>
        <v/>
      </c>
      <c r="J1740" s="18" t="str">
        <f>IFERROR(VLOOKUP(A1740,Tabela1[],3,0),"")</f>
        <v/>
      </c>
      <c r="K1740" s="43"/>
      <c r="L1740" s="44"/>
      <c r="M1740" s="40">
        <v>0</v>
      </c>
    </row>
    <row r="1741" spans="1:13" x14ac:dyDescent="0.2">
      <c r="A1741" s="4">
        <v>42418043000</v>
      </c>
      <c r="B1741" s="7" t="s">
        <v>1559</v>
      </c>
      <c r="C1741" s="4" t="s">
        <v>1</v>
      </c>
      <c r="D1741">
        <f t="shared" si="57"/>
        <v>0</v>
      </c>
      <c r="E1741" s="11">
        <v>42411514000</v>
      </c>
      <c r="F1741" s="7" t="s">
        <v>502</v>
      </c>
      <c r="G1741" s="4" t="s">
        <v>1</v>
      </c>
      <c r="H1741" s="4" t="str">
        <f t="shared" si="56"/>
        <v>Outra</v>
      </c>
      <c r="I1741" s="4" t="str">
        <f>IFERROR(VLOOKUP(A1741,DREM!$C$1:$G$133,5,0),"")</f>
        <v/>
      </c>
      <c r="J1741" s="18" t="str">
        <f>IFERROR(VLOOKUP(A1741,Tabela1[],3,0),"")</f>
        <v/>
      </c>
      <c r="K1741" s="43"/>
      <c r="L1741" s="44"/>
      <c r="M1741" s="40">
        <v>0</v>
      </c>
    </row>
    <row r="1742" spans="1:13" x14ac:dyDescent="0.2">
      <c r="A1742" s="4">
        <v>42418043100</v>
      </c>
      <c r="B1742" s="7" t="s">
        <v>1559</v>
      </c>
      <c r="C1742" s="4" t="s">
        <v>1</v>
      </c>
      <c r="D1742">
        <f t="shared" si="57"/>
        <v>0</v>
      </c>
      <c r="E1742" s="11">
        <v>42411514100</v>
      </c>
      <c r="F1742" s="7" t="s">
        <v>502</v>
      </c>
      <c r="G1742" s="4" t="s">
        <v>1</v>
      </c>
      <c r="H1742" s="4" t="str">
        <f t="shared" si="56"/>
        <v>Outra</v>
      </c>
      <c r="I1742" s="4" t="str">
        <f>IFERROR(VLOOKUP(A1742,DREM!$C$1:$G$133,5,0),"")</f>
        <v/>
      </c>
      <c r="J1742" s="18" t="str">
        <f>IFERROR(VLOOKUP(A1742,Tabela1[],3,0),"")</f>
        <v/>
      </c>
      <c r="K1742" s="43"/>
      <c r="L1742" s="44"/>
      <c r="M1742" s="40">
        <v>0</v>
      </c>
    </row>
    <row r="1743" spans="1:13" x14ac:dyDescent="0.2">
      <c r="A1743" s="4">
        <v>42418043101</v>
      </c>
      <c r="B1743" s="7" t="s">
        <v>1560</v>
      </c>
      <c r="C1743" s="4" t="s">
        <v>1</v>
      </c>
      <c r="D1743">
        <f t="shared" si="57"/>
        <v>0</v>
      </c>
      <c r="E1743" s="11">
        <v>42411514101</v>
      </c>
      <c r="F1743" s="7" t="s">
        <v>502</v>
      </c>
      <c r="G1743" s="4" t="s">
        <v>1</v>
      </c>
      <c r="H1743" s="4" t="str">
        <f t="shared" si="56"/>
        <v>Analítica</v>
      </c>
      <c r="I1743" s="4" t="str">
        <f>IFERROR(VLOOKUP(A1743,DREM!$C$1:$G$133,5,0),"")</f>
        <v/>
      </c>
      <c r="J1743" s="18" t="str">
        <f>IFERROR(VLOOKUP(A1743,Tabela1[],3,0),"")</f>
        <v>0.2.33</v>
      </c>
      <c r="K1743" s="47">
        <v>1601233000</v>
      </c>
      <c r="L1743" s="45" t="s">
        <v>2298</v>
      </c>
      <c r="M1743" s="40">
        <v>1</v>
      </c>
    </row>
    <row r="1744" spans="1:13" x14ac:dyDescent="0.2">
      <c r="A1744" s="18">
        <v>42418044000</v>
      </c>
      <c r="B1744" t="s">
        <v>1561</v>
      </c>
      <c r="C1744" s="18" t="s">
        <v>1</v>
      </c>
      <c r="D1744">
        <f t="shared" si="57"/>
        <v>0</v>
      </c>
      <c r="E1744" s="18"/>
      <c r="F1744"/>
      <c r="G1744" s="18"/>
      <c r="H1744" s="4" t="str">
        <f t="shared" si="56"/>
        <v>Outra</v>
      </c>
      <c r="I1744" s="4" t="str">
        <f>IFERROR(VLOOKUP(A1744,DREM!$C$1:$G$133,5,0),"")</f>
        <v/>
      </c>
      <c r="J1744" s="18" t="str">
        <f>IFERROR(VLOOKUP(A1744,Tabela1[],3,0),"")</f>
        <v/>
      </c>
      <c r="K1744" s="43"/>
      <c r="L1744" s="44"/>
      <c r="M1744" s="4">
        <v>0</v>
      </c>
    </row>
    <row r="1745" spans="1:13" x14ac:dyDescent="0.2">
      <c r="A1745" s="18">
        <v>42418044100</v>
      </c>
      <c r="B1745" t="s">
        <v>1562</v>
      </c>
      <c r="C1745" s="18" t="s">
        <v>1</v>
      </c>
      <c r="D1745">
        <f t="shared" si="57"/>
        <v>0</v>
      </c>
      <c r="E1745" s="18"/>
      <c r="F1745"/>
      <c r="G1745" s="18"/>
      <c r="H1745" s="4" t="str">
        <f t="shared" si="56"/>
        <v>Outra</v>
      </c>
      <c r="I1745" s="4" t="str">
        <f>IFERROR(VLOOKUP(A1745,DREM!$C$1:$G$133,5,0),"")</f>
        <v/>
      </c>
      <c r="J1745" s="18" t="str">
        <f>IFERROR(VLOOKUP(A1745,Tabela1[],3,0),"")</f>
        <v/>
      </c>
      <c r="K1745" s="43"/>
      <c r="L1745" s="44"/>
      <c r="M1745" s="4">
        <v>0</v>
      </c>
    </row>
    <row r="1746" spans="1:13" ht="33.75" x14ac:dyDescent="0.2">
      <c r="A1746" s="18">
        <v>42418044101</v>
      </c>
      <c r="B1746" t="s">
        <v>1563</v>
      </c>
      <c r="C1746" s="18" t="s">
        <v>1</v>
      </c>
      <c r="D1746">
        <f t="shared" si="57"/>
        <v>0</v>
      </c>
      <c r="E1746" s="18"/>
      <c r="F1746"/>
      <c r="G1746" s="18"/>
      <c r="H1746" s="4" t="s">
        <v>2322</v>
      </c>
      <c r="I1746" s="4" t="str">
        <f>IFERROR(VLOOKUP(A1746,DREM!$C$1:$G$133,5,0),"")</f>
        <v/>
      </c>
      <c r="J1746" s="18" t="str">
        <f>IFERROR(VLOOKUP(A1746,Tabela1[],3,0),"")</f>
        <v>0.2.33</v>
      </c>
      <c r="K1746" s="43" t="s">
        <v>2323</v>
      </c>
      <c r="L1746" s="44"/>
      <c r="M1746" s="4">
        <v>1</v>
      </c>
    </row>
    <row r="1747" spans="1:13" x14ac:dyDescent="0.2">
      <c r="A1747" s="4">
        <v>42418045000</v>
      </c>
      <c r="B1747" s="7" t="s">
        <v>1564</v>
      </c>
      <c r="C1747" s="4" t="s">
        <v>1</v>
      </c>
      <c r="D1747">
        <f t="shared" si="57"/>
        <v>0</v>
      </c>
      <c r="E1747" s="11">
        <v>42411515000</v>
      </c>
      <c r="F1747" s="7" t="s">
        <v>503</v>
      </c>
      <c r="G1747" s="4" t="s">
        <v>1</v>
      </c>
      <c r="H1747" s="4" t="str">
        <f t="shared" ref="H1747:H1809" si="58">IF(M1747&gt;0,"Analítica","Outra")</f>
        <v>Outra</v>
      </c>
      <c r="I1747" s="4" t="str">
        <f>IFERROR(VLOOKUP(A1747,DREM!$C$1:$G$133,5,0),"")</f>
        <v/>
      </c>
      <c r="J1747" s="18" t="str">
        <f>IFERROR(VLOOKUP(A1747,Tabela1[],3,0),"")</f>
        <v/>
      </c>
      <c r="K1747" s="43"/>
      <c r="L1747" s="44"/>
      <c r="M1747" s="40">
        <v>0</v>
      </c>
    </row>
    <row r="1748" spans="1:13" x14ac:dyDescent="0.2">
      <c r="A1748" s="4">
        <v>42418045100</v>
      </c>
      <c r="B1748" s="7" t="s">
        <v>1565</v>
      </c>
      <c r="C1748" s="4" t="s">
        <v>1</v>
      </c>
      <c r="D1748">
        <f t="shared" si="57"/>
        <v>0</v>
      </c>
      <c r="E1748" s="11">
        <v>42411515100</v>
      </c>
      <c r="F1748" s="7" t="s">
        <v>503</v>
      </c>
      <c r="G1748" s="4" t="s">
        <v>1</v>
      </c>
      <c r="H1748" s="4" t="str">
        <f t="shared" si="58"/>
        <v>Outra</v>
      </c>
      <c r="I1748" s="4" t="str">
        <f>IFERROR(VLOOKUP(A1748,DREM!$C$1:$G$133,5,0),"")</f>
        <v/>
      </c>
      <c r="J1748" s="18" t="str">
        <f>IFERROR(VLOOKUP(A1748,Tabela1[],3,0),"")</f>
        <v/>
      </c>
      <c r="K1748" s="43"/>
      <c r="L1748" s="44"/>
      <c r="M1748" s="40">
        <v>0</v>
      </c>
    </row>
    <row r="1749" spans="1:13" x14ac:dyDescent="0.2">
      <c r="A1749" s="4">
        <v>42418045101</v>
      </c>
      <c r="B1749" s="7" t="s">
        <v>1566</v>
      </c>
      <c r="C1749" s="4" t="s">
        <v>1</v>
      </c>
      <c r="D1749">
        <f t="shared" si="57"/>
        <v>0</v>
      </c>
      <c r="E1749" s="11">
        <v>42411515101</v>
      </c>
      <c r="F1749" s="7" t="s">
        <v>503</v>
      </c>
      <c r="G1749" s="4" t="s">
        <v>1</v>
      </c>
      <c r="H1749" s="4" t="str">
        <f t="shared" si="58"/>
        <v>Analítica</v>
      </c>
      <c r="I1749" s="4" t="str">
        <f>IFERROR(VLOOKUP(A1749,DREM!$C$1:$G$133,5,0),"")</f>
        <v/>
      </c>
      <c r="J1749" s="18" t="str">
        <f>IFERROR(VLOOKUP(A1749,Tabela1[],3,0),"")</f>
        <v>0.2.33</v>
      </c>
      <c r="K1749" s="47">
        <v>1601233000</v>
      </c>
      <c r="L1749" s="45" t="s">
        <v>2298</v>
      </c>
      <c r="M1749" s="40">
        <v>1</v>
      </c>
    </row>
    <row r="1750" spans="1:13" x14ac:dyDescent="0.2">
      <c r="A1750" s="18">
        <v>42418046000</v>
      </c>
      <c r="B1750" t="s">
        <v>506</v>
      </c>
      <c r="C1750" s="18" t="s">
        <v>2</v>
      </c>
      <c r="D1750">
        <f t="shared" si="57"/>
        <v>0</v>
      </c>
      <c r="E1750" s="18">
        <v>42411519000</v>
      </c>
      <c r="F1750" t="s">
        <v>501</v>
      </c>
      <c r="G1750" s="18" t="s">
        <v>1</v>
      </c>
      <c r="H1750" s="4" t="str">
        <f t="shared" si="58"/>
        <v>Outra</v>
      </c>
      <c r="I1750" s="4" t="str">
        <f>IFERROR(VLOOKUP(A1750,DREM!$C$1:$G$133,5,0),"")</f>
        <v/>
      </c>
      <c r="J1750" s="18" t="str">
        <f>IFERROR(VLOOKUP(A1750,Tabela1[],3,0),"")</f>
        <v/>
      </c>
      <c r="K1750" s="43"/>
      <c r="L1750" s="44"/>
      <c r="M1750" s="40">
        <v>0</v>
      </c>
    </row>
    <row r="1751" spans="1:13" x14ac:dyDescent="0.2">
      <c r="A1751" s="18">
        <v>42418046100</v>
      </c>
      <c r="B1751" t="s">
        <v>507</v>
      </c>
      <c r="C1751" s="18" t="s">
        <v>2</v>
      </c>
      <c r="D1751">
        <f t="shared" si="57"/>
        <v>0</v>
      </c>
      <c r="E1751" s="18"/>
      <c r="F1751"/>
      <c r="G1751" s="18"/>
      <c r="H1751" s="4" t="str">
        <f t="shared" si="58"/>
        <v>Outra</v>
      </c>
      <c r="I1751" s="4" t="str">
        <f>IFERROR(VLOOKUP(A1751,DREM!$C$1:$G$133,5,0),"")</f>
        <v/>
      </c>
      <c r="J1751" s="18" t="str">
        <f>IFERROR(VLOOKUP(A1751,Tabela1[],3,0),"")</f>
        <v/>
      </c>
      <c r="K1751" s="43"/>
      <c r="L1751" s="44"/>
      <c r="M1751" s="4">
        <v>0</v>
      </c>
    </row>
    <row r="1752" spans="1:13" x14ac:dyDescent="0.2">
      <c r="A1752" s="18">
        <v>42418046101</v>
      </c>
      <c r="B1752" t="s">
        <v>508</v>
      </c>
      <c r="C1752" s="18" t="s">
        <v>2</v>
      </c>
      <c r="D1752">
        <f t="shared" si="57"/>
        <v>0</v>
      </c>
      <c r="E1752" s="18"/>
      <c r="F1752"/>
      <c r="G1752" s="18"/>
      <c r="H1752" s="4" t="str">
        <f t="shared" si="58"/>
        <v>Outra</v>
      </c>
      <c r="I1752" s="4" t="str">
        <f>IFERROR(VLOOKUP(A1752,DREM!$C$1:$G$133,5,0),"")</f>
        <v/>
      </c>
      <c r="J1752" s="18" t="str">
        <f>IFERROR(VLOOKUP(A1752,Tabela1[],3,0),"")</f>
        <v/>
      </c>
      <c r="K1752" s="43"/>
      <c r="L1752" s="44"/>
      <c r="M1752" s="4">
        <v>0</v>
      </c>
    </row>
    <row r="1753" spans="1:13" x14ac:dyDescent="0.2">
      <c r="A1753" s="4">
        <v>42418049000</v>
      </c>
      <c r="B1753" s="7" t="s">
        <v>506</v>
      </c>
      <c r="C1753" s="4" t="s">
        <v>1</v>
      </c>
      <c r="D1753">
        <f t="shared" ref="D1753:D1816" si="59">IF(A1753=E1753,1,0)</f>
        <v>0</v>
      </c>
      <c r="E1753" s="11">
        <v>42411990000</v>
      </c>
      <c r="F1753" s="7" t="s">
        <v>1168</v>
      </c>
      <c r="G1753" s="4" t="s">
        <v>1</v>
      </c>
      <c r="H1753" s="4" t="str">
        <f t="shared" si="58"/>
        <v>Outra</v>
      </c>
      <c r="I1753" s="4" t="str">
        <f>IFERROR(VLOOKUP(A1753,DREM!$C$1:$G$133,5,0),"")</f>
        <v/>
      </c>
      <c r="J1753" s="18" t="str">
        <f>IFERROR(VLOOKUP(A1753,Tabela1[],3,0),"")</f>
        <v/>
      </c>
      <c r="K1753" s="43"/>
      <c r="L1753" s="44"/>
      <c r="M1753" s="40">
        <v>0</v>
      </c>
    </row>
    <row r="1754" spans="1:13" x14ac:dyDescent="0.2">
      <c r="A1754" s="4">
        <v>42418049100</v>
      </c>
      <c r="B1754" s="7" t="s">
        <v>507</v>
      </c>
      <c r="C1754" s="4" t="s">
        <v>1</v>
      </c>
      <c r="D1754">
        <f t="shared" si="59"/>
        <v>0</v>
      </c>
      <c r="E1754" s="11">
        <v>42411990100</v>
      </c>
      <c r="F1754" s="7" t="s">
        <v>1914</v>
      </c>
      <c r="G1754" s="4" t="s">
        <v>1</v>
      </c>
      <c r="H1754" s="4" t="str">
        <f t="shared" si="58"/>
        <v>Outra</v>
      </c>
      <c r="I1754" s="4" t="str">
        <f>IFERROR(VLOOKUP(A1754,DREM!$C$1:$G$133,5,0),"")</f>
        <v/>
      </c>
      <c r="J1754" s="18" t="str">
        <f>IFERROR(VLOOKUP(A1754,Tabela1[],3,0),"")</f>
        <v/>
      </c>
      <c r="K1754" s="43"/>
      <c r="L1754" s="44"/>
      <c r="M1754" s="40">
        <v>0</v>
      </c>
    </row>
    <row r="1755" spans="1:13" s="2" customFormat="1" x14ac:dyDescent="0.2">
      <c r="A1755" s="5">
        <v>42418049101</v>
      </c>
      <c r="B1755" s="8" t="s">
        <v>508</v>
      </c>
      <c r="C1755" s="5" t="s">
        <v>1</v>
      </c>
      <c r="D1755" s="2">
        <f t="shared" si="59"/>
        <v>0</v>
      </c>
      <c r="E1755" s="12">
        <v>42411990101</v>
      </c>
      <c r="F1755" s="8" t="s">
        <v>1939</v>
      </c>
      <c r="G1755" s="5" t="s">
        <v>2</v>
      </c>
      <c r="H1755" s="4" t="str">
        <f t="shared" si="58"/>
        <v>Analítica</v>
      </c>
      <c r="I1755" s="4" t="str">
        <f>IFERROR(VLOOKUP(A1755,DREM!$C$1:$G$133,5,0),"")</f>
        <v/>
      </c>
      <c r="J1755" s="18" t="str">
        <f>IFERROR(VLOOKUP(A1755,Tabela1[],3,0),"")</f>
        <v>0.2.33</v>
      </c>
      <c r="K1755" s="43" t="s">
        <v>2324</v>
      </c>
      <c r="L1755" s="44"/>
      <c r="M1755" s="40">
        <v>1</v>
      </c>
    </row>
    <row r="1756" spans="1:13" x14ac:dyDescent="0.2">
      <c r="A1756" s="4">
        <v>42418049102</v>
      </c>
      <c r="B1756" s="7" t="s">
        <v>1567</v>
      </c>
      <c r="C1756" s="4" t="s">
        <v>1</v>
      </c>
      <c r="D1756">
        <f t="shared" si="59"/>
        <v>0</v>
      </c>
      <c r="E1756" s="11">
        <v>42411990102</v>
      </c>
      <c r="F1756" s="7" t="s">
        <v>1915</v>
      </c>
      <c r="G1756" s="4" t="s">
        <v>1</v>
      </c>
      <c r="H1756" s="4" t="str">
        <f t="shared" si="58"/>
        <v>Analítica</v>
      </c>
      <c r="I1756" s="4" t="str">
        <f>IFERROR(VLOOKUP(A1756,DREM!$C$1:$G$133,5,0),"")</f>
        <v/>
      </c>
      <c r="J1756" s="18" t="str">
        <f>IFERROR(VLOOKUP(A1756,Tabela1[],3,0),"")</f>
        <v>0.2.33</v>
      </c>
      <c r="K1756" s="47">
        <v>1603233000</v>
      </c>
      <c r="L1756" s="45" t="s">
        <v>2321</v>
      </c>
      <c r="M1756" s="40">
        <v>2</v>
      </c>
    </row>
    <row r="1757" spans="1:13" x14ac:dyDescent="0.2">
      <c r="D1757">
        <f t="shared" si="59"/>
        <v>0</v>
      </c>
      <c r="E1757" s="11">
        <v>42412000000</v>
      </c>
      <c r="F1757" s="7" t="s">
        <v>504</v>
      </c>
      <c r="G1757" s="4" t="s">
        <v>1</v>
      </c>
      <c r="H1757" s="4" t="str">
        <f t="shared" si="58"/>
        <v>Outra</v>
      </c>
      <c r="I1757" s="4" t="str">
        <f>IFERROR(VLOOKUP(A1757,DREM!$C$1:$G$133,5,0),"")</f>
        <v/>
      </c>
      <c r="J1757" s="18" t="str">
        <f>IFERROR(VLOOKUP(A1757,Tabela1[],3,0),"")</f>
        <v/>
      </c>
      <c r="K1757" s="43"/>
      <c r="L1757" s="44"/>
      <c r="M1757" s="40">
        <v>0</v>
      </c>
    </row>
    <row r="1758" spans="1:13" x14ac:dyDescent="0.2">
      <c r="A1758" s="4">
        <v>42418050000</v>
      </c>
      <c r="B1758" s="7" t="s">
        <v>316</v>
      </c>
      <c r="C1758" s="4" t="s">
        <v>1</v>
      </c>
      <c r="D1758">
        <f t="shared" si="59"/>
        <v>0</v>
      </c>
      <c r="E1758" s="11">
        <v>42412500000</v>
      </c>
      <c r="F1758" s="7" t="s">
        <v>316</v>
      </c>
      <c r="G1758" s="4" t="s">
        <v>1</v>
      </c>
      <c r="H1758" s="4" t="str">
        <f t="shared" si="58"/>
        <v>Outra</v>
      </c>
      <c r="I1758" s="4" t="str">
        <f>IFERROR(VLOOKUP(A1758,DREM!$C$1:$G$133,5,0),"")</f>
        <v/>
      </c>
      <c r="J1758" s="18" t="str">
        <f>IFERROR(VLOOKUP(A1758,Tabela1[],3,0),"")</f>
        <v/>
      </c>
      <c r="K1758" s="43"/>
      <c r="L1758" s="44"/>
      <c r="M1758" s="40">
        <v>0</v>
      </c>
    </row>
    <row r="1759" spans="1:13" x14ac:dyDescent="0.2">
      <c r="A1759" s="4">
        <v>42418051000</v>
      </c>
      <c r="B1759" s="7" t="s">
        <v>1568</v>
      </c>
      <c r="C1759" s="4" t="s">
        <v>1</v>
      </c>
      <c r="D1759">
        <f t="shared" si="59"/>
        <v>0</v>
      </c>
      <c r="E1759" s="11">
        <v>42412501000</v>
      </c>
      <c r="F1759" s="7" t="s">
        <v>1904</v>
      </c>
      <c r="G1759" s="4" t="s">
        <v>1</v>
      </c>
      <c r="H1759" s="4" t="str">
        <f t="shared" si="58"/>
        <v>Outra</v>
      </c>
      <c r="I1759" s="4" t="str">
        <f>IFERROR(VLOOKUP(A1759,DREM!$C$1:$G$133,5,0),"")</f>
        <v/>
      </c>
      <c r="J1759" s="18" t="str">
        <f>IFERROR(VLOOKUP(A1759,Tabela1[],3,0),"")</f>
        <v/>
      </c>
      <c r="K1759" s="43"/>
      <c r="L1759" s="44"/>
      <c r="M1759" s="40">
        <v>0</v>
      </c>
    </row>
    <row r="1760" spans="1:13" x14ac:dyDescent="0.2">
      <c r="A1760" s="4">
        <v>42418051100</v>
      </c>
      <c r="B1760" s="7" t="s">
        <v>1569</v>
      </c>
      <c r="C1760" s="4" t="s">
        <v>1</v>
      </c>
      <c r="D1760">
        <f t="shared" si="59"/>
        <v>0</v>
      </c>
      <c r="E1760" s="11">
        <v>42412501100</v>
      </c>
      <c r="F1760" s="7" t="s">
        <v>1904</v>
      </c>
      <c r="G1760" s="4" t="s">
        <v>1</v>
      </c>
      <c r="H1760" s="4" t="str">
        <f t="shared" si="58"/>
        <v>Outra</v>
      </c>
      <c r="I1760" s="4" t="str">
        <f>IFERROR(VLOOKUP(A1760,DREM!$C$1:$G$133,5,0),"")</f>
        <v/>
      </c>
      <c r="J1760" s="18" t="str">
        <f>IFERROR(VLOOKUP(A1760,Tabela1[],3,0),"")</f>
        <v/>
      </c>
      <c r="K1760" s="43"/>
      <c r="L1760" s="44"/>
      <c r="M1760" s="40">
        <v>0</v>
      </c>
    </row>
    <row r="1761" spans="1:13" x14ac:dyDescent="0.2">
      <c r="A1761" s="4">
        <v>42418052000</v>
      </c>
      <c r="B1761" s="7" t="s">
        <v>1570</v>
      </c>
      <c r="C1761" s="4" t="s">
        <v>1</v>
      </c>
      <c r="D1761">
        <f t="shared" si="59"/>
        <v>0</v>
      </c>
      <c r="E1761" s="11">
        <v>42412502000</v>
      </c>
      <c r="F1761" s="7" t="s">
        <v>1875</v>
      </c>
      <c r="G1761" s="4" t="s">
        <v>1</v>
      </c>
      <c r="H1761" s="4" t="str">
        <f t="shared" si="58"/>
        <v>Outra</v>
      </c>
      <c r="I1761" s="4" t="str">
        <f>IFERROR(VLOOKUP(A1761,DREM!$C$1:$G$133,5,0),"")</f>
        <v/>
      </c>
      <c r="J1761" s="18" t="str">
        <f>IFERROR(VLOOKUP(A1761,Tabela1[],3,0),"")</f>
        <v/>
      </c>
      <c r="K1761" s="43"/>
      <c r="L1761" s="44"/>
      <c r="M1761" s="40">
        <v>0</v>
      </c>
    </row>
    <row r="1762" spans="1:13" x14ac:dyDescent="0.2">
      <c r="A1762" s="4">
        <v>42418059000</v>
      </c>
      <c r="B1762" s="7" t="s">
        <v>1571</v>
      </c>
      <c r="C1762" s="4" t="s">
        <v>1</v>
      </c>
      <c r="D1762">
        <f t="shared" si="59"/>
        <v>0</v>
      </c>
      <c r="E1762" s="11">
        <v>42412509000</v>
      </c>
      <c r="F1762" s="7" t="s">
        <v>1841</v>
      </c>
      <c r="G1762" s="4" t="s">
        <v>1</v>
      </c>
      <c r="H1762" s="4" t="str">
        <f t="shared" si="58"/>
        <v>Outra</v>
      </c>
      <c r="I1762" s="4" t="str">
        <f>IFERROR(VLOOKUP(A1762,DREM!$C$1:$G$133,5,0),"")</f>
        <v/>
      </c>
      <c r="J1762" s="18" t="str">
        <f>IFERROR(VLOOKUP(A1762,Tabela1[],3,0),"")</f>
        <v/>
      </c>
      <c r="K1762" s="43"/>
      <c r="L1762" s="44"/>
      <c r="M1762" s="40">
        <v>0</v>
      </c>
    </row>
    <row r="1763" spans="1:13" x14ac:dyDescent="0.2">
      <c r="A1763" s="4">
        <v>42418100000</v>
      </c>
      <c r="B1763" s="7" t="s">
        <v>1572</v>
      </c>
      <c r="C1763" s="4" t="s">
        <v>1</v>
      </c>
      <c r="D1763">
        <f t="shared" si="59"/>
        <v>0</v>
      </c>
      <c r="E1763" s="11">
        <v>42414000000</v>
      </c>
      <c r="F1763" s="7" t="s">
        <v>505</v>
      </c>
      <c r="G1763" s="4" t="s">
        <v>1</v>
      </c>
      <c r="H1763" s="4" t="str">
        <f t="shared" si="58"/>
        <v>Outra</v>
      </c>
      <c r="I1763" s="4" t="str">
        <f>IFERROR(VLOOKUP(A1763,DREM!$C$1:$G$133,5,0),"")</f>
        <v/>
      </c>
      <c r="J1763" s="18" t="str">
        <f>IFERROR(VLOOKUP(A1763,Tabela1[],3,0),"")</f>
        <v/>
      </c>
      <c r="K1763" s="43"/>
      <c r="L1763" s="44"/>
      <c r="M1763" s="40">
        <v>0</v>
      </c>
    </row>
    <row r="1764" spans="1:13" x14ac:dyDescent="0.2">
      <c r="A1764" s="4">
        <v>42418101000</v>
      </c>
      <c r="B1764" s="7" t="s">
        <v>1189</v>
      </c>
      <c r="C1764" s="4" t="s">
        <v>1</v>
      </c>
      <c r="D1764">
        <f t="shared" si="59"/>
        <v>0</v>
      </c>
      <c r="E1764" s="11">
        <v>42414500000</v>
      </c>
      <c r="F1764" s="7" t="s">
        <v>1189</v>
      </c>
      <c r="G1764" s="4" t="s">
        <v>1</v>
      </c>
      <c r="H1764" s="4" t="str">
        <f t="shared" si="58"/>
        <v>Outra</v>
      </c>
      <c r="I1764" s="4" t="str">
        <f>IFERROR(VLOOKUP(A1764,DREM!$C$1:$G$133,5,0),"")</f>
        <v/>
      </c>
      <c r="J1764" s="18" t="str">
        <f>IFERROR(VLOOKUP(A1764,Tabela1[],3,0),"")</f>
        <v/>
      </c>
      <c r="K1764" s="43"/>
      <c r="L1764" s="44"/>
      <c r="M1764" s="40">
        <v>0</v>
      </c>
    </row>
    <row r="1765" spans="1:13" x14ac:dyDescent="0.2">
      <c r="A1765" s="4">
        <v>42418101100</v>
      </c>
      <c r="B1765" s="7" t="s">
        <v>1190</v>
      </c>
      <c r="C1765" s="4" t="s">
        <v>1</v>
      </c>
      <c r="D1765">
        <f t="shared" si="59"/>
        <v>0</v>
      </c>
      <c r="E1765" s="11">
        <v>42414500100</v>
      </c>
      <c r="F1765" s="7" t="s">
        <v>1190</v>
      </c>
      <c r="G1765" s="4" t="s">
        <v>1</v>
      </c>
      <c r="H1765" s="4" t="str">
        <f t="shared" si="58"/>
        <v>Outra</v>
      </c>
      <c r="I1765" s="4" t="str">
        <f>IFERROR(VLOOKUP(A1765,DREM!$C$1:$G$133,5,0),"")</f>
        <v/>
      </c>
      <c r="J1765" s="18" t="str">
        <f>IFERROR(VLOOKUP(A1765,Tabela1[],3,0),"")</f>
        <v/>
      </c>
      <c r="K1765" s="43"/>
      <c r="L1765" s="44"/>
      <c r="M1765" s="40">
        <v>0</v>
      </c>
    </row>
    <row r="1766" spans="1:13" x14ac:dyDescent="0.2">
      <c r="A1766" s="4">
        <v>42418101101</v>
      </c>
      <c r="B1766" s="7" t="s">
        <v>1190</v>
      </c>
      <c r="C1766" s="4" t="s">
        <v>1</v>
      </c>
      <c r="D1766">
        <f t="shared" si="59"/>
        <v>0</v>
      </c>
      <c r="E1766" s="11">
        <v>42414500101</v>
      </c>
      <c r="F1766" s="8" t="s">
        <v>2296</v>
      </c>
      <c r="G1766" s="4" t="s">
        <v>1</v>
      </c>
      <c r="H1766" s="4" t="str">
        <f t="shared" si="58"/>
        <v>Analítica</v>
      </c>
      <c r="I1766" s="4" t="str">
        <f>IFERROR(VLOOKUP(A1766,DREM!$C$1:$G$133,5,0),"")</f>
        <v/>
      </c>
      <c r="J1766" s="18" t="str">
        <f>IFERROR(VLOOKUP(A1766,Tabela1[],3,0),"")</f>
        <v>0.2.28</v>
      </c>
      <c r="K1766" s="47">
        <v>1631233000</v>
      </c>
      <c r="L1766" s="45" t="s">
        <v>2300</v>
      </c>
      <c r="M1766" s="40">
        <v>1</v>
      </c>
    </row>
    <row r="1767" spans="1:13" x14ac:dyDescent="0.2">
      <c r="A1767" s="4">
        <v>42418102000</v>
      </c>
      <c r="B1767" s="7" t="s">
        <v>1573</v>
      </c>
      <c r="C1767" s="4" t="s">
        <v>1</v>
      </c>
      <c r="D1767">
        <f t="shared" si="59"/>
        <v>0</v>
      </c>
      <c r="E1767" s="11">
        <v>42414510000</v>
      </c>
      <c r="F1767" s="7" t="s">
        <v>1793</v>
      </c>
      <c r="G1767" s="4" t="s">
        <v>1</v>
      </c>
      <c r="H1767" s="4" t="str">
        <f t="shared" si="58"/>
        <v>Outra</v>
      </c>
      <c r="I1767" s="4" t="str">
        <f>IFERROR(VLOOKUP(A1767,DREM!$C$1:$G$133,5,0),"")</f>
        <v/>
      </c>
      <c r="J1767" s="18" t="str">
        <f>IFERROR(VLOOKUP(A1767,Tabela1[],3,0),"")</f>
        <v/>
      </c>
      <c r="K1767" s="43"/>
      <c r="L1767" s="44"/>
      <c r="M1767" s="40">
        <v>0</v>
      </c>
    </row>
    <row r="1768" spans="1:13" x14ac:dyDescent="0.2">
      <c r="A1768" s="4">
        <v>42418102100</v>
      </c>
      <c r="B1768" s="7" t="s">
        <v>1574</v>
      </c>
      <c r="C1768" s="4" t="s">
        <v>1</v>
      </c>
      <c r="D1768">
        <f t="shared" si="59"/>
        <v>0</v>
      </c>
      <c r="E1768" s="11">
        <v>42414510100</v>
      </c>
      <c r="F1768" s="7" t="s">
        <v>1794</v>
      </c>
      <c r="G1768" s="4" t="s">
        <v>1</v>
      </c>
      <c r="H1768" s="4" t="str">
        <f t="shared" si="58"/>
        <v>Outra</v>
      </c>
      <c r="I1768" s="4" t="str">
        <f>IFERROR(VLOOKUP(A1768,DREM!$C$1:$G$133,5,0),"")</f>
        <v/>
      </c>
      <c r="J1768" s="18" t="str">
        <f>IFERROR(VLOOKUP(A1768,Tabela1[],3,0),"")</f>
        <v/>
      </c>
      <c r="K1768" s="43"/>
      <c r="L1768" s="44"/>
      <c r="M1768" s="40">
        <v>0</v>
      </c>
    </row>
    <row r="1769" spans="1:13" x14ac:dyDescent="0.2">
      <c r="A1769" s="4">
        <v>42418105000</v>
      </c>
      <c r="B1769" s="7" t="s">
        <v>1575</v>
      </c>
      <c r="C1769" s="4" t="s">
        <v>1</v>
      </c>
      <c r="D1769">
        <f t="shared" si="59"/>
        <v>0</v>
      </c>
      <c r="E1769" s="11">
        <v>42414520000</v>
      </c>
      <c r="F1769" s="7" t="s">
        <v>1575</v>
      </c>
      <c r="G1769" s="4" t="s">
        <v>1</v>
      </c>
      <c r="H1769" s="4" t="str">
        <f t="shared" si="58"/>
        <v>Outra</v>
      </c>
      <c r="I1769" s="4" t="str">
        <f>IFERROR(VLOOKUP(A1769,DREM!$C$1:$G$133,5,0),"")</f>
        <v/>
      </c>
      <c r="J1769" s="18" t="str">
        <f>IFERROR(VLOOKUP(A1769,Tabela1[],3,0),"")</f>
        <v/>
      </c>
      <c r="K1769" s="43"/>
      <c r="L1769" s="44"/>
      <c r="M1769" s="40">
        <v>0</v>
      </c>
    </row>
    <row r="1770" spans="1:13" x14ac:dyDescent="0.2">
      <c r="A1770" s="4">
        <v>42418105100</v>
      </c>
      <c r="B1770" s="7" t="s">
        <v>1576</v>
      </c>
      <c r="C1770" s="4" t="s">
        <v>1</v>
      </c>
      <c r="D1770">
        <f t="shared" si="59"/>
        <v>0</v>
      </c>
      <c r="E1770" s="11">
        <v>42414520100</v>
      </c>
      <c r="F1770" s="7" t="s">
        <v>1576</v>
      </c>
      <c r="G1770" s="4" t="s">
        <v>1</v>
      </c>
      <c r="H1770" s="4" t="str">
        <f t="shared" si="58"/>
        <v>Outra</v>
      </c>
      <c r="I1770" s="4" t="str">
        <f>IFERROR(VLOOKUP(A1770,DREM!$C$1:$G$133,5,0),"")</f>
        <v/>
      </c>
      <c r="J1770" s="18" t="str">
        <f>IFERROR(VLOOKUP(A1770,Tabela1[],3,0),"")</f>
        <v/>
      </c>
      <c r="K1770" s="43"/>
      <c r="L1770" s="44"/>
      <c r="M1770" s="40">
        <v>0</v>
      </c>
    </row>
    <row r="1771" spans="1:13" x14ac:dyDescent="0.2">
      <c r="A1771" s="4">
        <v>42418106000</v>
      </c>
      <c r="B1771" s="7" t="s">
        <v>1577</v>
      </c>
      <c r="C1771" s="4" t="s">
        <v>1</v>
      </c>
      <c r="D1771">
        <f t="shared" si="59"/>
        <v>0</v>
      </c>
      <c r="E1771" s="11">
        <v>42414530000</v>
      </c>
      <c r="F1771" s="7" t="s">
        <v>1577</v>
      </c>
      <c r="G1771" s="4" t="s">
        <v>1</v>
      </c>
      <c r="H1771" s="4" t="str">
        <f t="shared" si="58"/>
        <v>Outra</v>
      </c>
      <c r="I1771" s="4" t="str">
        <f>IFERROR(VLOOKUP(A1771,DREM!$C$1:$G$133,5,0),"")</f>
        <v/>
      </c>
      <c r="J1771" s="18" t="str">
        <f>IFERROR(VLOOKUP(A1771,Tabela1[],3,0),"")</f>
        <v/>
      </c>
      <c r="K1771" s="43"/>
      <c r="L1771" s="44"/>
      <c r="M1771" s="40">
        <v>0</v>
      </c>
    </row>
    <row r="1772" spans="1:13" x14ac:dyDescent="0.2">
      <c r="A1772" s="4">
        <v>42418106100</v>
      </c>
      <c r="B1772" s="7" t="s">
        <v>1578</v>
      </c>
      <c r="C1772" s="4" t="s">
        <v>1</v>
      </c>
      <c r="D1772">
        <f t="shared" si="59"/>
        <v>0</v>
      </c>
      <c r="E1772" s="11">
        <v>42414530100</v>
      </c>
      <c r="F1772" s="7" t="s">
        <v>1578</v>
      </c>
      <c r="G1772" s="4" t="s">
        <v>1</v>
      </c>
      <c r="H1772" s="4" t="str">
        <f t="shared" si="58"/>
        <v>Outra</v>
      </c>
      <c r="I1772" s="4" t="str">
        <f>IFERROR(VLOOKUP(A1772,DREM!$C$1:$G$133,5,0),"")</f>
        <v/>
      </c>
      <c r="J1772" s="18" t="str">
        <f>IFERROR(VLOOKUP(A1772,Tabela1[],3,0),"")</f>
        <v/>
      </c>
      <c r="K1772" s="43"/>
      <c r="L1772" s="44"/>
      <c r="M1772" s="40">
        <v>0</v>
      </c>
    </row>
    <row r="1773" spans="1:13" x14ac:dyDescent="0.2">
      <c r="A1773" s="4">
        <v>42418107000</v>
      </c>
      <c r="B1773" s="7" t="s">
        <v>1579</v>
      </c>
      <c r="C1773" s="4" t="s">
        <v>1</v>
      </c>
      <c r="D1773">
        <f t="shared" si="59"/>
        <v>0</v>
      </c>
      <c r="E1773" s="11">
        <v>42414540000</v>
      </c>
      <c r="F1773" s="7" t="s">
        <v>1785</v>
      </c>
      <c r="G1773" s="4" t="s">
        <v>1</v>
      </c>
      <c r="H1773" s="4" t="str">
        <f t="shared" si="58"/>
        <v>Outra</v>
      </c>
      <c r="I1773" s="4" t="str">
        <f>IFERROR(VLOOKUP(A1773,DREM!$C$1:$G$133,5,0),"")</f>
        <v/>
      </c>
      <c r="J1773" s="18" t="str">
        <f>IFERROR(VLOOKUP(A1773,Tabela1[],3,0),"")</f>
        <v/>
      </c>
      <c r="K1773" s="43"/>
      <c r="L1773" s="44"/>
      <c r="M1773" s="40">
        <v>0</v>
      </c>
    </row>
    <row r="1774" spans="1:13" x14ac:dyDescent="0.2">
      <c r="A1774" s="4">
        <v>42418107100</v>
      </c>
      <c r="B1774" s="7" t="s">
        <v>1580</v>
      </c>
      <c r="C1774" s="4" t="s">
        <v>1</v>
      </c>
      <c r="D1774">
        <f t="shared" si="59"/>
        <v>0</v>
      </c>
      <c r="E1774" s="11">
        <v>42414540100</v>
      </c>
      <c r="F1774" s="7" t="s">
        <v>1785</v>
      </c>
      <c r="G1774" s="4" t="s">
        <v>1</v>
      </c>
      <c r="H1774" s="4" t="str">
        <f t="shared" si="58"/>
        <v>Outra</v>
      </c>
      <c r="I1774" s="4" t="str">
        <f>IFERROR(VLOOKUP(A1774,DREM!$C$1:$G$133,5,0),"")</f>
        <v/>
      </c>
      <c r="J1774" s="18" t="str">
        <f>IFERROR(VLOOKUP(A1774,Tabela1[],3,0),"")</f>
        <v/>
      </c>
      <c r="K1774" s="43"/>
      <c r="L1774" s="44"/>
      <c r="M1774" s="40">
        <v>0</v>
      </c>
    </row>
    <row r="1775" spans="1:13" x14ac:dyDescent="0.2">
      <c r="A1775" s="4">
        <v>42418109000</v>
      </c>
      <c r="B1775" s="7" t="s">
        <v>1201</v>
      </c>
      <c r="C1775" s="4" t="s">
        <v>1</v>
      </c>
      <c r="D1775">
        <f t="shared" si="59"/>
        <v>0</v>
      </c>
      <c r="E1775" s="11">
        <v>42414990000</v>
      </c>
      <c r="F1775" s="7" t="s">
        <v>1786</v>
      </c>
      <c r="G1775" s="4" t="s">
        <v>1</v>
      </c>
      <c r="H1775" s="4" t="str">
        <f t="shared" si="58"/>
        <v>Outra</v>
      </c>
      <c r="I1775" s="4" t="str">
        <f>IFERROR(VLOOKUP(A1775,DREM!$C$1:$G$133,5,0),"")</f>
        <v/>
      </c>
      <c r="J1775" s="18" t="str">
        <f>IFERROR(VLOOKUP(A1775,Tabela1[],3,0),"")</f>
        <v/>
      </c>
      <c r="K1775" s="43"/>
      <c r="L1775" s="44"/>
      <c r="M1775" s="40">
        <v>0</v>
      </c>
    </row>
    <row r="1776" spans="1:13" x14ac:dyDescent="0.2">
      <c r="A1776" s="4">
        <v>42418109100</v>
      </c>
      <c r="B1776" s="7" t="s">
        <v>1202</v>
      </c>
      <c r="C1776" s="4" t="s">
        <v>1</v>
      </c>
      <c r="D1776">
        <f t="shared" si="59"/>
        <v>0</v>
      </c>
      <c r="E1776" s="11">
        <v>42414990100</v>
      </c>
      <c r="F1776" s="7" t="s">
        <v>1787</v>
      </c>
      <c r="G1776" s="4" t="s">
        <v>1</v>
      </c>
      <c r="H1776" s="4" t="str">
        <f t="shared" si="58"/>
        <v>Outra</v>
      </c>
      <c r="I1776" s="4" t="str">
        <f>IFERROR(VLOOKUP(A1776,DREM!$C$1:$G$133,5,0),"")</f>
        <v/>
      </c>
      <c r="J1776" s="18" t="str">
        <f>IFERROR(VLOOKUP(A1776,Tabela1[],3,0),"")</f>
        <v/>
      </c>
      <c r="K1776" s="43"/>
      <c r="L1776" s="44"/>
      <c r="M1776" s="40">
        <v>0</v>
      </c>
    </row>
    <row r="1777" spans="1:13" x14ac:dyDescent="0.2">
      <c r="A1777" s="4">
        <v>42418109198</v>
      </c>
      <c r="B1777" s="7" t="s">
        <v>1581</v>
      </c>
      <c r="C1777" s="4" t="s">
        <v>1</v>
      </c>
      <c r="D1777">
        <f t="shared" si="59"/>
        <v>0</v>
      </c>
      <c r="E1777" s="11">
        <v>42414990198</v>
      </c>
      <c r="F1777" s="7" t="s">
        <v>1788</v>
      </c>
      <c r="G1777" s="4" t="s">
        <v>1</v>
      </c>
      <c r="H1777" s="4" t="str">
        <f t="shared" si="58"/>
        <v>Analítica</v>
      </c>
      <c r="I1777" s="4" t="str">
        <f>IFERROR(VLOOKUP(A1777,DREM!$C$1:$G$133,5,0),"")</f>
        <v/>
      </c>
      <c r="J1777" s="18" t="str">
        <f>IFERROR(VLOOKUP(A1777,Tabela1[],3,0),"")</f>
        <v>0.1.28</v>
      </c>
      <c r="K1777" s="47">
        <v>1700128000</v>
      </c>
      <c r="L1777" s="45" t="s">
        <v>2307</v>
      </c>
      <c r="M1777" s="40">
        <v>8</v>
      </c>
    </row>
    <row r="1778" spans="1:13" x14ac:dyDescent="0.2">
      <c r="A1778" s="4">
        <v>42418109199</v>
      </c>
      <c r="B1778" s="7" t="s">
        <v>1582</v>
      </c>
      <c r="C1778" s="4" t="s">
        <v>1</v>
      </c>
      <c r="D1778">
        <f t="shared" si="59"/>
        <v>0</v>
      </c>
      <c r="E1778" s="11">
        <v>42414990199</v>
      </c>
      <c r="F1778" s="7" t="s">
        <v>1789</v>
      </c>
      <c r="G1778" s="4" t="s">
        <v>1</v>
      </c>
      <c r="H1778" s="4" t="str">
        <f t="shared" si="58"/>
        <v>Analítica</v>
      </c>
      <c r="I1778" s="4" t="str">
        <f>IFERROR(VLOOKUP(A1778,DREM!$C$1:$G$133,5,0),"")</f>
        <v/>
      </c>
      <c r="J1778" s="18" t="str">
        <f>IFERROR(VLOOKUP(A1778,Tabela1[],3,0),"")</f>
        <v>0.2.28</v>
      </c>
      <c r="K1778" s="47">
        <v>1700228000</v>
      </c>
      <c r="L1778" s="45" t="s">
        <v>2301</v>
      </c>
      <c r="M1778" s="40">
        <v>9</v>
      </c>
    </row>
    <row r="1779" spans="1:13" x14ac:dyDescent="0.2">
      <c r="A1779" s="4">
        <v>42418120000</v>
      </c>
      <c r="B1779" s="7" t="s">
        <v>1163</v>
      </c>
      <c r="C1779" s="4" t="s">
        <v>1</v>
      </c>
      <c r="D1779">
        <f t="shared" si="59"/>
        <v>0</v>
      </c>
      <c r="E1779" s="11">
        <v>42413000000</v>
      </c>
      <c r="F1779" s="7" t="s">
        <v>291</v>
      </c>
      <c r="G1779" s="4" t="s">
        <v>1</v>
      </c>
      <c r="H1779" s="4" t="str">
        <f t="shared" si="58"/>
        <v>Outra</v>
      </c>
      <c r="I1779" s="4" t="str">
        <f>IFERROR(VLOOKUP(A1779,DREM!$C$1:$G$133,5,0),"")</f>
        <v/>
      </c>
      <c r="J1779" s="18" t="str">
        <f>IFERROR(VLOOKUP(A1779,Tabela1[],3,0),"")</f>
        <v/>
      </c>
      <c r="K1779" s="43"/>
      <c r="L1779" s="44"/>
      <c r="M1779" s="40">
        <v>0</v>
      </c>
    </row>
    <row r="1780" spans="1:13" x14ac:dyDescent="0.2">
      <c r="A1780" s="4">
        <v>42418121000</v>
      </c>
      <c r="B1780" s="7" t="s">
        <v>1163</v>
      </c>
      <c r="C1780" s="4" t="s">
        <v>1</v>
      </c>
      <c r="D1780">
        <f t="shared" si="59"/>
        <v>0</v>
      </c>
      <c r="E1780" s="11">
        <v>42413500000</v>
      </c>
      <c r="F1780" s="7" t="s">
        <v>1163</v>
      </c>
      <c r="G1780" s="4" t="s">
        <v>1</v>
      </c>
      <c r="H1780" s="4" t="str">
        <f t="shared" si="58"/>
        <v>Outra</v>
      </c>
      <c r="I1780" s="4" t="str">
        <f>IFERROR(VLOOKUP(A1780,DREM!$C$1:$G$133,5,0),"")</f>
        <v/>
      </c>
      <c r="J1780" s="18" t="str">
        <f>IFERROR(VLOOKUP(A1780,Tabela1[],3,0),"")</f>
        <v/>
      </c>
      <c r="K1780" s="43"/>
      <c r="L1780" s="44"/>
      <c r="M1780" s="40">
        <v>0</v>
      </c>
    </row>
    <row r="1781" spans="1:13" x14ac:dyDescent="0.2">
      <c r="D1781">
        <f t="shared" si="59"/>
        <v>0</v>
      </c>
      <c r="E1781" s="11">
        <v>42413500100</v>
      </c>
      <c r="F1781" s="7" t="s">
        <v>1214</v>
      </c>
      <c r="G1781" s="4" t="s">
        <v>1</v>
      </c>
      <c r="H1781" s="4" t="str">
        <f t="shared" si="58"/>
        <v>Outra</v>
      </c>
      <c r="I1781" s="4" t="str">
        <f>IFERROR(VLOOKUP(A1781,DREM!$C$1:$G$133,5,0),"")</f>
        <v/>
      </c>
      <c r="J1781" s="18" t="str">
        <f>IFERROR(VLOOKUP(A1781,Tabela1[],3,0),"")</f>
        <v/>
      </c>
      <c r="K1781" s="43"/>
      <c r="L1781" s="44"/>
      <c r="M1781" s="40">
        <v>0</v>
      </c>
    </row>
    <row r="1782" spans="1:13" x14ac:dyDescent="0.2">
      <c r="D1782">
        <f t="shared" si="59"/>
        <v>0</v>
      </c>
      <c r="E1782" s="11">
        <v>42418046000</v>
      </c>
      <c r="F1782" s="7" t="s">
        <v>506</v>
      </c>
      <c r="G1782" s="4" t="s">
        <v>2</v>
      </c>
      <c r="H1782" s="4" t="str">
        <f t="shared" si="58"/>
        <v>Outra</v>
      </c>
      <c r="I1782" s="4" t="str">
        <f>IFERROR(VLOOKUP(A1782,DREM!$C$1:$G$133,5,0),"")</f>
        <v/>
      </c>
      <c r="J1782" s="18" t="str">
        <f>IFERROR(VLOOKUP(A1782,Tabela1[],3,0),"")</f>
        <v/>
      </c>
      <c r="K1782" s="43" t="s">
        <v>2324</v>
      </c>
      <c r="L1782" s="44"/>
      <c r="M1782" s="40">
        <v>0</v>
      </c>
    </row>
    <row r="1783" spans="1:13" x14ac:dyDescent="0.2">
      <c r="D1783">
        <f t="shared" si="59"/>
        <v>0</v>
      </c>
      <c r="E1783" s="11">
        <v>42418046100</v>
      </c>
      <c r="F1783" s="7" t="s">
        <v>507</v>
      </c>
      <c r="G1783" s="4" t="s">
        <v>2</v>
      </c>
      <c r="H1783" s="4" t="str">
        <f t="shared" si="58"/>
        <v>Outra</v>
      </c>
      <c r="I1783" s="4" t="str">
        <f>IFERROR(VLOOKUP(A1783,DREM!$C$1:$G$133,5,0),"")</f>
        <v/>
      </c>
      <c r="J1783" s="18" t="str">
        <f>IFERROR(VLOOKUP(A1783,Tabela1[],3,0),"")</f>
        <v/>
      </c>
      <c r="K1783" s="43" t="s">
        <v>2324</v>
      </c>
      <c r="L1783" s="44"/>
      <c r="M1783" s="40">
        <v>0</v>
      </c>
    </row>
    <row r="1784" spans="1:13" x14ac:dyDescent="0.2">
      <c r="D1784">
        <f t="shared" si="59"/>
        <v>0</v>
      </c>
      <c r="E1784" s="11">
        <v>42418046101</v>
      </c>
      <c r="F1784" s="7" t="s">
        <v>508</v>
      </c>
      <c r="G1784" s="4" t="s">
        <v>2</v>
      </c>
      <c r="H1784" s="4" t="str">
        <f t="shared" si="58"/>
        <v>Analítica</v>
      </c>
      <c r="I1784" s="4" t="str">
        <f>IFERROR(VLOOKUP(A1784,DREM!$C$1:$G$133,5,0),"")</f>
        <v/>
      </c>
      <c r="J1784" s="18" t="str">
        <f>IFERROR(VLOOKUP(A1784,Tabela1[],3,0),"")</f>
        <v/>
      </c>
      <c r="K1784" s="43" t="s">
        <v>2324</v>
      </c>
      <c r="L1784" s="44"/>
      <c r="M1784" s="40">
        <v>1</v>
      </c>
    </row>
    <row r="1785" spans="1:13" x14ac:dyDescent="0.2">
      <c r="D1785">
        <f t="shared" si="59"/>
        <v>0</v>
      </c>
      <c r="E1785" s="11">
        <v>42419000000</v>
      </c>
      <c r="F1785" s="7" t="s">
        <v>294</v>
      </c>
      <c r="G1785" s="4" t="s">
        <v>1</v>
      </c>
      <c r="H1785" s="4" t="str">
        <f t="shared" si="58"/>
        <v>Outra</v>
      </c>
      <c r="I1785" s="4" t="str">
        <f>IFERROR(VLOOKUP(A1785,DREM!$C$1:$G$133,5,0),"")</f>
        <v/>
      </c>
      <c r="J1785" s="18" t="str">
        <f>IFERROR(VLOOKUP(A1785,Tabela1[],3,0),"")</f>
        <v/>
      </c>
      <c r="K1785" s="43"/>
      <c r="L1785" s="44"/>
      <c r="M1785" s="40">
        <v>0</v>
      </c>
    </row>
    <row r="1786" spans="1:13" x14ac:dyDescent="0.2">
      <c r="D1786">
        <f t="shared" si="59"/>
        <v>0</v>
      </c>
      <c r="E1786" s="11">
        <v>42419500000</v>
      </c>
      <c r="F1786" s="7" t="s">
        <v>1186</v>
      </c>
      <c r="G1786" s="4" t="s">
        <v>1</v>
      </c>
      <c r="H1786" s="4" t="str">
        <f t="shared" si="58"/>
        <v>Outra</v>
      </c>
      <c r="I1786" s="4" t="str">
        <f>IFERROR(VLOOKUP(A1786,DREM!$C$1:$G$133,5,0),"")</f>
        <v/>
      </c>
      <c r="J1786" s="18" t="str">
        <f>IFERROR(VLOOKUP(A1786,Tabela1[],3,0),"")</f>
        <v/>
      </c>
      <c r="K1786" s="43"/>
      <c r="L1786" s="44"/>
      <c r="M1786" s="40">
        <v>0</v>
      </c>
    </row>
    <row r="1787" spans="1:13" x14ac:dyDescent="0.2">
      <c r="D1787">
        <f t="shared" si="59"/>
        <v>0</v>
      </c>
      <c r="E1787" s="11">
        <v>42419500100</v>
      </c>
      <c r="F1787" s="7" t="s">
        <v>1187</v>
      </c>
      <c r="G1787" s="4" t="s">
        <v>1</v>
      </c>
      <c r="H1787" s="4" t="str">
        <f t="shared" si="58"/>
        <v>Outra</v>
      </c>
      <c r="I1787" s="4" t="str">
        <f>IFERROR(VLOOKUP(A1787,DREM!$C$1:$G$133,5,0),"")</f>
        <v/>
      </c>
      <c r="J1787" s="18" t="str">
        <f>IFERROR(VLOOKUP(A1787,Tabela1[],3,0),"")</f>
        <v/>
      </c>
      <c r="K1787" s="43"/>
      <c r="L1787" s="44"/>
      <c r="M1787" s="40">
        <v>0</v>
      </c>
    </row>
    <row r="1788" spans="1:13" x14ac:dyDescent="0.2">
      <c r="A1788" s="4">
        <v>42418990000</v>
      </c>
      <c r="B1788" s="7" t="s">
        <v>1216</v>
      </c>
      <c r="C1788" s="4" t="s">
        <v>1</v>
      </c>
      <c r="D1788">
        <f t="shared" si="59"/>
        <v>0</v>
      </c>
      <c r="E1788" s="11">
        <v>42419990000</v>
      </c>
      <c r="F1788" s="7" t="s">
        <v>1842</v>
      </c>
      <c r="G1788" s="4" t="s">
        <v>1</v>
      </c>
      <c r="H1788" s="4" t="str">
        <f t="shared" si="58"/>
        <v>Outra</v>
      </c>
      <c r="I1788" s="4" t="str">
        <f>IFERROR(VLOOKUP(A1788,DREM!$C$1:$G$133,5,0),"")</f>
        <v/>
      </c>
      <c r="J1788" s="18" t="str">
        <f>IFERROR(VLOOKUP(A1788,Tabela1[],3,0),"")</f>
        <v/>
      </c>
      <c r="K1788" s="43"/>
      <c r="L1788" s="44"/>
      <c r="M1788" s="40">
        <v>0</v>
      </c>
    </row>
    <row r="1789" spans="1:13" x14ac:dyDescent="0.2">
      <c r="A1789" s="18">
        <v>42418991000</v>
      </c>
      <c r="B1789" t="s">
        <v>1216</v>
      </c>
      <c r="C1789" s="18" t="s">
        <v>1</v>
      </c>
      <c r="D1789">
        <f t="shared" si="59"/>
        <v>0</v>
      </c>
      <c r="E1789" s="18"/>
      <c r="F1789"/>
      <c r="G1789" s="18"/>
      <c r="H1789" s="4" t="str">
        <f t="shared" si="58"/>
        <v>Outra</v>
      </c>
      <c r="I1789" s="4" t="str">
        <f>IFERROR(VLOOKUP(A1789,DREM!$C$1:$G$133,5,0),"")</f>
        <v/>
      </c>
      <c r="J1789" s="18" t="str">
        <f>IFERROR(VLOOKUP(A1789,Tabela1[],3,0),"")</f>
        <v/>
      </c>
      <c r="K1789" s="43"/>
      <c r="L1789" s="44"/>
      <c r="M1789" s="4">
        <v>0</v>
      </c>
    </row>
    <row r="1790" spans="1:13" x14ac:dyDescent="0.2">
      <c r="A1790" s="4">
        <v>42418991100</v>
      </c>
      <c r="B1790" s="7" t="s">
        <v>1217</v>
      </c>
      <c r="C1790" s="4" t="s">
        <v>1</v>
      </c>
      <c r="D1790">
        <f t="shared" si="59"/>
        <v>0</v>
      </c>
      <c r="E1790" s="11">
        <v>42419990100</v>
      </c>
      <c r="F1790" s="7" t="s">
        <v>1843</v>
      </c>
      <c r="G1790" s="4" t="s">
        <v>1</v>
      </c>
      <c r="H1790" s="4" t="str">
        <f t="shared" si="58"/>
        <v>Outra</v>
      </c>
      <c r="I1790" s="4" t="str">
        <f>IFERROR(VLOOKUP(A1790,DREM!$C$1:$G$133,5,0),"")</f>
        <v/>
      </c>
      <c r="J1790" s="18" t="str">
        <f>IFERROR(VLOOKUP(A1790,Tabela1[],3,0),"")</f>
        <v/>
      </c>
      <c r="K1790" s="43"/>
      <c r="L1790" s="44"/>
      <c r="M1790" s="40">
        <v>0</v>
      </c>
    </row>
    <row r="1791" spans="1:13" x14ac:dyDescent="0.2">
      <c r="A1791" s="4">
        <v>42418991101</v>
      </c>
      <c r="B1791" s="7" t="s">
        <v>1220</v>
      </c>
      <c r="C1791" s="4" t="s">
        <v>1</v>
      </c>
      <c r="D1791">
        <f t="shared" si="59"/>
        <v>0</v>
      </c>
      <c r="E1791" s="11">
        <v>42419990101</v>
      </c>
      <c r="F1791" s="7" t="s">
        <v>1220</v>
      </c>
      <c r="G1791" s="4" t="s">
        <v>1</v>
      </c>
      <c r="H1791" s="4" t="str">
        <f t="shared" si="58"/>
        <v>Analítica</v>
      </c>
      <c r="I1791" s="4" t="str">
        <f>IFERROR(VLOOKUP(A1791,DREM!$C$1:$G$133,5,0),"")</f>
        <v/>
      </c>
      <c r="J1791" s="18" t="str">
        <f>IFERROR(VLOOKUP(A1791,Tabela1[],3,0),"")</f>
        <v>0.1.32</v>
      </c>
      <c r="K1791" s="47">
        <v>1700132000</v>
      </c>
      <c r="L1791" s="45" t="s">
        <v>2326</v>
      </c>
      <c r="M1791" s="40">
        <v>1</v>
      </c>
    </row>
    <row r="1792" spans="1:13" x14ac:dyDescent="0.2">
      <c r="A1792" s="4">
        <v>42418991102</v>
      </c>
      <c r="B1792" s="7" t="s">
        <v>1219</v>
      </c>
      <c r="C1792" s="4" t="s">
        <v>1</v>
      </c>
      <c r="D1792">
        <f t="shared" si="59"/>
        <v>0</v>
      </c>
      <c r="E1792" s="11">
        <v>42419990102</v>
      </c>
      <c r="F1792" s="7" t="s">
        <v>1219</v>
      </c>
      <c r="G1792" s="4" t="s">
        <v>1</v>
      </c>
      <c r="H1792" s="4" t="str">
        <f t="shared" si="58"/>
        <v>Analítica</v>
      </c>
      <c r="I1792" s="4" t="str">
        <f>IFERROR(VLOOKUP(A1792,DREM!$C$1:$G$133,5,0),"")</f>
        <v/>
      </c>
      <c r="J1792" s="18" t="str">
        <f>IFERROR(VLOOKUP(A1792,Tabela1[],3,0),"")</f>
        <v>0.2.32</v>
      </c>
      <c r="K1792" s="47">
        <v>1700232000</v>
      </c>
      <c r="L1792" s="45" t="s">
        <v>2335</v>
      </c>
      <c r="M1792" s="40">
        <v>2</v>
      </c>
    </row>
    <row r="1793" spans="1:13" x14ac:dyDescent="0.2">
      <c r="A1793" s="4">
        <v>42418991105</v>
      </c>
      <c r="B1793" s="7" t="s">
        <v>1222</v>
      </c>
      <c r="C1793" s="4" t="s">
        <v>1</v>
      </c>
      <c r="D1793">
        <f t="shared" si="59"/>
        <v>0</v>
      </c>
      <c r="E1793" s="11">
        <v>42419990105</v>
      </c>
      <c r="F1793" s="7" t="s">
        <v>1222</v>
      </c>
      <c r="G1793" s="4" t="s">
        <v>1</v>
      </c>
      <c r="H1793" s="4" t="str">
        <f t="shared" si="58"/>
        <v>Analítica</v>
      </c>
      <c r="I1793" s="4" t="str">
        <f>IFERROR(VLOOKUP(A1793,DREM!$C$1:$G$133,5,0),"")</f>
        <v/>
      </c>
      <c r="J1793" s="18" t="str">
        <f>IFERROR(VLOOKUP(A1793,Tabela1[],3,0),"")</f>
        <v>0.2.29</v>
      </c>
      <c r="K1793" s="47">
        <v>1713229000</v>
      </c>
      <c r="L1793" s="45" t="s">
        <v>2304</v>
      </c>
      <c r="M1793" s="40">
        <v>5</v>
      </c>
    </row>
    <row r="1794" spans="1:13" x14ac:dyDescent="0.2">
      <c r="A1794" s="4">
        <v>42418991106</v>
      </c>
      <c r="B1794" s="7" t="s">
        <v>1223</v>
      </c>
      <c r="C1794" s="4" t="s">
        <v>1</v>
      </c>
      <c r="D1794">
        <f t="shared" si="59"/>
        <v>0</v>
      </c>
      <c r="E1794" s="11">
        <v>42419990106</v>
      </c>
      <c r="F1794" s="7" t="s">
        <v>1223</v>
      </c>
      <c r="G1794" s="4" t="s">
        <v>1</v>
      </c>
      <c r="H1794" s="4" t="str">
        <f t="shared" si="58"/>
        <v>Analítica</v>
      </c>
      <c r="I1794" s="4" t="str">
        <f>IFERROR(VLOOKUP(A1794,DREM!$C$1:$G$133,5,0),"")</f>
        <v/>
      </c>
      <c r="J1794" s="18" t="str">
        <f>IFERROR(VLOOKUP(A1794,Tabela1[],3,0),"")</f>
        <v>0.1.29</v>
      </c>
      <c r="K1794" s="47">
        <v>1706129000</v>
      </c>
      <c r="L1794" s="45" t="s">
        <v>2313</v>
      </c>
      <c r="M1794" s="40">
        <v>6</v>
      </c>
    </row>
    <row r="1795" spans="1:13" x14ac:dyDescent="0.2">
      <c r="A1795" s="4">
        <v>42418991107</v>
      </c>
      <c r="B1795" s="7" t="s">
        <v>1224</v>
      </c>
      <c r="C1795" s="4" t="s">
        <v>1</v>
      </c>
      <c r="D1795">
        <f t="shared" si="59"/>
        <v>0</v>
      </c>
      <c r="E1795" s="11">
        <v>42419990107</v>
      </c>
      <c r="F1795" s="7" t="s">
        <v>1224</v>
      </c>
      <c r="G1795" s="4" t="s">
        <v>1</v>
      </c>
      <c r="H1795" s="4" t="str">
        <f t="shared" si="58"/>
        <v>Analítica</v>
      </c>
      <c r="I1795" s="4" t="str">
        <f>IFERROR(VLOOKUP(A1795,DREM!$C$1:$G$133,5,0),"")</f>
        <v/>
      </c>
      <c r="J1795" s="18" t="str">
        <f>IFERROR(VLOOKUP(A1795,Tabela1[],3,0),"")</f>
        <v>0.2.29</v>
      </c>
      <c r="K1795" s="47">
        <v>1706229000</v>
      </c>
      <c r="L1795" s="45" t="s">
        <v>2317</v>
      </c>
      <c r="M1795" s="40">
        <v>7</v>
      </c>
    </row>
    <row r="1796" spans="1:13" x14ac:dyDescent="0.2">
      <c r="A1796" s="4">
        <v>42418991108</v>
      </c>
      <c r="B1796" s="7" t="s">
        <v>1583</v>
      </c>
      <c r="C1796" s="4" t="s">
        <v>1</v>
      </c>
      <c r="D1796">
        <f t="shared" si="59"/>
        <v>0</v>
      </c>
      <c r="E1796" s="11">
        <v>42419990108</v>
      </c>
      <c r="F1796" s="7" t="s">
        <v>1583</v>
      </c>
      <c r="G1796" s="4" t="s">
        <v>1</v>
      </c>
      <c r="H1796" s="4" t="str">
        <f t="shared" si="58"/>
        <v>Analítica</v>
      </c>
      <c r="I1796" s="4" t="str">
        <f>IFERROR(VLOOKUP(A1796,DREM!$C$1:$G$133,5,0),"")</f>
        <v/>
      </c>
      <c r="J1796" s="18" t="str">
        <f>IFERROR(VLOOKUP(A1796,Tabela1[],3,0),"")</f>
        <v>0.2.29</v>
      </c>
      <c r="K1796" s="47">
        <v>1712229000</v>
      </c>
      <c r="L1796" s="45" t="s">
        <v>2303</v>
      </c>
      <c r="M1796" s="40">
        <v>8</v>
      </c>
    </row>
    <row r="1797" spans="1:13" x14ac:dyDescent="0.2">
      <c r="A1797" s="4">
        <v>42418991198</v>
      </c>
      <c r="B1797" s="7" t="s">
        <v>1230</v>
      </c>
      <c r="C1797" s="4" t="s">
        <v>1</v>
      </c>
      <c r="D1797">
        <f t="shared" si="59"/>
        <v>0</v>
      </c>
      <c r="E1797" s="11">
        <v>42419990198</v>
      </c>
      <c r="F1797" s="7" t="s">
        <v>1230</v>
      </c>
      <c r="G1797" s="4" t="s">
        <v>1</v>
      </c>
      <c r="H1797" s="4" t="str">
        <f t="shared" si="58"/>
        <v>Analítica</v>
      </c>
      <c r="I1797" s="4" t="str">
        <f>IFERROR(VLOOKUP(A1797,DREM!$C$1:$G$133,5,0),"")</f>
        <v/>
      </c>
      <c r="J1797" s="18" t="str">
        <f>IFERROR(VLOOKUP(A1797,Tabela1[],3,0),"")</f>
        <v>0.1.29</v>
      </c>
      <c r="K1797" s="47">
        <v>1501129000</v>
      </c>
      <c r="L1797" s="45" t="s">
        <v>2314</v>
      </c>
      <c r="M1797" s="40">
        <v>8</v>
      </c>
    </row>
    <row r="1798" spans="1:13" x14ac:dyDescent="0.2">
      <c r="A1798" s="4">
        <v>42418991199</v>
      </c>
      <c r="B1798" s="7" t="s">
        <v>1231</v>
      </c>
      <c r="C1798" s="4" t="s">
        <v>1</v>
      </c>
      <c r="D1798">
        <f t="shared" si="59"/>
        <v>0</v>
      </c>
      <c r="E1798" s="11">
        <v>42419990199</v>
      </c>
      <c r="F1798" s="7" t="s">
        <v>1231</v>
      </c>
      <c r="G1798" s="4" t="s">
        <v>1</v>
      </c>
      <c r="H1798" s="4" t="str">
        <f t="shared" si="58"/>
        <v>Analítica</v>
      </c>
      <c r="I1798" s="4" t="str">
        <f>IFERROR(VLOOKUP(A1798,DREM!$C$1:$G$133,5,0),"")</f>
        <v/>
      </c>
      <c r="J1798" s="18" t="str">
        <f>IFERROR(VLOOKUP(A1798,Tabela1[],3,0),"")</f>
        <v>0.2.29</v>
      </c>
      <c r="K1798" s="47">
        <v>1501229000</v>
      </c>
      <c r="L1798" s="45" t="s">
        <v>2318</v>
      </c>
      <c r="M1798" s="40">
        <v>9</v>
      </c>
    </row>
    <row r="1799" spans="1:13" x14ac:dyDescent="0.2">
      <c r="A1799" s="4">
        <v>42420000000</v>
      </c>
      <c r="B1799" s="7" t="s">
        <v>298</v>
      </c>
      <c r="C1799" s="4" t="s">
        <v>1</v>
      </c>
      <c r="D1799">
        <f t="shared" si="59"/>
        <v>1</v>
      </c>
      <c r="E1799" s="11">
        <v>42420000000</v>
      </c>
      <c r="F1799" s="7" t="s">
        <v>298</v>
      </c>
      <c r="G1799" s="4" t="s">
        <v>1</v>
      </c>
      <c r="H1799" s="4" t="str">
        <f t="shared" si="58"/>
        <v>Outra</v>
      </c>
      <c r="I1799" s="4" t="str">
        <f>IFERROR(VLOOKUP(A1799,DREM!$C$1:$G$133,5,0),"")</f>
        <v/>
      </c>
      <c r="J1799" s="18" t="str">
        <f>IFERROR(VLOOKUP(A1799,Tabela1[],3,0),"")</f>
        <v/>
      </c>
      <c r="K1799" s="43"/>
      <c r="L1799" s="44"/>
      <c r="M1799" s="40">
        <v>0</v>
      </c>
    </row>
    <row r="1800" spans="1:13" x14ac:dyDescent="0.2">
      <c r="A1800" s="18">
        <v>42420001000</v>
      </c>
      <c r="B1800" t="s">
        <v>298</v>
      </c>
      <c r="C1800" s="18" t="s">
        <v>1</v>
      </c>
      <c r="D1800">
        <f t="shared" si="59"/>
        <v>0</v>
      </c>
      <c r="E1800" s="18"/>
      <c r="F1800"/>
      <c r="G1800" s="18"/>
      <c r="H1800" s="4" t="str">
        <f t="shared" si="58"/>
        <v>Outra</v>
      </c>
      <c r="I1800" s="4" t="str">
        <f>IFERROR(VLOOKUP(A1800,DREM!$C$1:$G$133,5,0),"")</f>
        <v/>
      </c>
      <c r="J1800" s="18" t="str">
        <f>IFERROR(VLOOKUP(A1800,Tabela1[],3,0),"")</f>
        <v/>
      </c>
      <c r="K1800" s="43"/>
      <c r="L1800" s="44"/>
      <c r="M1800" s="4">
        <v>0</v>
      </c>
    </row>
    <row r="1801" spans="1:13" x14ac:dyDescent="0.2">
      <c r="A1801" s="18">
        <v>42420001100</v>
      </c>
      <c r="B1801" t="s">
        <v>1584</v>
      </c>
      <c r="C1801" s="18" t="s">
        <v>1</v>
      </c>
      <c r="D1801">
        <f t="shared" si="59"/>
        <v>0</v>
      </c>
      <c r="E1801" s="18"/>
      <c r="F1801"/>
      <c r="G1801" s="18"/>
      <c r="H1801" s="4" t="str">
        <f t="shared" si="58"/>
        <v>Outra</v>
      </c>
      <c r="I1801" s="4" t="str">
        <f>IFERROR(VLOOKUP(A1801,DREM!$C$1:$G$133,5,0),"")</f>
        <v/>
      </c>
      <c r="J1801" s="18" t="str">
        <f>IFERROR(VLOOKUP(A1801,Tabela1[],3,0),"")</f>
        <v/>
      </c>
      <c r="K1801" s="43"/>
      <c r="L1801" s="44"/>
      <c r="M1801" s="4">
        <v>0</v>
      </c>
    </row>
    <row r="1802" spans="1:13" x14ac:dyDescent="0.2">
      <c r="A1802" s="18">
        <v>42428000000</v>
      </c>
      <c r="B1802" t="s">
        <v>1585</v>
      </c>
      <c r="C1802" s="18" t="s">
        <v>1</v>
      </c>
      <c r="D1802">
        <f t="shared" si="59"/>
        <v>0</v>
      </c>
      <c r="E1802" s="18"/>
      <c r="F1802"/>
      <c r="G1802" s="18"/>
      <c r="H1802" s="4" t="str">
        <f t="shared" si="58"/>
        <v>Outra</v>
      </c>
      <c r="I1802" s="4" t="str">
        <f>IFERROR(VLOOKUP(A1802,DREM!$C$1:$G$133,5,0),"")</f>
        <v/>
      </c>
      <c r="J1802" s="18" t="str">
        <f>IFERROR(VLOOKUP(A1802,Tabela1[],3,0),"")</f>
        <v/>
      </c>
      <c r="K1802" s="43"/>
      <c r="L1802" s="44"/>
      <c r="M1802" s="4">
        <v>0</v>
      </c>
    </row>
    <row r="1803" spans="1:13" x14ac:dyDescent="0.2">
      <c r="A1803" s="18">
        <v>42428010000</v>
      </c>
      <c r="B1803" t="s">
        <v>1586</v>
      </c>
      <c r="C1803" s="18" t="s">
        <v>1</v>
      </c>
      <c r="D1803">
        <f t="shared" si="59"/>
        <v>0</v>
      </c>
      <c r="E1803" s="18"/>
      <c r="F1803"/>
      <c r="G1803" s="18"/>
      <c r="H1803" s="4" t="str">
        <f t="shared" si="58"/>
        <v>Outra</v>
      </c>
      <c r="I1803" s="4" t="str">
        <f>IFERROR(VLOOKUP(A1803,DREM!$C$1:$G$133,5,0),"")</f>
        <v/>
      </c>
      <c r="J1803" s="18" t="str">
        <f>IFERROR(VLOOKUP(A1803,Tabela1[],3,0),"")</f>
        <v/>
      </c>
      <c r="K1803" s="43"/>
      <c r="L1803" s="44"/>
      <c r="M1803" s="4">
        <v>0</v>
      </c>
    </row>
    <row r="1804" spans="1:13" x14ac:dyDescent="0.2">
      <c r="A1804" s="18">
        <v>42428011000</v>
      </c>
      <c r="B1804" t="s">
        <v>1586</v>
      </c>
      <c r="C1804" s="18" t="s">
        <v>1</v>
      </c>
      <c r="D1804">
        <f t="shared" si="59"/>
        <v>0</v>
      </c>
      <c r="E1804" s="18"/>
      <c r="F1804"/>
      <c r="G1804" s="18"/>
      <c r="H1804" s="4" t="str">
        <f t="shared" si="58"/>
        <v>Outra</v>
      </c>
      <c r="I1804" s="4" t="str">
        <f>IFERROR(VLOOKUP(A1804,DREM!$C$1:$G$133,5,0),"")</f>
        <v/>
      </c>
      <c r="J1804" s="18" t="str">
        <f>IFERROR(VLOOKUP(A1804,Tabela1[],3,0),"")</f>
        <v/>
      </c>
      <c r="K1804" s="43"/>
      <c r="L1804" s="44"/>
      <c r="M1804" s="4">
        <v>0</v>
      </c>
    </row>
    <row r="1805" spans="1:13" x14ac:dyDescent="0.2">
      <c r="A1805" s="4">
        <v>42428011100</v>
      </c>
      <c r="B1805" s="7" t="s">
        <v>1587</v>
      </c>
      <c r="C1805" s="4" t="s">
        <v>1</v>
      </c>
      <c r="D1805">
        <f t="shared" si="59"/>
        <v>0</v>
      </c>
      <c r="E1805" s="11">
        <v>42421000000</v>
      </c>
      <c r="F1805" s="7" t="s">
        <v>509</v>
      </c>
      <c r="G1805" s="4" t="s">
        <v>1</v>
      </c>
      <c r="H1805" s="4" t="str">
        <f t="shared" si="58"/>
        <v>Outra</v>
      </c>
      <c r="I1805" s="4" t="str">
        <f>IFERROR(VLOOKUP(A1805,DREM!$C$1:$G$133,5,0),"")</f>
        <v/>
      </c>
      <c r="J1805" s="18" t="str">
        <f>IFERROR(VLOOKUP(A1805,Tabela1[],3,0),"")</f>
        <v/>
      </c>
      <c r="K1805" s="43"/>
      <c r="L1805" s="44"/>
      <c r="M1805" s="40">
        <v>0</v>
      </c>
    </row>
    <row r="1806" spans="1:13" x14ac:dyDescent="0.2">
      <c r="A1806" s="4">
        <v>42428030000</v>
      </c>
      <c r="B1806" s="7" t="s">
        <v>491</v>
      </c>
      <c r="C1806" s="4" t="s">
        <v>1</v>
      </c>
      <c r="D1806">
        <f t="shared" si="59"/>
        <v>0</v>
      </c>
      <c r="E1806" s="11">
        <v>42421500000</v>
      </c>
      <c r="F1806" s="7" t="s">
        <v>491</v>
      </c>
      <c r="G1806" s="4" t="s">
        <v>1</v>
      </c>
      <c r="H1806" s="4" t="str">
        <f t="shared" si="58"/>
        <v>Outra</v>
      </c>
      <c r="I1806" s="4" t="str">
        <f>IFERROR(VLOOKUP(A1806,DREM!$C$1:$G$133,5,0),"")</f>
        <v/>
      </c>
      <c r="J1806" s="18" t="str">
        <f>IFERROR(VLOOKUP(A1806,Tabela1[],3,0),"")</f>
        <v/>
      </c>
      <c r="K1806" s="43"/>
      <c r="L1806" s="44"/>
      <c r="M1806" s="40">
        <v>0</v>
      </c>
    </row>
    <row r="1807" spans="1:13" x14ac:dyDescent="0.2">
      <c r="A1807" s="18">
        <v>42428031000</v>
      </c>
      <c r="B1807" t="s">
        <v>491</v>
      </c>
      <c r="C1807" s="18" t="s">
        <v>1</v>
      </c>
      <c r="D1807">
        <f t="shared" si="59"/>
        <v>0</v>
      </c>
      <c r="E1807" s="18"/>
      <c r="F1807"/>
      <c r="G1807" s="18"/>
      <c r="H1807" s="4" t="str">
        <f t="shared" si="58"/>
        <v>Outra</v>
      </c>
      <c r="I1807" s="4" t="str">
        <f>IFERROR(VLOOKUP(A1807,DREM!$C$1:$G$133,5,0),"")</f>
        <v/>
      </c>
      <c r="J1807" s="18" t="str">
        <f>IFERROR(VLOOKUP(A1807,Tabela1[],3,0),"")</f>
        <v/>
      </c>
      <c r="K1807" s="43"/>
      <c r="L1807" s="44"/>
      <c r="M1807" s="4">
        <v>0</v>
      </c>
    </row>
    <row r="1808" spans="1:13" x14ac:dyDescent="0.2">
      <c r="A1808" s="4">
        <v>42428031100</v>
      </c>
      <c r="B1808" s="7" t="s">
        <v>1588</v>
      </c>
      <c r="C1808" s="4" t="s">
        <v>1</v>
      </c>
      <c r="D1808">
        <f t="shared" si="59"/>
        <v>0</v>
      </c>
      <c r="E1808" s="11">
        <v>42421500100</v>
      </c>
      <c r="F1808" s="7" t="s">
        <v>1588</v>
      </c>
      <c r="G1808" s="4" t="s">
        <v>1</v>
      </c>
      <c r="H1808" s="4" t="str">
        <f t="shared" si="58"/>
        <v>Outra</v>
      </c>
      <c r="I1808" s="4" t="str">
        <f>IFERROR(VLOOKUP(A1808,DREM!$C$1:$G$133,5,0),"")</f>
        <v/>
      </c>
      <c r="J1808" s="18" t="str">
        <f>IFERROR(VLOOKUP(A1808,Tabela1[],3,0),"")</f>
        <v/>
      </c>
      <c r="K1808" s="43"/>
      <c r="L1808" s="44"/>
      <c r="M1808" s="40">
        <v>0</v>
      </c>
    </row>
    <row r="1809" spans="1:13" x14ac:dyDescent="0.2">
      <c r="A1809" s="18">
        <v>42428050000</v>
      </c>
      <c r="B1809" t="s">
        <v>316</v>
      </c>
      <c r="C1809" s="18" t="s">
        <v>1</v>
      </c>
      <c r="D1809">
        <f t="shared" si="59"/>
        <v>0</v>
      </c>
      <c r="E1809" s="18"/>
      <c r="F1809"/>
      <c r="G1809" s="18"/>
      <c r="H1809" s="4" t="str">
        <f t="shared" si="58"/>
        <v>Outra</v>
      </c>
      <c r="I1809" s="4" t="str">
        <f>IFERROR(VLOOKUP(A1809,DREM!$C$1:$G$133,5,0),"")</f>
        <v/>
      </c>
      <c r="J1809" s="18" t="str">
        <f>IFERROR(VLOOKUP(A1809,Tabela1[],3,0),"")</f>
        <v/>
      </c>
      <c r="K1809" s="43"/>
      <c r="L1809" s="44"/>
      <c r="M1809" s="4">
        <v>0</v>
      </c>
    </row>
    <row r="1810" spans="1:13" x14ac:dyDescent="0.2">
      <c r="A1810" s="18">
        <v>42428051000</v>
      </c>
      <c r="B1810" t="s">
        <v>316</v>
      </c>
      <c r="C1810" s="18" t="s">
        <v>1</v>
      </c>
      <c r="D1810">
        <f t="shared" si="59"/>
        <v>0</v>
      </c>
      <c r="E1810" s="18"/>
      <c r="F1810"/>
      <c r="G1810" s="18"/>
      <c r="H1810" s="4" t="str">
        <f t="shared" ref="H1810:H1875" si="60">IF(M1810&gt;0,"Analítica","Outra")</f>
        <v>Outra</v>
      </c>
      <c r="I1810" s="4" t="str">
        <f>IFERROR(VLOOKUP(A1810,DREM!$C$1:$G$133,5,0),"")</f>
        <v/>
      </c>
      <c r="J1810" s="18" t="str">
        <f>IFERROR(VLOOKUP(A1810,Tabela1[],3,0),"")</f>
        <v/>
      </c>
      <c r="K1810" s="43"/>
      <c r="L1810" s="44"/>
      <c r="M1810" s="4">
        <v>0</v>
      </c>
    </row>
    <row r="1811" spans="1:13" x14ac:dyDescent="0.2">
      <c r="A1811" s="18">
        <v>42428051100</v>
      </c>
      <c r="B1811" t="s">
        <v>1589</v>
      </c>
      <c r="C1811" s="18" t="s">
        <v>1</v>
      </c>
      <c r="D1811">
        <f t="shared" si="59"/>
        <v>0</v>
      </c>
      <c r="E1811" s="18"/>
      <c r="F1811"/>
      <c r="G1811" s="18"/>
      <c r="H1811" s="4" t="str">
        <f t="shared" si="60"/>
        <v>Outra</v>
      </c>
      <c r="I1811" s="4" t="str">
        <f>IFERROR(VLOOKUP(A1811,DREM!$C$1:$G$133,5,0),"")</f>
        <v/>
      </c>
      <c r="J1811" s="18" t="str">
        <f>IFERROR(VLOOKUP(A1811,Tabela1[],3,0),"")</f>
        <v/>
      </c>
      <c r="K1811" s="43"/>
      <c r="L1811" s="44"/>
      <c r="M1811" s="4">
        <v>0</v>
      </c>
    </row>
    <row r="1812" spans="1:13" x14ac:dyDescent="0.2">
      <c r="A1812" s="4">
        <v>42428100000</v>
      </c>
      <c r="B1812" s="7" t="s">
        <v>1590</v>
      </c>
      <c r="C1812" s="4" t="s">
        <v>1</v>
      </c>
      <c r="D1812">
        <f t="shared" si="59"/>
        <v>0</v>
      </c>
      <c r="E1812" s="11">
        <v>42422000000</v>
      </c>
      <c r="F1812" s="7" t="s">
        <v>510</v>
      </c>
      <c r="G1812" s="4" t="s">
        <v>1</v>
      </c>
      <c r="H1812" s="4" t="str">
        <f t="shared" si="60"/>
        <v>Outra</v>
      </c>
      <c r="I1812" s="4" t="str">
        <f>IFERROR(VLOOKUP(A1812,DREM!$C$1:$G$133,5,0),"")</f>
        <v/>
      </c>
      <c r="J1812" s="18" t="str">
        <f>IFERROR(VLOOKUP(A1812,Tabela1[],3,0),"")</f>
        <v/>
      </c>
      <c r="K1812" s="43"/>
      <c r="L1812" s="44"/>
      <c r="M1812" s="40">
        <v>0</v>
      </c>
    </row>
    <row r="1813" spans="1:13" x14ac:dyDescent="0.2">
      <c r="A1813" s="4">
        <v>42428101000</v>
      </c>
      <c r="B1813" s="7" t="s">
        <v>1591</v>
      </c>
      <c r="C1813" s="4" t="s">
        <v>1</v>
      </c>
      <c r="D1813">
        <f t="shared" si="59"/>
        <v>0</v>
      </c>
      <c r="E1813" s="11">
        <v>42422500000</v>
      </c>
      <c r="F1813" s="7" t="s">
        <v>1591</v>
      </c>
      <c r="G1813" s="4" t="s">
        <v>1</v>
      </c>
      <c r="H1813" s="4" t="str">
        <f t="shared" si="60"/>
        <v>Outra</v>
      </c>
      <c r="I1813" s="4" t="str">
        <f>IFERROR(VLOOKUP(A1813,DREM!$C$1:$G$133,5,0),"")</f>
        <v/>
      </c>
      <c r="J1813" s="18" t="str">
        <f>IFERROR(VLOOKUP(A1813,Tabela1[],3,0),"")</f>
        <v/>
      </c>
      <c r="K1813" s="43"/>
      <c r="L1813" s="44"/>
      <c r="M1813" s="40">
        <v>0</v>
      </c>
    </row>
    <row r="1814" spans="1:13" x14ac:dyDescent="0.2">
      <c r="A1814" s="4">
        <v>42428101100</v>
      </c>
      <c r="B1814" s="7" t="s">
        <v>1592</v>
      </c>
      <c r="C1814" s="4" t="s">
        <v>1</v>
      </c>
      <c r="D1814">
        <f t="shared" si="59"/>
        <v>0</v>
      </c>
      <c r="E1814" s="11">
        <v>42422500100</v>
      </c>
      <c r="F1814" s="7" t="s">
        <v>1592</v>
      </c>
      <c r="G1814" s="4" t="s">
        <v>1</v>
      </c>
      <c r="H1814" s="4" t="str">
        <f t="shared" si="60"/>
        <v>Outra</v>
      </c>
      <c r="I1814" s="4" t="str">
        <f>IFERROR(VLOOKUP(A1814,DREM!$C$1:$G$133,5,0),"")</f>
        <v/>
      </c>
      <c r="J1814" s="18" t="str">
        <f>IFERROR(VLOOKUP(A1814,Tabela1[],3,0),"")</f>
        <v/>
      </c>
      <c r="K1814" s="43"/>
      <c r="L1814" s="44"/>
      <c r="M1814" s="40">
        <v>0</v>
      </c>
    </row>
    <row r="1815" spans="1:13" x14ac:dyDescent="0.2">
      <c r="A1815" s="4">
        <v>42428102000</v>
      </c>
      <c r="B1815" s="7" t="s">
        <v>1593</v>
      </c>
      <c r="C1815" s="4" t="s">
        <v>1</v>
      </c>
      <c r="D1815">
        <f t="shared" si="59"/>
        <v>0</v>
      </c>
      <c r="E1815" s="11">
        <v>42422510000</v>
      </c>
      <c r="F1815" s="7" t="s">
        <v>1593</v>
      </c>
      <c r="G1815" s="4" t="s">
        <v>1</v>
      </c>
      <c r="H1815" s="4" t="str">
        <f t="shared" si="60"/>
        <v>Outra</v>
      </c>
      <c r="I1815" s="4" t="str">
        <f>IFERROR(VLOOKUP(A1815,DREM!$C$1:$G$133,5,0),"")</f>
        <v/>
      </c>
      <c r="J1815" s="18" t="str">
        <f>IFERROR(VLOOKUP(A1815,Tabela1[],3,0),"")</f>
        <v/>
      </c>
      <c r="K1815" s="43"/>
      <c r="L1815" s="44"/>
      <c r="M1815" s="40">
        <v>0</v>
      </c>
    </row>
    <row r="1816" spans="1:13" x14ac:dyDescent="0.2">
      <c r="A1816" s="4">
        <v>42428102100</v>
      </c>
      <c r="B1816" s="7" t="s">
        <v>1594</v>
      </c>
      <c r="C1816" s="4" t="s">
        <v>1</v>
      </c>
      <c r="D1816">
        <f t="shared" si="59"/>
        <v>0</v>
      </c>
      <c r="E1816" s="11">
        <v>42422510100</v>
      </c>
      <c r="F1816" s="7" t="s">
        <v>1594</v>
      </c>
      <c r="G1816" s="4" t="s">
        <v>1</v>
      </c>
      <c r="H1816" s="4" t="str">
        <f t="shared" si="60"/>
        <v>Outra</v>
      </c>
      <c r="I1816" s="4" t="str">
        <f>IFERROR(VLOOKUP(A1816,DREM!$C$1:$G$133,5,0),"")</f>
        <v/>
      </c>
      <c r="J1816" s="18" t="str">
        <f>IFERROR(VLOOKUP(A1816,Tabela1[],3,0),"")</f>
        <v/>
      </c>
      <c r="K1816" s="43"/>
      <c r="L1816" s="44"/>
      <c r="M1816" s="40">
        <v>0</v>
      </c>
    </row>
    <row r="1817" spans="1:13" x14ac:dyDescent="0.2">
      <c r="A1817" s="4">
        <v>42428105000</v>
      </c>
      <c r="B1817" s="7" t="s">
        <v>1595</v>
      </c>
      <c r="C1817" s="4" t="s">
        <v>1</v>
      </c>
      <c r="D1817">
        <f t="shared" ref="D1817:D1829" si="61">IF(A1817=E1817,1,0)</f>
        <v>0</v>
      </c>
      <c r="E1817" s="11">
        <v>42422520000</v>
      </c>
      <c r="F1817" s="7" t="s">
        <v>1595</v>
      </c>
      <c r="G1817" s="4" t="s">
        <v>1</v>
      </c>
      <c r="H1817" s="4" t="str">
        <f t="shared" si="60"/>
        <v>Outra</v>
      </c>
      <c r="I1817" s="4" t="str">
        <f>IFERROR(VLOOKUP(A1817,DREM!$C$1:$G$133,5,0),"")</f>
        <v/>
      </c>
      <c r="J1817" s="18" t="str">
        <f>IFERROR(VLOOKUP(A1817,Tabela1[],3,0),"")</f>
        <v/>
      </c>
      <c r="K1817" s="43"/>
      <c r="L1817" s="44"/>
      <c r="M1817" s="40">
        <v>0</v>
      </c>
    </row>
    <row r="1818" spans="1:13" x14ac:dyDescent="0.2">
      <c r="A1818" s="4">
        <v>42428105100</v>
      </c>
      <c r="B1818" s="7" t="s">
        <v>1596</v>
      </c>
      <c r="C1818" s="4" t="s">
        <v>1</v>
      </c>
      <c r="D1818">
        <f t="shared" si="61"/>
        <v>0</v>
      </c>
      <c r="E1818" s="11">
        <v>42422520100</v>
      </c>
      <c r="F1818" s="7" t="s">
        <v>1874</v>
      </c>
      <c r="G1818" s="4" t="s">
        <v>1</v>
      </c>
      <c r="H1818" s="4" t="str">
        <f t="shared" si="60"/>
        <v>Outra</v>
      </c>
      <c r="I1818" s="4" t="str">
        <f>IFERROR(VLOOKUP(A1818,DREM!$C$1:$G$133,5,0),"")</f>
        <v/>
      </c>
      <c r="J1818" s="18" t="str">
        <f>IFERROR(VLOOKUP(A1818,Tabela1[],3,0),"")</f>
        <v/>
      </c>
      <c r="K1818" s="43"/>
      <c r="L1818" s="44"/>
      <c r="M1818" s="40">
        <v>0</v>
      </c>
    </row>
    <row r="1819" spans="1:13" x14ac:dyDescent="0.2">
      <c r="A1819" s="4">
        <v>42428106000</v>
      </c>
      <c r="B1819" s="7" t="s">
        <v>1597</v>
      </c>
      <c r="C1819" s="4" t="s">
        <v>1</v>
      </c>
      <c r="D1819">
        <f t="shared" si="61"/>
        <v>0</v>
      </c>
      <c r="E1819" s="11">
        <v>42422530000</v>
      </c>
      <c r="F1819" s="7" t="s">
        <v>1597</v>
      </c>
      <c r="G1819" s="4" t="s">
        <v>1</v>
      </c>
      <c r="H1819" s="4" t="str">
        <f t="shared" si="60"/>
        <v>Outra</v>
      </c>
      <c r="I1819" s="4" t="str">
        <f>IFERROR(VLOOKUP(A1819,DREM!$C$1:$G$133,5,0),"")</f>
        <v/>
      </c>
      <c r="J1819" s="18" t="str">
        <f>IFERROR(VLOOKUP(A1819,Tabela1[],3,0),"")</f>
        <v/>
      </c>
      <c r="K1819" s="43"/>
      <c r="L1819" s="44"/>
      <c r="M1819" s="40">
        <v>0</v>
      </c>
    </row>
    <row r="1820" spans="1:13" x14ac:dyDescent="0.2">
      <c r="A1820" s="4">
        <v>42428106100</v>
      </c>
      <c r="B1820" s="7" t="s">
        <v>1598</v>
      </c>
      <c r="C1820" s="4" t="s">
        <v>1</v>
      </c>
      <c r="D1820">
        <f t="shared" si="61"/>
        <v>0</v>
      </c>
      <c r="E1820" s="11">
        <v>42422530100</v>
      </c>
      <c r="F1820" s="7" t="s">
        <v>1751</v>
      </c>
      <c r="G1820" s="4" t="s">
        <v>1</v>
      </c>
      <c r="H1820" s="4" t="str">
        <f t="shared" si="60"/>
        <v>Outra</v>
      </c>
      <c r="I1820" s="4" t="str">
        <f>IFERROR(VLOOKUP(A1820,DREM!$C$1:$G$133,5,0),"")</f>
        <v/>
      </c>
      <c r="J1820" s="18" t="str">
        <f>IFERROR(VLOOKUP(A1820,Tabela1[],3,0),"")</f>
        <v/>
      </c>
      <c r="K1820" s="43"/>
      <c r="L1820" s="44"/>
      <c r="M1820" s="40">
        <v>0</v>
      </c>
    </row>
    <row r="1821" spans="1:13" x14ac:dyDescent="0.2">
      <c r="A1821" s="4">
        <v>42428107000</v>
      </c>
      <c r="B1821" s="7" t="s">
        <v>1599</v>
      </c>
      <c r="C1821" s="4" t="s">
        <v>1</v>
      </c>
      <c r="D1821">
        <f t="shared" si="61"/>
        <v>0</v>
      </c>
      <c r="E1821" s="11">
        <v>42422540000</v>
      </c>
      <c r="F1821" s="7" t="s">
        <v>1752</v>
      </c>
      <c r="G1821" s="4" t="s">
        <v>1</v>
      </c>
      <c r="H1821" s="4" t="str">
        <f t="shared" si="60"/>
        <v>Outra</v>
      </c>
      <c r="I1821" s="4" t="str">
        <f>IFERROR(VLOOKUP(A1821,DREM!$C$1:$G$133,5,0),"")</f>
        <v/>
      </c>
      <c r="J1821" s="18" t="str">
        <f>IFERROR(VLOOKUP(A1821,Tabela1[],3,0),"")</f>
        <v/>
      </c>
      <c r="K1821" s="43"/>
      <c r="L1821" s="44"/>
      <c r="M1821" s="40">
        <v>0</v>
      </c>
    </row>
    <row r="1822" spans="1:13" x14ac:dyDescent="0.2">
      <c r="A1822" s="4">
        <v>42428107100</v>
      </c>
      <c r="B1822" s="7" t="s">
        <v>1600</v>
      </c>
      <c r="C1822" s="4" t="s">
        <v>1</v>
      </c>
      <c r="D1822">
        <f t="shared" si="61"/>
        <v>0</v>
      </c>
      <c r="E1822" s="11">
        <v>42422540100</v>
      </c>
      <c r="F1822" s="7" t="s">
        <v>1752</v>
      </c>
      <c r="G1822" s="4" t="s">
        <v>1</v>
      </c>
      <c r="H1822" s="4" t="str">
        <f t="shared" si="60"/>
        <v>Outra</v>
      </c>
      <c r="I1822" s="4" t="str">
        <f>IFERROR(VLOOKUP(A1822,DREM!$C$1:$G$133,5,0),"")</f>
        <v/>
      </c>
      <c r="J1822" s="18" t="str">
        <f>IFERROR(VLOOKUP(A1822,Tabela1[],3,0),"")</f>
        <v/>
      </c>
      <c r="K1822" s="43"/>
      <c r="L1822" s="44"/>
      <c r="M1822" s="40">
        <v>0</v>
      </c>
    </row>
    <row r="1823" spans="1:13" x14ac:dyDescent="0.2">
      <c r="A1823" s="4">
        <v>42428109000</v>
      </c>
      <c r="B1823" s="7" t="s">
        <v>1235</v>
      </c>
      <c r="C1823" s="4" t="s">
        <v>1</v>
      </c>
      <c r="D1823">
        <f t="shared" si="61"/>
        <v>0</v>
      </c>
      <c r="E1823" s="11">
        <v>42422990000</v>
      </c>
      <c r="F1823" s="7" t="s">
        <v>312</v>
      </c>
      <c r="G1823" s="4" t="s">
        <v>1</v>
      </c>
      <c r="H1823" s="4" t="str">
        <f t="shared" si="60"/>
        <v>Outra</v>
      </c>
      <c r="I1823" s="4" t="str">
        <f>IFERROR(VLOOKUP(A1823,DREM!$C$1:$G$133,5,0),"")</f>
        <v/>
      </c>
      <c r="J1823" s="18" t="str">
        <f>IFERROR(VLOOKUP(A1823,Tabela1[],3,0),"")</f>
        <v/>
      </c>
      <c r="K1823" s="43"/>
      <c r="L1823" s="44"/>
      <c r="M1823" s="40">
        <v>0</v>
      </c>
    </row>
    <row r="1824" spans="1:13" x14ac:dyDescent="0.2">
      <c r="A1824" s="4">
        <v>42428109100</v>
      </c>
      <c r="B1824" s="7" t="s">
        <v>1236</v>
      </c>
      <c r="C1824" s="4" t="s">
        <v>1</v>
      </c>
      <c r="D1824">
        <f t="shared" si="61"/>
        <v>0</v>
      </c>
      <c r="E1824" s="11">
        <v>42422990100</v>
      </c>
      <c r="F1824" s="7" t="s">
        <v>1753</v>
      </c>
      <c r="G1824" s="4" t="s">
        <v>1</v>
      </c>
      <c r="H1824" s="4" t="str">
        <f t="shared" si="60"/>
        <v>Outra</v>
      </c>
      <c r="I1824" s="4" t="str">
        <f>IFERROR(VLOOKUP(A1824,DREM!$C$1:$G$133,5,0),"")</f>
        <v/>
      </c>
      <c r="J1824" s="18" t="str">
        <f>IFERROR(VLOOKUP(A1824,Tabela1[],3,0),"")</f>
        <v/>
      </c>
      <c r="K1824" s="43"/>
      <c r="L1824" s="44"/>
      <c r="M1824" s="40">
        <v>0</v>
      </c>
    </row>
    <row r="1825" spans="1:13" x14ac:dyDescent="0.2">
      <c r="A1825" s="4">
        <v>42428990000</v>
      </c>
      <c r="B1825" s="7" t="s">
        <v>1237</v>
      </c>
      <c r="C1825" s="4" t="s">
        <v>1</v>
      </c>
      <c r="D1825">
        <f t="shared" si="61"/>
        <v>0</v>
      </c>
      <c r="E1825" s="11">
        <v>42429000000</v>
      </c>
      <c r="F1825" s="7" t="s">
        <v>511</v>
      </c>
      <c r="G1825" s="4" t="s">
        <v>1</v>
      </c>
      <c r="H1825" s="4" t="str">
        <f t="shared" si="60"/>
        <v>Outra</v>
      </c>
      <c r="I1825" s="4" t="str">
        <f>IFERROR(VLOOKUP(A1825,DREM!$C$1:$G$133,5,0),"")</f>
        <v/>
      </c>
      <c r="J1825" s="18" t="str">
        <f>IFERROR(VLOOKUP(A1825,Tabela1[],3,0),"")</f>
        <v/>
      </c>
      <c r="K1825" s="43"/>
      <c r="L1825" s="44"/>
      <c r="M1825" s="40">
        <v>0</v>
      </c>
    </row>
    <row r="1826" spans="1:13" x14ac:dyDescent="0.2">
      <c r="A1826" s="4">
        <v>42428991000</v>
      </c>
      <c r="B1826" s="7" t="s">
        <v>1237</v>
      </c>
      <c r="C1826" s="4" t="s">
        <v>1</v>
      </c>
      <c r="D1826">
        <f t="shared" si="61"/>
        <v>0</v>
      </c>
      <c r="E1826" s="11">
        <v>42429510000</v>
      </c>
      <c r="F1826" s="7" t="s">
        <v>316</v>
      </c>
      <c r="G1826" s="4" t="s">
        <v>1</v>
      </c>
      <c r="H1826" s="4" t="str">
        <f t="shared" si="60"/>
        <v>Outra</v>
      </c>
      <c r="I1826" s="4" t="str">
        <f>IFERROR(VLOOKUP(A1826,DREM!$C$1:$G$133,5,0),"")</f>
        <v/>
      </c>
      <c r="J1826" s="18" t="str">
        <f>IFERROR(VLOOKUP(A1826,Tabela1[],3,0),"")</f>
        <v/>
      </c>
      <c r="K1826" s="43"/>
      <c r="L1826" s="44"/>
      <c r="M1826" s="40">
        <v>0</v>
      </c>
    </row>
    <row r="1827" spans="1:13" x14ac:dyDescent="0.2">
      <c r="A1827" s="4">
        <v>42428991100</v>
      </c>
      <c r="B1827" s="7" t="s">
        <v>1238</v>
      </c>
      <c r="C1827" s="4" t="s">
        <v>1</v>
      </c>
      <c r="D1827">
        <f t="shared" si="61"/>
        <v>0</v>
      </c>
      <c r="E1827" s="11">
        <v>42429990000</v>
      </c>
      <c r="F1827" s="7" t="s">
        <v>511</v>
      </c>
      <c r="G1827" s="4" t="s">
        <v>1</v>
      </c>
      <c r="H1827" s="4" t="str">
        <f t="shared" si="60"/>
        <v>Outra</v>
      </c>
      <c r="I1827" s="4" t="str">
        <f>IFERROR(VLOOKUP(A1827,DREM!$C$1:$G$133,5,0),"")</f>
        <v/>
      </c>
      <c r="J1827" s="18" t="str">
        <f>IFERROR(VLOOKUP(A1827,Tabela1[],3,0),"")</f>
        <v/>
      </c>
      <c r="K1827" s="43"/>
      <c r="L1827" s="44"/>
      <c r="M1827" s="40">
        <v>0</v>
      </c>
    </row>
    <row r="1828" spans="1:13" x14ac:dyDescent="0.2">
      <c r="D1828">
        <f t="shared" si="61"/>
        <v>0</v>
      </c>
      <c r="E1828" s="11">
        <v>42429990100</v>
      </c>
      <c r="F1828" s="7" t="s">
        <v>1844</v>
      </c>
      <c r="G1828" s="4" t="s">
        <v>1</v>
      </c>
      <c r="H1828" s="4" t="str">
        <f t="shared" si="60"/>
        <v>Outra</v>
      </c>
      <c r="I1828" s="4" t="str">
        <f>IFERROR(VLOOKUP(A1828,DREM!$C$1:$G$133,5,0),"")</f>
        <v/>
      </c>
      <c r="J1828" s="18" t="str">
        <f>IFERROR(VLOOKUP(A1828,Tabela1[],3,0),"")</f>
        <v/>
      </c>
      <c r="K1828" s="43"/>
      <c r="L1828" s="44"/>
      <c r="M1828" s="40">
        <v>0</v>
      </c>
    </row>
    <row r="1829" spans="1:13" x14ac:dyDescent="0.2">
      <c r="A1829" s="4">
        <v>42430000000</v>
      </c>
      <c r="B1829" s="7" t="s">
        <v>317</v>
      </c>
      <c r="C1829" s="4" t="s">
        <v>1</v>
      </c>
      <c r="D1829">
        <f t="shared" si="61"/>
        <v>1</v>
      </c>
      <c r="E1829" s="12">
        <v>42430000000</v>
      </c>
      <c r="F1829" s="8" t="s">
        <v>317</v>
      </c>
      <c r="G1829" s="4" t="s">
        <v>1</v>
      </c>
      <c r="H1829" s="4" t="str">
        <f t="shared" si="60"/>
        <v>Outra</v>
      </c>
      <c r="I1829" s="4" t="str">
        <f>IFERROR(VLOOKUP(A1829,DREM!$C$1:$G$133,5,0),"")</f>
        <v/>
      </c>
      <c r="J1829" s="18" t="str">
        <f>IFERROR(VLOOKUP(A1829,Tabela1[],3,0),"")</f>
        <v/>
      </c>
      <c r="K1829" s="43"/>
      <c r="L1829" s="44"/>
      <c r="M1829" s="40">
        <v>0</v>
      </c>
    </row>
    <row r="1830" spans="1:13" x14ac:dyDescent="0.2">
      <c r="E1830" s="11">
        <v>42431000000</v>
      </c>
      <c r="F1830" s="7" t="s">
        <v>512</v>
      </c>
      <c r="G1830" s="4" t="s">
        <v>1</v>
      </c>
      <c r="H1830" s="4" t="str">
        <f t="shared" si="60"/>
        <v>Outra</v>
      </c>
      <c r="I1830" s="4" t="str">
        <f>IFERROR(VLOOKUP(A1830,DREM!$C$1:$G$133,5,0),"")</f>
        <v/>
      </c>
      <c r="J1830" s="18" t="str">
        <f>IFERROR(VLOOKUP(A1830,Tabela1[],3,0),"")</f>
        <v/>
      </c>
      <c r="K1830" s="43"/>
      <c r="L1830" s="44"/>
      <c r="M1830" s="40">
        <v>0</v>
      </c>
    </row>
    <row r="1831" spans="1:13" x14ac:dyDescent="0.2">
      <c r="E1831" s="11">
        <v>42431500000</v>
      </c>
      <c r="F1831" s="7" t="s">
        <v>512</v>
      </c>
      <c r="G1831" s="4" t="s">
        <v>1</v>
      </c>
      <c r="H1831" s="4" t="str">
        <f t="shared" si="60"/>
        <v>Outra</v>
      </c>
      <c r="I1831" s="4" t="str">
        <f>IFERROR(VLOOKUP(A1831,DREM!$C$1:$G$133,5,0),"")</f>
        <v/>
      </c>
      <c r="J1831" s="18" t="str">
        <f>IFERROR(VLOOKUP(A1831,Tabela1[],3,0),"")</f>
        <v/>
      </c>
      <c r="K1831" s="43"/>
      <c r="L1831" s="44"/>
      <c r="M1831" s="40">
        <v>0</v>
      </c>
    </row>
    <row r="1832" spans="1:13" x14ac:dyDescent="0.2">
      <c r="A1832" s="18">
        <v>42430001000</v>
      </c>
      <c r="B1832" t="s">
        <v>317</v>
      </c>
      <c r="C1832" s="18" t="s">
        <v>1</v>
      </c>
      <c r="D1832">
        <f t="shared" ref="D1832:D1897" si="62">IF(A1832=E1832,1,0)</f>
        <v>0</v>
      </c>
      <c r="E1832" s="18"/>
      <c r="F1832"/>
      <c r="G1832" s="18"/>
      <c r="H1832" s="4" t="str">
        <f t="shared" si="60"/>
        <v>Outra</v>
      </c>
      <c r="I1832" s="4" t="str">
        <f>IFERROR(VLOOKUP(A1832,DREM!$C$1:$G$133,5,0),"")</f>
        <v/>
      </c>
      <c r="J1832" s="18" t="str">
        <f>IFERROR(VLOOKUP(A1832,Tabela1[],3,0),"")</f>
        <v/>
      </c>
      <c r="K1832" s="43"/>
      <c r="L1832" s="44"/>
      <c r="M1832" s="4">
        <v>0</v>
      </c>
    </row>
    <row r="1833" spans="1:13" x14ac:dyDescent="0.2">
      <c r="A1833" s="18">
        <v>42430001100</v>
      </c>
      <c r="B1833" t="s">
        <v>1601</v>
      </c>
      <c r="C1833" s="18" t="s">
        <v>1</v>
      </c>
      <c r="D1833">
        <f t="shared" si="62"/>
        <v>0</v>
      </c>
      <c r="E1833" s="18"/>
      <c r="F1833"/>
      <c r="G1833" s="18"/>
      <c r="H1833" s="4" t="str">
        <f t="shared" si="60"/>
        <v>Outra</v>
      </c>
      <c r="I1833" s="4" t="str">
        <f>IFERROR(VLOOKUP(A1833,DREM!$C$1:$G$133,5,0),"")</f>
        <v/>
      </c>
      <c r="J1833" s="18" t="str">
        <f>IFERROR(VLOOKUP(A1833,Tabela1[],3,0),"")</f>
        <v/>
      </c>
      <c r="K1833" s="43"/>
      <c r="L1833" s="44"/>
      <c r="M1833" s="4">
        <v>0</v>
      </c>
    </row>
    <row r="1834" spans="1:13" x14ac:dyDescent="0.2">
      <c r="A1834" s="18">
        <v>42438000000</v>
      </c>
      <c r="B1834" t="s">
        <v>317</v>
      </c>
      <c r="C1834" s="18" t="s">
        <v>1</v>
      </c>
      <c r="D1834">
        <f t="shared" si="62"/>
        <v>0</v>
      </c>
      <c r="E1834" s="18"/>
      <c r="F1834"/>
      <c r="G1834" s="18"/>
      <c r="H1834" s="4" t="str">
        <f t="shared" si="60"/>
        <v>Outra</v>
      </c>
      <c r="I1834" s="4" t="str">
        <f>IFERROR(VLOOKUP(A1834,DREM!$C$1:$G$133,5,0),"")</f>
        <v/>
      </c>
      <c r="J1834" s="18" t="str">
        <f>IFERROR(VLOOKUP(A1834,Tabela1[],3,0),"")</f>
        <v/>
      </c>
      <c r="K1834" s="43"/>
      <c r="L1834" s="44"/>
      <c r="M1834" s="4">
        <v>0</v>
      </c>
    </row>
    <row r="1835" spans="1:13" x14ac:dyDescent="0.2">
      <c r="A1835" s="18">
        <v>42438010000</v>
      </c>
      <c r="B1835" t="s">
        <v>1240</v>
      </c>
      <c r="C1835" s="18" t="s">
        <v>1</v>
      </c>
      <c r="D1835">
        <f t="shared" si="62"/>
        <v>0</v>
      </c>
      <c r="E1835" s="18"/>
      <c r="F1835"/>
      <c r="G1835" s="18"/>
      <c r="H1835" s="4" t="str">
        <f t="shared" si="60"/>
        <v>Outra</v>
      </c>
      <c r="I1835" s="4" t="str">
        <f>IFERROR(VLOOKUP(A1835,DREM!$C$1:$G$133,5,0),"")</f>
        <v/>
      </c>
      <c r="J1835" s="18" t="str">
        <f>IFERROR(VLOOKUP(A1835,Tabela1[],3,0),"")</f>
        <v/>
      </c>
      <c r="K1835" s="43"/>
      <c r="L1835" s="44"/>
      <c r="M1835" s="4">
        <v>0</v>
      </c>
    </row>
    <row r="1836" spans="1:13" x14ac:dyDescent="0.2">
      <c r="A1836" s="18">
        <v>42438011000</v>
      </c>
      <c r="B1836" t="s">
        <v>1240</v>
      </c>
      <c r="C1836" s="18" t="s">
        <v>1</v>
      </c>
      <c r="D1836">
        <f t="shared" si="62"/>
        <v>0</v>
      </c>
      <c r="E1836" s="18"/>
      <c r="F1836"/>
      <c r="G1836" s="18"/>
      <c r="H1836" s="4" t="str">
        <f t="shared" si="60"/>
        <v>Outra</v>
      </c>
      <c r="I1836" s="4" t="str">
        <f>IFERROR(VLOOKUP(A1836,DREM!$C$1:$G$133,5,0),"")</f>
        <v/>
      </c>
      <c r="J1836" s="18" t="str">
        <f>IFERROR(VLOOKUP(A1836,Tabela1[],3,0),"")</f>
        <v/>
      </c>
      <c r="K1836" s="43"/>
      <c r="L1836" s="44"/>
      <c r="M1836" s="4">
        <v>0</v>
      </c>
    </row>
    <row r="1837" spans="1:13" x14ac:dyDescent="0.2">
      <c r="A1837" s="18">
        <v>42438011100</v>
      </c>
      <c r="B1837" t="s">
        <v>1241</v>
      </c>
      <c r="C1837" s="18" t="s">
        <v>1</v>
      </c>
      <c r="D1837">
        <f t="shared" si="62"/>
        <v>0</v>
      </c>
      <c r="E1837" s="18"/>
      <c r="F1837"/>
      <c r="G1837" s="18"/>
      <c r="H1837" s="4" t="str">
        <f t="shared" si="60"/>
        <v>Outra</v>
      </c>
      <c r="I1837" s="4" t="str">
        <f>IFERROR(VLOOKUP(A1837,DREM!$C$1:$G$133,5,0),"")</f>
        <v/>
      </c>
      <c r="J1837" s="18" t="str">
        <f>IFERROR(VLOOKUP(A1837,Tabela1[],3,0),"")</f>
        <v/>
      </c>
      <c r="K1837" s="43"/>
      <c r="L1837" s="44"/>
      <c r="M1837" s="4">
        <v>0</v>
      </c>
    </row>
    <row r="1838" spans="1:13" x14ac:dyDescent="0.2">
      <c r="A1838" s="4">
        <v>42438100000</v>
      </c>
      <c r="B1838" s="7" t="s">
        <v>1602</v>
      </c>
      <c r="C1838" s="4" t="s">
        <v>1</v>
      </c>
      <c r="D1838">
        <f t="shared" si="62"/>
        <v>0</v>
      </c>
      <c r="E1838" s="11">
        <v>42432000000</v>
      </c>
      <c r="F1838" s="7" t="s">
        <v>513</v>
      </c>
      <c r="G1838" s="4" t="s">
        <v>1</v>
      </c>
      <c r="H1838" s="4" t="str">
        <f t="shared" si="60"/>
        <v>Outra</v>
      </c>
      <c r="I1838" s="4" t="str">
        <f>IFERROR(VLOOKUP(A1838,DREM!$C$1:$G$133,5,0),"")</f>
        <v/>
      </c>
      <c r="J1838" s="18" t="str">
        <f>IFERROR(VLOOKUP(A1838,Tabela1[],3,0),"")</f>
        <v/>
      </c>
      <c r="K1838" s="43"/>
      <c r="L1838" s="44"/>
      <c r="M1838" s="40">
        <v>0</v>
      </c>
    </row>
    <row r="1839" spans="1:13" x14ac:dyDescent="0.2">
      <c r="A1839" s="4">
        <v>42438101000</v>
      </c>
      <c r="B1839" s="7" t="s">
        <v>1603</v>
      </c>
      <c r="C1839" s="4" t="s">
        <v>1</v>
      </c>
      <c r="D1839">
        <f t="shared" si="62"/>
        <v>0</v>
      </c>
      <c r="E1839" s="11">
        <v>42432500000</v>
      </c>
      <c r="F1839" s="7" t="s">
        <v>1603</v>
      </c>
      <c r="G1839" s="4" t="s">
        <v>1</v>
      </c>
      <c r="H1839" s="4" t="str">
        <f t="shared" si="60"/>
        <v>Outra</v>
      </c>
      <c r="I1839" s="4" t="str">
        <f>IFERROR(VLOOKUP(A1839,DREM!$C$1:$G$133,5,0),"")</f>
        <v/>
      </c>
      <c r="J1839" s="18" t="str">
        <f>IFERROR(VLOOKUP(A1839,Tabela1[],3,0),"")</f>
        <v/>
      </c>
      <c r="K1839" s="43"/>
      <c r="L1839" s="44"/>
      <c r="M1839" s="40">
        <v>0</v>
      </c>
    </row>
    <row r="1840" spans="1:13" x14ac:dyDescent="0.2">
      <c r="A1840" s="4">
        <v>42438101100</v>
      </c>
      <c r="B1840" s="7" t="s">
        <v>1604</v>
      </c>
      <c r="C1840" s="4" t="s">
        <v>1</v>
      </c>
      <c r="D1840">
        <f t="shared" si="62"/>
        <v>0</v>
      </c>
      <c r="E1840" s="11">
        <v>42432500100</v>
      </c>
      <c r="F1840" s="7" t="s">
        <v>1604</v>
      </c>
      <c r="G1840" s="4" t="s">
        <v>1</v>
      </c>
      <c r="H1840" s="4" t="str">
        <f t="shared" si="60"/>
        <v>Outra</v>
      </c>
      <c r="I1840" s="4" t="str">
        <f>IFERROR(VLOOKUP(A1840,DREM!$C$1:$G$133,5,0),"")</f>
        <v/>
      </c>
      <c r="J1840" s="18" t="str">
        <f>IFERROR(VLOOKUP(A1840,Tabela1[],3,0),"")</f>
        <v/>
      </c>
      <c r="K1840" s="43"/>
      <c r="L1840" s="44"/>
      <c r="M1840" s="40">
        <v>0</v>
      </c>
    </row>
    <row r="1841" spans="1:13" x14ac:dyDescent="0.2">
      <c r="A1841" s="4">
        <v>42438102000</v>
      </c>
      <c r="B1841" s="7" t="s">
        <v>1605</v>
      </c>
      <c r="C1841" s="4" t="s">
        <v>1</v>
      </c>
      <c r="D1841">
        <f t="shared" si="62"/>
        <v>0</v>
      </c>
      <c r="E1841" s="11">
        <v>42432510000</v>
      </c>
      <c r="F1841" s="7" t="s">
        <v>1605</v>
      </c>
      <c r="G1841" s="4" t="s">
        <v>1</v>
      </c>
      <c r="H1841" s="4" t="str">
        <f t="shared" si="60"/>
        <v>Outra</v>
      </c>
      <c r="I1841" s="4" t="str">
        <f>IFERROR(VLOOKUP(A1841,DREM!$C$1:$G$133,5,0),"")</f>
        <v/>
      </c>
      <c r="J1841" s="18" t="str">
        <f>IFERROR(VLOOKUP(A1841,Tabela1[],3,0),"")</f>
        <v/>
      </c>
      <c r="K1841" s="43"/>
      <c r="L1841" s="44"/>
      <c r="M1841" s="40">
        <v>0</v>
      </c>
    </row>
    <row r="1842" spans="1:13" x14ac:dyDescent="0.2">
      <c r="E1842" s="11">
        <v>42432510101</v>
      </c>
      <c r="F1842" s="7" t="s">
        <v>2350</v>
      </c>
      <c r="G1842" s="4" t="s">
        <v>1</v>
      </c>
      <c r="H1842" s="4" t="str">
        <f t="shared" si="60"/>
        <v>Analítica</v>
      </c>
      <c r="J1842" s="18" t="s">
        <v>2032</v>
      </c>
      <c r="K1842" s="43">
        <v>1572235000</v>
      </c>
      <c r="L1842" s="45" t="s">
        <v>2345</v>
      </c>
      <c r="M1842" s="40">
        <v>1</v>
      </c>
    </row>
    <row r="1843" spans="1:13" x14ac:dyDescent="0.2">
      <c r="E1843" s="11">
        <v>42432510102</v>
      </c>
      <c r="G1843" s="4" t="s">
        <v>1</v>
      </c>
      <c r="H1843" s="4" t="str">
        <f t="shared" si="60"/>
        <v>Analítica</v>
      </c>
      <c r="J1843" s="18" t="s">
        <v>2032</v>
      </c>
      <c r="K1843" s="43">
        <v>1572235000</v>
      </c>
      <c r="L1843" s="45" t="s">
        <v>2345</v>
      </c>
      <c r="M1843" s="40">
        <v>2</v>
      </c>
    </row>
    <row r="1844" spans="1:13" x14ac:dyDescent="0.2">
      <c r="A1844" s="4">
        <v>42438102100</v>
      </c>
      <c r="B1844" s="7" t="s">
        <v>1606</v>
      </c>
      <c r="C1844" s="4" t="s">
        <v>1</v>
      </c>
      <c r="D1844">
        <f t="shared" si="62"/>
        <v>0</v>
      </c>
      <c r="E1844" s="11">
        <v>42432510100</v>
      </c>
      <c r="F1844" s="7" t="s">
        <v>2351</v>
      </c>
      <c r="G1844" s="4" t="s">
        <v>1</v>
      </c>
      <c r="H1844" s="4" t="str">
        <f t="shared" si="60"/>
        <v>Outra</v>
      </c>
      <c r="I1844" s="4" t="str">
        <f>IFERROR(VLOOKUP(A1844,DREM!$C$1:$G$133,5,0),"")</f>
        <v/>
      </c>
      <c r="J1844" s="18" t="str">
        <f>IFERROR(VLOOKUP(A1844,Tabela1[],3,0),"")</f>
        <v/>
      </c>
      <c r="K1844" s="43"/>
      <c r="L1844" s="44"/>
      <c r="M1844" s="40">
        <v>0</v>
      </c>
    </row>
    <row r="1845" spans="1:13" x14ac:dyDescent="0.2">
      <c r="A1845" s="4">
        <v>42438103000</v>
      </c>
      <c r="B1845" s="7" t="s">
        <v>1607</v>
      </c>
      <c r="C1845" s="4" t="s">
        <v>1</v>
      </c>
      <c r="D1845">
        <f t="shared" si="62"/>
        <v>0</v>
      </c>
      <c r="E1845" s="11">
        <v>42432520000</v>
      </c>
      <c r="F1845" s="7" t="s">
        <v>1607</v>
      </c>
      <c r="G1845" s="4" t="s">
        <v>1</v>
      </c>
      <c r="H1845" s="4" t="str">
        <f t="shared" si="60"/>
        <v>Outra</v>
      </c>
      <c r="I1845" s="4" t="str">
        <f>IFERROR(VLOOKUP(A1845,DREM!$C$1:$G$133,5,0),"")</f>
        <v/>
      </c>
      <c r="J1845" s="18" t="str">
        <f>IFERROR(VLOOKUP(A1845,Tabela1[],3,0),"")</f>
        <v/>
      </c>
      <c r="K1845" s="43"/>
      <c r="L1845" s="44"/>
      <c r="M1845" s="40">
        <v>0</v>
      </c>
    </row>
    <row r="1846" spans="1:13" x14ac:dyDescent="0.2">
      <c r="A1846" s="4">
        <v>42438109000</v>
      </c>
      <c r="B1846" s="7" t="s">
        <v>1243</v>
      </c>
      <c r="C1846" s="4" t="s">
        <v>1</v>
      </c>
      <c r="D1846">
        <f t="shared" si="62"/>
        <v>0</v>
      </c>
      <c r="E1846" s="11">
        <v>42432990000</v>
      </c>
      <c r="F1846" s="7" t="s">
        <v>1780</v>
      </c>
      <c r="G1846" s="4" t="s">
        <v>1</v>
      </c>
      <c r="H1846" s="4" t="str">
        <f t="shared" si="60"/>
        <v>Outra</v>
      </c>
      <c r="I1846" s="4" t="str">
        <f>IFERROR(VLOOKUP(A1846,DREM!$C$1:$G$133,5,0),"")</f>
        <v/>
      </c>
      <c r="J1846" s="18" t="str">
        <f>IFERROR(VLOOKUP(A1846,Tabela1[],3,0),"")</f>
        <v/>
      </c>
      <c r="K1846" s="43"/>
      <c r="L1846" s="44"/>
      <c r="M1846" s="40">
        <v>0</v>
      </c>
    </row>
    <row r="1847" spans="1:13" x14ac:dyDescent="0.2">
      <c r="A1847" s="4">
        <v>42438109100</v>
      </c>
      <c r="B1847" s="7" t="s">
        <v>1244</v>
      </c>
      <c r="C1847" s="4" t="s">
        <v>1</v>
      </c>
      <c r="D1847">
        <f t="shared" si="62"/>
        <v>0</v>
      </c>
      <c r="E1847" s="11">
        <v>42432990100</v>
      </c>
      <c r="F1847" s="7" t="s">
        <v>1781</v>
      </c>
      <c r="G1847" s="4" t="s">
        <v>1</v>
      </c>
      <c r="H1847" s="4" t="str">
        <f t="shared" si="60"/>
        <v>Outra</v>
      </c>
      <c r="I1847" s="4" t="str">
        <f>IFERROR(VLOOKUP(A1847,DREM!$C$1:$G$133,5,0),"")</f>
        <v/>
      </c>
      <c r="J1847" s="18" t="str">
        <f>IFERROR(VLOOKUP(A1847,Tabela1[],3,0),"")</f>
        <v/>
      </c>
      <c r="K1847" s="43"/>
      <c r="L1847" s="44"/>
      <c r="M1847" s="40">
        <v>0</v>
      </c>
    </row>
    <row r="1848" spans="1:13" x14ac:dyDescent="0.2">
      <c r="A1848" s="4">
        <v>42438109196</v>
      </c>
      <c r="B1848" s="7" t="s">
        <v>320</v>
      </c>
      <c r="C1848" s="4" t="s">
        <v>1</v>
      </c>
      <c r="D1848">
        <f t="shared" si="62"/>
        <v>0</v>
      </c>
      <c r="E1848" s="11">
        <v>42432990198</v>
      </c>
      <c r="F1848" s="7" t="s">
        <v>1782</v>
      </c>
      <c r="G1848" s="4" t="s">
        <v>1</v>
      </c>
      <c r="H1848" s="4" t="str">
        <f t="shared" si="60"/>
        <v>Analítica</v>
      </c>
      <c r="I1848" s="4" t="str">
        <f>IFERROR(VLOOKUP(A1848,DREM!$C$1:$G$133,5,0),"")</f>
        <v/>
      </c>
      <c r="J1848" s="18" t="str">
        <f>IFERROR(VLOOKUP(A1848,Tabela1[],3,0),"")</f>
        <v>0.1.35</v>
      </c>
      <c r="K1848" s="47">
        <v>1702135000</v>
      </c>
      <c r="L1848" s="45" t="s">
        <v>2328</v>
      </c>
      <c r="M1848" s="40">
        <v>8</v>
      </c>
    </row>
    <row r="1849" spans="1:13" x14ac:dyDescent="0.2">
      <c r="A1849" s="4">
        <v>42438109197</v>
      </c>
      <c r="B1849" s="7" t="s">
        <v>321</v>
      </c>
      <c r="C1849" s="4" t="s">
        <v>1</v>
      </c>
      <c r="D1849">
        <f t="shared" si="62"/>
        <v>0</v>
      </c>
      <c r="E1849" s="11">
        <v>42432990199</v>
      </c>
      <c r="F1849" s="7" t="s">
        <v>1783</v>
      </c>
      <c r="G1849" s="4" t="s">
        <v>1</v>
      </c>
      <c r="H1849" s="4" t="str">
        <f t="shared" si="60"/>
        <v>Analítica</v>
      </c>
      <c r="I1849" s="4" t="str">
        <f>IFERROR(VLOOKUP(A1849,DREM!$C$1:$G$133,5,0),"")</f>
        <v/>
      </c>
      <c r="J1849" s="18" t="str">
        <f>IFERROR(VLOOKUP(A1849,Tabela1[],3,0),"")</f>
        <v>0.2.35</v>
      </c>
      <c r="K1849" s="47">
        <v>1702235000</v>
      </c>
      <c r="L1849" s="45" t="s">
        <v>2327</v>
      </c>
      <c r="M1849" s="40">
        <v>9</v>
      </c>
    </row>
    <row r="1850" spans="1:13" s="2" customFormat="1" x14ac:dyDescent="0.2">
      <c r="A1850" s="5">
        <v>42438109198</v>
      </c>
      <c r="B1850" s="8" t="s">
        <v>1608</v>
      </c>
      <c r="C1850" s="5" t="s">
        <v>1</v>
      </c>
      <c r="D1850" s="2">
        <f t="shared" si="62"/>
        <v>0</v>
      </c>
      <c r="E1850" s="12">
        <v>42438109196</v>
      </c>
      <c r="F1850" s="8" t="s">
        <v>320</v>
      </c>
      <c r="G1850" s="5" t="s">
        <v>2</v>
      </c>
      <c r="H1850" s="4" t="str">
        <f t="shared" si="60"/>
        <v>Analítica</v>
      </c>
      <c r="I1850" s="4" t="str">
        <f>IFERROR(VLOOKUP(A1850,DREM!$C$1:$G$133,5,0),"")</f>
        <v/>
      </c>
      <c r="J1850" s="18" t="str">
        <f>IFERROR(VLOOKUP(A1850,Tabela1[],3,0),"")</f>
        <v>0.1.28</v>
      </c>
      <c r="K1850" s="43" t="s">
        <v>2324</v>
      </c>
      <c r="L1850" s="44"/>
      <c r="M1850" s="40">
        <v>6</v>
      </c>
    </row>
    <row r="1851" spans="1:13" s="2" customFormat="1" x14ac:dyDescent="0.2">
      <c r="A1851" s="5">
        <v>42438109199</v>
      </c>
      <c r="B1851" s="8" t="s">
        <v>1246</v>
      </c>
      <c r="C1851" s="5" t="s">
        <v>1</v>
      </c>
      <c r="D1851" s="2">
        <f t="shared" si="62"/>
        <v>0</v>
      </c>
      <c r="E1851" s="12">
        <v>42438109197</v>
      </c>
      <c r="F1851" s="8" t="s">
        <v>321</v>
      </c>
      <c r="G1851" s="5" t="s">
        <v>2</v>
      </c>
      <c r="H1851" s="4" t="str">
        <f t="shared" si="60"/>
        <v>Analítica</v>
      </c>
      <c r="I1851" s="4" t="str">
        <f>IFERROR(VLOOKUP(A1851,DREM!$C$1:$G$133,5,0),"")</f>
        <v/>
      </c>
      <c r="J1851" s="18" t="str">
        <f>IFERROR(VLOOKUP(A1851,Tabela1[],3,0),"")</f>
        <v>0.2.28</v>
      </c>
      <c r="K1851" s="43" t="s">
        <v>2324</v>
      </c>
      <c r="L1851" s="44"/>
      <c r="M1851" s="40">
        <v>7</v>
      </c>
    </row>
    <row r="1852" spans="1:13" s="2" customFormat="1" x14ac:dyDescent="0.2">
      <c r="A1852" s="5">
        <v>42438990000</v>
      </c>
      <c r="B1852" s="8" t="s">
        <v>322</v>
      </c>
      <c r="C1852" s="5" t="s">
        <v>1</v>
      </c>
      <c r="D1852" s="2">
        <f t="shared" si="62"/>
        <v>0</v>
      </c>
      <c r="E1852" s="12">
        <v>42439000000</v>
      </c>
      <c r="F1852" s="8" t="s">
        <v>322</v>
      </c>
      <c r="G1852" s="5" t="s">
        <v>1</v>
      </c>
      <c r="H1852" s="4" t="str">
        <f t="shared" si="60"/>
        <v>Outra</v>
      </c>
      <c r="I1852" s="4" t="str">
        <f>IFERROR(VLOOKUP(A1852,DREM!$C$1:$G$133,5,0),"")</f>
        <v/>
      </c>
      <c r="J1852" s="18" t="str">
        <f>IFERROR(VLOOKUP(A1852,Tabela1[],3,0),"")</f>
        <v/>
      </c>
      <c r="K1852" s="43"/>
      <c r="L1852" s="44"/>
      <c r="M1852" s="40">
        <v>0</v>
      </c>
    </row>
    <row r="1853" spans="1:13" s="2" customFormat="1" x14ac:dyDescent="0.2">
      <c r="A1853" s="5">
        <v>42438991000</v>
      </c>
      <c r="B1853" s="8" t="s">
        <v>322</v>
      </c>
      <c r="C1853" s="5" t="s">
        <v>1</v>
      </c>
      <c r="D1853" s="2">
        <f t="shared" si="62"/>
        <v>0</v>
      </c>
      <c r="E1853" s="12">
        <v>42439990000</v>
      </c>
      <c r="F1853" s="8" t="s">
        <v>322</v>
      </c>
      <c r="G1853" s="5" t="s">
        <v>1</v>
      </c>
      <c r="H1853" s="4" t="str">
        <f t="shared" si="60"/>
        <v>Outra</v>
      </c>
      <c r="I1853" s="4" t="str">
        <f>IFERROR(VLOOKUP(A1853,DREM!$C$1:$G$133,5,0),"")</f>
        <v/>
      </c>
      <c r="J1853" s="18" t="str">
        <f>IFERROR(VLOOKUP(A1853,Tabela1[],3,0),"")</f>
        <v/>
      </c>
      <c r="K1853" s="43"/>
      <c r="L1853" s="44"/>
      <c r="M1853" s="40">
        <v>0</v>
      </c>
    </row>
    <row r="1854" spans="1:13" s="2" customFormat="1" x14ac:dyDescent="0.2">
      <c r="A1854" s="5">
        <v>42438991100</v>
      </c>
      <c r="B1854" s="8" t="s">
        <v>1247</v>
      </c>
      <c r="C1854" s="5" t="s">
        <v>1</v>
      </c>
      <c r="D1854" s="2">
        <f t="shared" si="62"/>
        <v>0</v>
      </c>
      <c r="E1854" s="12">
        <v>42439990100</v>
      </c>
      <c r="F1854" s="8" t="s">
        <v>1247</v>
      </c>
      <c r="G1854" s="5" t="s">
        <v>1</v>
      </c>
      <c r="H1854" s="4" t="str">
        <f t="shared" si="60"/>
        <v>Outra</v>
      </c>
      <c r="I1854" s="4" t="str">
        <f>IFERROR(VLOOKUP(A1854,DREM!$C$1:$G$133,5,0),"")</f>
        <v/>
      </c>
      <c r="J1854" s="18" t="str">
        <f>IFERROR(VLOOKUP(A1854,Tabela1[],3,0),"")</f>
        <v/>
      </c>
      <c r="K1854" s="43"/>
      <c r="L1854" s="44"/>
      <c r="M1854" s="40">
        <v>0</v>
      </c>
    </row>
    <row r="1855" spans="1:13" s="2" customFormat="1" x14ac:dyDescent="0.2">
      <c r="A1855" s="5">
        <v>42438991101</v>
      </c>
      <c r="B1855" s="8" t="s">
        <v>319</v>
      </c>
      <c r="C1855" s="5" t="s">
        <v>1</v>
      </c>
      <c r="D1855" s="2">
        <f t="shared" si="62"/>
        <v>1</v>
      </c>
      <c r="E1855" s="12">
        <v>42438991101</v>
      </c>
      <c r="F1855" s="8" t="s">
        <v>319</v>
      </c>
      <c r="G1855" s="5" t="s">
        <v>2</v>
      </c>
      <c r="H1855" s="4" t="str">
        <f t="shared" si="60"/>
        <v>Analítica</v>
      </c>
      <c r="I1855" s="4" t="str">
        <f>IFERROR(VLOOKUP(A1855,DREM!$C$1:$G$133,5,0),"")</f>
        <v/>
      </c>
      <c r="J1855" s="18" t="str">
        <f>IFERROR(VLOOKUP(A1855,Tabela1[],3,0),"")</f>
        <v>0.2.69</v>
      </c>
      <c r="K1855" s="43" t="s">
        <v>2324</v>
      </c>
      <c r="L1855" s="44"/>
      <c r="M1855" s="40">
        <v>1</v>
      </c>
    </row>
    <row r="1856" spans="1:13" x14ac:dyDescent="0.2">
      <c r="A1856" s="4">
        <v>42440000000</v>
      </c>
      <c r="B1856" s="7" t="s">
        <v>323</v>
      </c>
      <c r="C1856" s="4" t="s">
        <v>1</v>
      </c>
      <c r="D1856">
        <f t="shared" si="62"/>
        <v>1</v>
      </c>
      <c r="E1856" s="11">
        <v>42440000000</v>
      </c>
      <c r="F1856" s="7" t="s">
        <v>323</v>
      </c>
      <c r="G1856" s="4" t="s">
        <v>1</v>
      </c>
      <c r="H1856" s="4" t="str">
        <f t="shared" si="60"/>
        <v>Outra</v>
      </c>
      <c r="I1856" s="4" t="str">
        <f>IFERROR(VLOOKUP(A1856,DREM!$C$1:$G$133,5,0),"")</f>
        <v/>
      </c>
      <c r="J1856" s="18" t="str">
        <f>IFERROR(VLOOKUP(A1856,Tabela1[],3,0),"")</f>
        <v/>
      </c>
      <c r="K1856" s="43"/>
      <c r="L1856" s="44"/>
      <c r="M1856" s="40">
        <v>0</v>
      </c>
    </row>
    <row r="1857" spans="1:13" x14ac:dyDescent="0.2">
      <c r="A1857" s="4">
        <v>42440001100</v>
      </c>
      <c r="B1857" s="7" t="s">
        <v>324</v>
      </c>
      <c r="C1857" s="4" t="s">
        <v>1</v>
      </c>
      <c r="D1857">
        <f t="shared" si="62"/>
        <v>0</v>
      </c>
      <c r="E1857" s="11">
        <v>42441000000</v>
      </c>
      <c r="F1857" s="7" t="s">
        <v>323</v>
      </c>
      <c r="G1857" s="4" t="s">
        <v>1</v>
      </c>
      <c r="H1857" s="4" t="str">
        <f t="shared" si="60"/>
        <v>Outra</v>
      </c>
      <c r="I1857" s="4" t="str">
        <f>IFERROR(VLOOKUP(A1857,DREM!$C$1:$G$133,5,0),"")</f>
        <v/>
      </c>
      <c r="J1857" s="18" t="str">
        <f>IFERROR(VLOOKUP(A1857,Tabela1[],3,0),"")</f>
        <v/>
      </c>
      <c r="K1857" s="43"/>
      <c r="L1857" s="44"/>
      <c r="M1857" s="40">
        <v>0</v>
      </c>
    </row>
    <row r="1858" spans="1:13" s="2" customFormat="1" x14ac:dyDescent="0.2">
      <c r="A1858" s="5">
        <v>42440001101</v>
      </c>
      <c r="B1858" s="8" t="s">
        <v>1609</v>
      </c>
      <c r="C1858" s="5" t="s">
        <v>1</v>
      </c>
      <c r="D1858" s="2">
        <f t="shared" si="62"/>
        <v>0</v>
      </c>
      <c r="E1858" s="12">
        <v>42441001000</v>
      </c>
      <c r="F1858" s="8" t="s">
        <v>1855</v>
      </c>
      <c r="G1858" s="5" t="s">
        <v>2</v>
      </c>
      <c r="H1858" s="4" t="str">
        <f t="shared" si="60"/>
        <v>Outra</v>
      </c>
      <c r="I1858" s="4" t="str">
        <f>IFERROR(VLOOKUP(A1858,DREM!$C$1:$G$133,5,0),"")</f>
        <v/>
      </c>
      <c r="J1858" s="18" t="str">
        <f>IFERROR(VLOOKUP(A1858,Tabela1[],3,0),"")</f>
        <v>0.1.69</v>
      </c>
      <c r="K1858" s="43" t="s">
        <v>2324</v>
      </c>
      <c r="L1858" s="44"/>
      <c r="M1858" s="40">
        <v>0</v>
      </c>
    </row>
    <row r="1859" spans="1:13" s="2" customFormat="1" x14ac:dyDescent="0.2">
      <c r="A1859" s="5">
        <v>42440001102</v>
      </c>
      <c r="B1859" s="8" t="s">
        <v>1610</v>
      </c>
      <c r="C1859" s="5" t="s">
        <v>1</v>
      </c>
      <c r="D1859" s="2">
        <f t="shared" si="62"/>
        <v>0</v>
      </c>
      <c r="E1859" s="12">
        <v>42441001001</v>
      </c>
      <c r="F1859" s="8" t="s">
        <v>1856</v>
      </c>
      <c r="G1859" s="5" t="s">
        <v>2</v>
      </c>
      <c r="H1859" s="4" t="str">
        <f t="shared" si="60"/>
        <v>Analítica</v>
      </c>
      <c r="I1859" s="4" t="str">
        <f>IFERROR(VLOOKUP(A1859,DREM!$C$1:$G$133,5,0),"")</f>
        <v/>
      </c>
      <c r="J1859" s="18" t="str">
        <f>IFERROR(VLOOKUP(A1859,Tabela1[],3,0),"")</f>
        <v>0.2.69</v>
      </c>
      <c r="K1859" s="43" t="s">
        <v>2324</v>
      </c>
      <c r="L1859" s="44"/>
      <c r="M1859" s="40">
        <v>1</v>
      </c>
    </row>
    <row r="1860" spans="1:13" s="2" customFormat="1" x14ac:dyDescent="0.2">
      <c r="A1860" s="5">
        <v>42448000000</v>
      </c>
      <c r="B1860" s="8" t="s">
        <v>1251</v>
      </c>
      <c r="C1860" s="5" t="s">
        <v>1</v>
      </c>
      <c r="D1860" s="2">
        <f t="shared" si="62"/>
        <v>0</v>
      </c>
      <c r="E1860" s="12">
        <v>42441001002</v>
      </c>
      <c r="F1860" s="8" t="s">
        <v>1857</v>
      </c>
      <c r="G1860" s="5" t="s">
        <v>2</v>
      </c>
      <c r="H1860" s="4" t="str">
        <f t="shared" si="60"/>
        <v>Analítica</v>
      </c>
      <c r="I1860" s="4" t="str">
        <f>IFERROR(VLOOKUP(A1860,DREM!$C$1:$G$133,5,0),"")</f>
        <v/>
      </c>
      <c r="J1860" s="18" t="str">
        <f>IFERROR(VLOOKUP(A1860,Tabela1[],3,0),"")</f>
        <v/>
      </c>
      <c r="K1860" s="43" t="s">
        <v>2324</v>
      </c>
      <c r="L1860" s="44"/>
      <c r="M1860" s="40">
        <v>2</v>
      </c>
    </row>
    <row r="1861" spans="1:13" s="2" customFormat="1" x14ac:dyDescent="0.2">
      <c r="A1861" s="20">
        <v>42448010000</v>
      </c>
      <c r="B1861" s="2" t="s">
        <v>1611</v>
      </c>
      <c r="C1861" s="20" t="s">
        <v>1</v>
      </c>
      <c r="D1861" s="2">
        <f t="shared" si="62"/>
        <v>0</v>
      </c>
      <c r="E1861" s="20"/>
      <c r="G1861" s="20"/>
      <c r="H1861" s="4" t="str">
        <f t="shared" si="60"/>
        <v>Outra</v>
      </c>
      <c r="I1861" s="4" t="str">
        <f>IFERROR(VLOOKUP(A1861,DREM!$C$1:$G$133,5,0),"")</f>
        <v/>
      </c>
      <c r="J1861" s="18" t="str">
        <f>IFERROR(VLOOKUP(A1861,Tabela1[],3,0),"")</f>
        <v/>
      </c>
      <c r="K1861" s="43"/>
      <c r="L1861" s="44"/>
      <c r="M1861" s="4">
        <v>0</v>
      </c>
    </row>
    <row r="1862" spans="1:13" x14ac:dyDescent="0.2">
      <c r="A1862" s="4">
        <v>42448011000</v>
      </c>
      <c r="B1862" s="7" t="s">
        <v>1612</v>
      </c>
      <c r="C1862" s="4" t="s">
        <v>1</v>
      </c>
      <c r="D1862">
        <f t="shared" si="62"/>
        <v>0</v>
      </c>
      <c r="E1862" s="11">
        <v>42441500000</v>
      </c>
      <c r="F1862" s="7" t="s">
        <v>1612</v>
      </c>
      <c r="G1862" s="4" t="s">
        <v>1</v>
      </c>
      <c r="H1862" s="4" t="str">
        <f t="shared" si="60"/>
        <v>Outra</v>
      </c>
      <c r="I1862" s="4" t="str">
        <f>IFERROR(VLOOKUP(A1862,DREM!$C$1:$G$133,5,0),"")</f>
        <v/>
      </c>
      <c r="J1862" s="18" t="str">
        <f>IFERROR(VLOOKUP(A1862,Tabela1[],3,0),"")</f>
        <v/>
      </c>
      <c r="K1862" s="43"/>
      <c r="L1862" s="44"/>
      <c r="M1862" s="40">
        <v>0</v>
      </c>
    </row>
    <row r="1863" spans="1:13" x14ac:dyDescent="0.2">
      <c r="A1863" s="4">
        <v>42448012000</v>
      </c>
      <c r="B1863" s="7" t="s">
        <v>1613</v>
      </c>
      <c r="C1863" s="4" t="s">
        <v>1</v>
      </c>
      <c r="D1863">
        <f t="shared" si="62"/>
        <v>0</v>
      </c>
      <c r="E1863" s="11">
        <v>42441510000</v>
      </c>
      <c r="F1863" s="7" t="s">
        <v>1849</v>
      </c>
      <c r="G1863" s="4" t="s">
        <v>1</v>
      </c>
      <c r="H1863" s="4" t="str">
        <f t="shared" si="60"/>
        <v>Outra</v>
      </c>
      <c r="I1863" s="4" t="str">
        <f>IFERROR(VLOOKUP(A1863,DREM!$C$1:$G$133,5,0),"")</f>
        <v/>
      </c>
      <c r="J1863" s="18" t="str">
        <f>IFERROR(VLOOKUP(A1863,Tabela1[],3,0),"")</f>
        <v/>
      </c>
      <c r="K1863" s="43"/>
      <c r="L1863" s="44"/>
      <c r="M1863" s="40">
        <v>0</v>
      </c>
    </row>
    <row r="1864" spans="1:13" x14ac:dyDescent="0.2">
      <c r="A1864" s="4">
        <v>42448019000</v>
      </c>
      <c r="B1864" s="7" t="s">
        <v>1255</v>
      </c>
      <c r="C1864" s="4" t="s">
        <v>1</v>
      </c>
      <c r="D1864">
        <f t="shared" si="62"/>
        <v>0</v>
      </c>
      <c r="E1864" s="11">
        <v>42441990000</v>
      </c>
      <c r="F1864" s="7" t="s">
        <v>1616</v>
      </c>
      <c r="G1864" s="4" t="s">
        <v>1</v>
      </c>
      <c r="H1864" s="4" t="str">
        <f t="shared" si="60"/>
        <v>Outra</v>
      </c>
      <c r="I1864" s="4" t="str">
        <f>IFERROR(VLOOKUP(A1864,DREM!$C$1:$G$133,5,0),"")</f>
        <v/>
      </c>
      <c r="J1864" s="18" t="str">
        <f>IFERROR(VLOOKUP(A1864,Tabela1[],3,0),"")</f>
        <v/>
      </c>
      <c r="K1864" s="43"/>
      <c r="L1864" s="44"/>
      <c r="M1864" s="40">
        <v>0</v>
      </c>
    </row>
    <row r="1865" spans="1:13" x14ac:dyDescent="0.2">
      <c r="A1865" s="4">
        <v>42448019100</v>
      </c>
      <c r="B1865" s="7" t="s">
        <v>1256</v>
      </c>
      <c r="C1865" s="4" t="s">
        <v>1</v>
      </c>
      <c r="D1865">
        <f t="shared" si="62"/>
        <v>0</v>
      </c>
      <c r="E1865" s="11">
        <v>42441990100</v>
      </c>
      <c r="F1865" s="7" t="s">
        <v>1617</v>
      </c>
      <c r="G1865" s="4" t="s">
        <v>1</v>
      </c>
      <c r="H1865" s="4" t="str">
        <f t="shared" si="60"/>
        <v>Outra</v>
      </c>
      <c r="I1865" s="4" t="str">
        <f>IFERROR(VLOOKUP(A1865,DREM!$C$1:$G$133,5,0),"")</f>
        <v/>
      </c>
      <c r="J1865" s="18" t="str">
        <f>IFERROR(VLOOKUP(A1865,Tabela1[],3,0),"")</f>
        <v/>
      </c>
      <c r="K1865" s="43"/>
      <c r="L1865" s="44"/>
      <c r="M1865" s="40">
        <v>0</v>
      </c>
    </row>
    <row r="1866" spans="1:13" x14ac:dyDescent="0.2">
      <c r="A1866" s="4">
        <v>42448019101</v>
      </c>
      <c r="B1866" s="7" t="s">
        <v>1614</v>
      </c>
      <c r="C1866" s="4" t="s">
        <v>1</v>
      </c>
      <c r="D1866">
        <f t="shared" si="62"/>
        <v>0</v>
      </c>
      <c r="E1866" s="11">
        <v>42441990101</v>
      </c>
      <c r="F1866" s="7" t="s">
        <v>1850</v>
      </c>
      <c r="G1866" s="4" t="s">
        <v>1</v>
      </c>
      <c r="H1866" s="4" t="str">
        <f t="shared" si="60"/>
        <v>Analítica</v>
      </c>
      <c r="I1866" s="4" t="str">
        <f>IFERROR(VLOOKUP(A1866,DREM!$C$1:$G$133,5,0),"")</f>
        <v/>
      </c>
      <c r="J1866" s="18" t="str">
        <f>IFERROR(VLOOKUP(A1866,Tabela1[],3,0),"")</f>
        <v>0.1.28</v>
      </c>
      <c r="K1866" s="47">
        <v>1703128000</v>
      </c>
      <c r="L1866" s="45" t="s">
        <v>2308</v>
      </c>
      <c r="M1866" s="40">
        <v>1</v>
      </c>
    </row>
    <row r="1867" spans="1:13" x14ac:dyDescent="0.2">
      <c r="A1867" s="4">
        <v>42448019102</v>
      </c>
      <c r="B1867" s="7" t="s">
        <v>1615</v>
      </c>
      <c r="C1867" s="4" t="s">
        <v>1</v>
      </c>
      <c r="D1867">
        <f t="shared" si="62"/>
        <v>0</v>
      </c>
      <c r="E1867" s="11">
        <v>42441990102</v>
      </c>
      <c r="F1867" s="7" t="s">
        <v>1851</v>
      </c>
      <c r="G1867" s="4" t="s">
        <v>1</v>
      </c>
      <c r="H1867" s="4" t="str">
        <f t="shared" si="60"/>
        <v>Analítica</v>
      </c>
      <c r="I1867" s="4" t="str">
        <f>IFERROR(VLOOKUP(A1867,DREM!$C$1:$G$133,5,0),"")</f>
        <v/>
      </c>
      <c r="J1867" s="18" t="str">
        <f>IFERROR(VLOOKUP(A1867,Tabela1[],3,0),"")</f>
        <v>0.2.28</v>
      </c>
      <c r="K1867" s="47">
        <v>1703228000</v>
      </c>
      <c r="L1867" s="45" t="s">
        <v>2302</v>
      </c>
      <c r="M1867" s="40">
        <v>2</v>
      </c>
    </row>
    <row r="1868" spans="1:13" x14ac:dyDescent="0.2">
      <c r="A1868" s="18">
        <v>42448100000</v>
      </c>
      <c r="B1868" t="s">
        <v>1616</v>
      </c>
      <c r="C1868" s="18" t="s">
        <v>1</v>
      </c>
      <c r="D1868">
        <f t="shared" si="62"/>
        <v>0</v>
      </c>
      <c r="E1868" s="18"/>
      <c r="F1868"/>
      <c r="G1868" s="18"/>
      <c r="H1868" s="4" t="str">
        <f t="shared" si="60"/>
        <v>Outra</v>
      </c>
      <c r="I1868" s="4" t="str">
        <f>IFERROR(VLOOKUP(A1868,DREM!$C$1:$G$133,5,0),"")</f>
        <v/>
      </c>
      <c r="J1868" s="18" t="str">
        <f>IFERROR(VLOOKUP(A1868,Tabela1[],3,0),"")</f>
        <v/>
      </c>
      <c r="K1868" s="43"/>
      <c r="L1868" s="44"/>
      <c r="M1868" s="4">
        <v>0</v>
      </c>
    </row>
    <row r="1869" spans="1:13" x14ac:dyDescent="0.2">
      <c r="A1869" s="18">
        <v>42448101000</v>
      </c>
      <c r="B1869" t="s">
        <v>1616</v>
      </c>
      <c r="C1869" s="18" t="s">
        <v>1</v>
      </c>
      <c r="D1869">
        <f t="shared" si="62"/>
        <v>0</v>
      </c>
      <c r="E1869" s="18"/>
      <c r="F1869"/>
      <c r="G1869" s="18"/>
      <c r="H1869" s="4" t="str">
        <f t="shared" si="60"/>
        <v>Outra</v>
      </c>
      <c r="I1869" s="4" t="str">
        <f>IFERROR(VLOOKUP(A1869,DREM!$C$1:$G$133,5,0),"")</f>
        <v/>
      </c>
      <c r="J1869" s="18" t="str">
        <f>IFERROR(VLOOKUP(A1869,Tabela1[],3,0),"")</f>
        <v/>
      </c>
      <c r="K1869" s="43"/>
      <c r="L1869" s="44"/>
      <c r="M1869" s="4">
        <v>0</v>
      </c>
    </row>
    <row r="1870" spans="1:13" x14ac:dyDescent="0.2">
      <c r="A1870" s="18">
        <v>42448101100</v>
      </c>
      <c r="B1870" t="s">
        <v>1617</v>
      </c>
      <c r="C1870" s="18" t="s">
        <v>1</v>
      </c>
      <c r="D1870">
        <f t="shared" si="62"/>
        <v>0</v>
      </c>
      <c r="E1870" s="18"/>
      <c r="F1870"/>
      <c r="G1870" s="18"/>
      <c r="H1870" s="4" t="str">
        <f t="shared" si="60"/>
        <v>Outra</v>
      </c>
      <c r="I1870" s="4" t="str">
        <f>IFERROR(VLOOKUP(A1870,DREM!$C$1:$G$133,5,0),"")</f>
        <v/>
      </c>
      <c r="J1870" s="18" t="str">
        <f>IFERROR(VLOOKUP(A1870,Tabela1[],3,0),"")</f>
        <v/>
      </c>
      <c r="K1870" s="43"/>
      <c r="L1870" s="44"/>
      <c r="M1870" s="4">
        <v>0</v>
      </c>
    </row>
    <row r="1871" spans="1:13" x14ac:dyDescent="0.2">
      <c r="A1871" s="18">
        <v>42448101101</v>
      </c>
      <c r="B1871" t="s">
        <v>1618</v>
      </c>
      <c r="C1871" s="18" t="s">
        <v>2</v>
      </c>
      <c r="D1871">
        <f t="shared" si="62"/>
        <v>0</v>
      </c>
      <c r="E1871" s="18"/>
      <c r="F1871"/>
      <c r="G1871" s="18"/>
      <c r="H1871" s="4" t="str">
        <f t="shared" si="60"/>
        <v>Outra</v>
      </c>
      <c r="I1871" s="4" t="str">
        <f>IFERROR(VLOOKUP(A1871,DREM!$C$1:$G$133,5,0),"")</f>
        <v/>
      </c>
      <c r="J1871" s="18" t="str">
        <f>IFERROR(VLOOKUP(A1871,Tabela1[],3,0),"")</f>
        <v/>
      </c>
      <c r="K1871" s="43"/>
      <c r="L1871" s="44"/>
      <c r="M1871" s="4">
        <v>0</v>
      </c>
    </row>
    <row r="1872" spans="1:13" x14ac:dyDescent="0.2">
      <c r="A1872" s="18">
        <v>42448101102</v>
      </c>
      <c r="B1872" t="s">
        <v>1615</v>
      </c>
      <c r="C1872" s="18" t="s">
        <v>2</v>
      </c>
      <c r="D1872">
        <f t="shared" si="62"/>
        <v>0</v>
      </c>
      <c r="E1872" s="18"/>
      <c r="F1872"/>
      <c r="G1872" s="18"/>
      <c r="H1872" s="4" t="str">
        <f t="shared" si="60"/>
        <v>Outra</v>
      </c>
      <c r="I1872" s="4" t="str">
        <f>IFERROR(VLOOKUP(A1872,DREM!$C$1:$G$133,5,0),"")</f>
        <v/>
      </c>
      <c r="J1872" s="18" t="str">
        <f>IFERROR(VLOOKUP(A1872,Tabela1[],3,0),"")</f>
        <v/>
      </c>
      <c r="K1872" s="43"/>
      <c r="L1872" s="44"/>
      <c r="M1872" s="4">
        <v>0</v>
      </c>
    </row>
    <row r="1873" spans="1:13" x14ac:dyDescent="0.2">
      <c r="A1873" s="4">
        <v>42450000000</v>
      </c>
      <c r="B1873" s="7" t="s">
        <v>337</v>
      </c>
      <c r="C1873" s="4" t="s">
        <v>1</v>
      </c>
      <c r="D1873">
        <f t="shared" si="62"/>
        <v>1</v>
      </c>
      <c r="E1873" s="11">
        <v>42450000000</v>
      </c>
      <c r="F1873" s="7" t="s">
        <v>337</v>
      </c>
      <c r="G1873" s="4" t="s">
        <v>1</v>
      </c>
      <c r="H1873" s="4" t="str">
        <f t="shared" si="60"/>
        <v>Outra</v>
      </c>
      <c r="I1873" s="4" t="str">
        <f>IFERROR(VLOOKUP(A1873,DREM!$C$1:$G$133,5,0),"")</f>
        <v/>
      </c>
      <c r="J1873" s="18" t="str">
        <f>IFERROR(VLOOKUP(A1873,Tabela1[],3,0),"")</f>
        <v/>
      </c>
      <c r="K1873" s="43"/>
      <c r="L1873" s="44"/>
      <c r="M1873" s="40">
        <v>0</v>
      </c>
    </row>
    <row r="1874" spans="1:13" x14ac:dyDescent="0.2">
      <c r="A1874" s="4">
        <v>42450001000</v>
      </c>
      <c r="B1874" s="7" t="s">
        <v>337</v>
      </c>
      <c r="C1874" s="4" t="s">
        <v>1</v>
      </c>
      <c r="D1874">
        <f t="shared" si="62"/>
        <v>0</v>
      </c>
      <c r="E1874" s="11">
        <v>42451000000</v>
      </c>
      <c r="F1874" s="7" t="s">
        <v>337</v>
      </c>
      <c r="G1874" s="4" t="s">
        <v>1</v>
      </c>
      <c r="H1874" s="4" t="str">
        <f t="shared" si="60"/>
        <v>Outra</v>
      </c>
      <c r="I1874" s="4" t="str">
        <f>IFERROR(VLOOKUP(A1874,DREM!$C$1:$G$133,5,0),"")</f>
        <v/>
      </c>
      <c r="J1874" s="18" t="str">
        <f>IFERROR(VLOOKUP(A1874,Tabela1[],3,0),"")</f>
        <v/>
      </c>
      <c r="K1874" s="43"/>
      <c r="L1874" s="44"/>
      <c r="M1874" s="40">
        <v>0</v>
      </c>
    </row>
    <row r="1875" spans="1:13" x14ac:dyDescent="0.2">
      <c r="D1875">
        <f t="shared" si="62"/>
        <v>0</v>
      </c>
      <c r="E1875" s="11">
        <v>42451010000</v>
      </c>
      <c r="F1875" s="7" t="s">
        <v>337</v>
      </c>
      <c r="G1875" s="4" t="s">
        <v>1</v>
      </c>
      <c r="H1875" s="4" t="str">
        <f t="shared" si="60"/>
        <v>Outra</v>
      </c>
      <c r="I1875" s="4" t="str">
        <f>IFERROR(VLOOKUP(A1875,DREM!$C$1:$G$133,5,0),"")</f>
        <v/>
      </c>
      <c r="J1875" s="18" t="str">
        <f>IFERROR(VLOOKUP(A1875,Tabela1[],3,0),"")</f>
        <v/>
      </c>
      <c r="K1875" s="43"/>
      <c r="L1875" s="44"/>
      <c r="M1875" s="40">
        <v>0</v>
      </c>
    </row>
    <row r="1876" spans="1:13" x14ac:dyDescent="0.2">
      <c r="A1876" s="4">
        <v>42450001100</v>
      </c>
      <c r="B1876" s="7" t="s">
        <v>1619</v>
      </c>
      <c r="C1876" s="4" t="s">
        <v>1</v>
      </c>
      <c r="D1876">
        <f t="shared" si="62"/>
        <v>0</v>
      </c>
      <c r="E1876" s="11">
        <v>42451010100</v>
      </c>
      <c r="F1876" s="7" t="s">
        <v>1619</v>
      </c>
      <c r="G1876" s="4" t="s">
        <v>1</v>
      </c>
      <c r="H1876" s="4" t="str">
        <f t="shared" ref="H1876:H1942" si="63">IF(M1876&gt;0,"Analítica","Outra")</f>
        <v>Outra</v>
      </c>
      <c r="I1876" s="4" t="str">
        <f>IFERROR(VLOOKUP(A1876,DREM!$C$1:$G$133,5,0),"")</f>
        <v/>
      </c>
      <c r="J1876" s="18" t="str">
        <f>IFERROR(VLOOKUP(A1876,Tabela1[],3,0),"")</f>
        <v/>
      </c>
      <c r="K1876" s="43"/>
      <c r="L1876" s="44"/>
      <c r="M1876" s="40">
        <v>0</v>
      </c>
    </row>
    <row r="1877" spans="1:13" x14ac:dyDescent="0.2">
      <c r="A1877" s="4">
        <v>42460000000</v>
      </c>
      <c r="B1877" s="7" t="s">
        <v>341</v>
      </c>
      <c r="C1877" s="4" t="s">
        <v>1</v>
      </c>
      <c r="D1877">
        <f t="shared" si="62"/>
        <v>1</v>
      </c>
      <c r="E1877" s="11">
        <v>42460000000</v>
      </c>
      <c r="F1877" s="7" t="s">
        <v>341</v>
      </c>
      <c r="G1877" s="4" t="s">
        <v>1</v>
      </c>
      <c r="H1877" s="4" t="str">
        <f t="shared" si="63"/>
        <v>Outra</v>
      </c>
      <c r="I1877" s="4" t="str">
        <f>IFERROR(VLOOKUP(A1877,DREM!$C$1:$G$133,5,0),"")</f>
        <v/>
      </c>
      <c r="J1877" s="18" t="str">
        <f>IFERROR(VLOOKUP(A1877,Tabela1[],3,0),"")</f>
        <v/>
      </c>
      <c r="K1877" s="43"/>
      <c r="L1877" s="44"/>
      <c r="M1877" s="40">
        <v>0</v>
      </c>
    </row>
    <row r="1878" spans="1:13" x14ac:dyDescent="0.2">
      <c r="A1878" s="4">
        <v>42460001000</v>
      </c>
      <c r="B1878" s="7" t="s">
        <v>341</v>
      </c>
      <c r="C1878" s="4" t="s">
        <v>1</v>
      </c>
      <c r="D1878">
        <f t="shared" si="62"/>
        <v>0</v>
      </c>
      <c r="E1878" s="11">
        <v>42461000000</v>
      </c>
      <c r="F1878" s="7" t="s">
        <v>341</v>
      </c>
      <c r="G1878" s="4" t="s">
        <v>1</v>
      </c>
      <c r="H1878" s="4" t="str">
        <f t="shared" si="63"/>
        <v>Outra</v>
      </c>
      <c r="I1878" s="4" t="str">
        <f>IFERROR(VLOOKUP(A1878,DREM!$C$1:$G$133,5,0),"")</f>
        <v/>
      </c>
      <c r="J1878" s="18" t="str">
        <f>IFERROR(VLOOKUP(A1878,Tabela1[],3,0),"")</f>
        <v/>
      </c>
      <c r="K1878" s="43"/>
      <c r="L1878" s="44"/>
      <c r="M1878" s="40">
        <v>0</v>
      </c>
    </row>
    <row r="1879" spans="1:13" x14ac:dyDescent="0.2">
      <c r="A1879" s="18">
        <v>42460001100</v>
      </c>
      <c r="B1879" t="s">
        <v>1620</v>
      </c>
      <c r="C1879" s="18" t="s">
        <v>1</v>
      </c>
      <c r="D1879">
        <f t="shared" si="62"/>
        <v>0</v>
      </c>
      <c r="E1879" s="18"/>
      <c r="F1879"/>
      <c r="G1879" s="18"/>
      <c r="H1879" s="4" t="str">
        <f t="shared" si="63"/>
        <v>Outra</v>
      </c>
      <c r="I1879" s="4" t="str">
        <f>IFERROR(VLOOKUP(A1879,DREM!$C$1:$G$133,5,0),"")</f>
        <v/>
      </c>
      <c r="J1879" s="18" t="str">
        <f>IFERROR(VLOOKUP(A1879,Tabela1[],3,0),"")</f>
        <v/>
      </c>
      <c r="K1879" s="43"/>
      <c r="L1879" s="44"/>
      <c r="M1879" s="4">
        <v>0</v>
      </c>
    </row>
    <row r="1880" spans="1:13" x14ac:dyDescent="0.2">
      <c r="A1880" s="18">
        <v>42468000000</v>
      </c>
      <c r="B1880" t="s">
        <v>1621</v>
      </c>
      <c r="C1880" s="18" t="s">
        <v>1</v>
      </c>
      <c r="D1880">
        <f t="shared" si="62"/>
        <v>0</v>
      </c>
      <c r="E1880" s="20"/>
      <c r="F1880" s="2"/>
      <c r="G1880" s="20"/>
      <c r="H1880" s="4" t="str">
        <f t="shared" si="63"/>
        <v>Outra</v>
      </c>
      <c r="I1880" s="4" t="str">
        <f>IFERROR(VLOOKUP(A1880,DREM!$C$1:$G$133,5,0),"")</f>
        <v/>
      </c>
      <c r="J1880" s="18" t="str">
        <f>IFERROR(VLOOKUP(A1880,Tabela1[],3,0),"")</f>
        <v/>
      </c>
      <c r="K1880" s="43"/>
      <c r="L1880" s="44"/>
      <c r="M1880" s="4">
        <v>0</v>
      </c>
    </row>
    <row r="1881" spans="1:13" x14ac:dyDescent="0.2">
      <c r="A1881" s="18">
        <v>42468010000</v>
      </c>
      <c r="B1881" t="s">
        <v>341</v>
      </c>
      <c r="C1881" s="18" t="s">
        <v>1</v>
      </c>
      <c r="D1881">
        <f t="shared" si="62"/>
        <v>0</v>
      </c>
      <c r="E1881" s="18"/>
      <c r="F1881"/>
      <c r="G1881" s="18"/>
      <c r="H1881" s="4" t="str">
        <f t="shared" si="63"/>
        <v>Outra</v>
      </c>
      <c r="I1881" s="4" t="str">
        <f>IFERROR(VLOOKUP(A1881,DREM!$C$1:$G$133,5,0),"")</f>
        <v/>
      </c>
      <c r="J1881" s="18" t="str">
        <f>IFERROR(VLOOKUP(A1881,Tabela1[],3,0),"")</f>
        <v/>
      </c>
      <c r="K1881" s="43"/>
      <c r="L1881" s="44"/>
      <c r="M1881" s="4">
        <v>0</v>
      </c>
    </row>
    <row r="1882" spans="1:13" x14ac:dyDescent="0.2">
      <c r="A1882" s="4">
        <v>42468011000</v>
      </c>
      <c r="B1882" s="7" t="s">
        <v>1622</v>
      </c>
      <c r="C1882" s="4" t="s">
        <v>1</v>
      </c>
      <c r="D1882">
        <f t="shared" si="62"/>
        <v>0</v>
      </c>
      <c r="E1882" s="11">
        <v>42461500000</v>
      </c>
      <c r="F1882" s="7" t="s">
        <v>1622</v>
      </c>
      <c r="G1882" s="4" t="s">
        <v>1</v>
      </c>
      <c r="H1882" s="4" t="str">
        <f t="shared" si="63"/>
        <v>Outra</v>
      </c>
      <c r="I1882" s="4" t="str">
        <f>IFERROR(VLOOKUP(A1882,DREM!$C$1:$G$133,5,0),"")</f>
        <v/>
      </c>
      <c r="J1882" s="18" t="str">
        <f>IFERROR(VLOOKUP(A1882,Tabela1[],3,0),"")</f>
        <v/>
      </c>
      <c r="K1882" s="43"/>
      <c r="L1882" s="44"/>
      <c r="M1882" s="40">
        <v>0</v>
      </c>
    </row>
    <row r="1883" spans="1:13" x14ac:dyDescent="0.2">
      <c r="A1883" s="4">
        <v>42468011100</v>
      </c>
      <c r="B1883" s="7" t="s">
        <v>1623</v>
      </c>
      <c r="C1883" s="4" t="s">
        <v>1</v>
      </c>
      <c r="D1883">
        <f t="shared" si="62"/>
        <v>0</v>
      </c>
      <c r="E1883" s="11">
        <v>42461500100</v>
      </c>
      <c r="F1883" s="7" t="s">
        <v>1845</v>
      </c>
      <c r="G1883" s="4" t="s">
        <v>1</v>
      </c>
      <c r="H1883" s="4" t="str">
        <f t="shared" si="63"/>
        <v>Outra</v>
      </c>
      <c r="I1883" s="4" t="str">
        <f>IFERROR(VLOOKUP(A1883,DREM!$C$1:$G$133,5,0),"")</f>
        <v/>
      </c>
      <c r="J1883" s="18" t="str">
        <f>IFERROR(VLOOKUP(A1883,Tabela1[],3,0),"")</f>
        <v/>
      </c>
      <c r="K1883" s="43"/>
      <c r="L1883" s="44"/>
      <c r="M1883" s="40">
        <v>0</v>
      </c>
    </row>
    <row r="1884" spans="1:13" x14ac:dyDescent="0.2">
      <c r="A1884" s="18">
        <v>42468011101</v>
      </c>
      <c r="B1884" t="s">
        <v>1624</v>
      </c>
      <c r="C1884" s="18" t="s">
        <v>2</v>
      </c>
      <c r="D1884">
        <f t="shared" si="62"/>
        <v>0</v>
      </c>
      <c r="E1884" s="18">
        <v>42461500101</v>
      </c>
      <c r="F1884" t="s">
        <v>2103</v>
      </c>
      <c r="G1884" s="18" t="s">
        <v>2</v>
      </c>
      <c r="H1884" s="4" t="str">
        <f t="shared" si="63"/>
        <v>Analítica</v>
      </c>
      <c r="I1884" s="4" t="str">
        <f>IFERROR(VLOOKUP(A1884,DREM!$C$1:$G$133,5,0),"")</f>
        <v/>
      </c>
      <c r="J1884" s="18" t="str">
        <f>IFERROR(VLOOKUP(A1884,Tabela1[],3,0),"")</f>
        <v/>
      </c>
      <c r="K1884" s="43" t="s">
        <v>2324</v>
      </c>
      <c r="L1884" s="44"/>
      <c r="M1884" s="40">
        <v>1</v>
      </c>
    </row>
    <row r="1885" spans="1:13" x14ac:dyDescent="0.2">
      <c r="A1885" s="4">
        <v>42468012000</v>
      </c>
      <c r="B1885" s="7" t="s">
        <v>1625</v>
      </c>
      <c r="C1885" s="4" t="s">
        <v>1</v>
      </c>
      <c r="D1885">
        <f t="shared" si="62"/>
        <v>0</v>
      </c>
      <c r="E1885" s="11">
        <v>42461510000</v>
      </c>
      <c r="F1885" s="7" t="s">
        <v>1625</v>
      </c>
      <c r="G1885" s="4" t="s">
        <v>1</v>
      </c>
      <c r="H1885" s="4" t="str">
        <f t="shared" si="63"/>
        <v>Outra</v>
      </c>
      <c r="I1885" s="4" t="str">
        <f>IFERROR(VLOOKUP(A1885,DREM!$C$1:$G$133,5,0),"")</f>
        <v/>
      </c>
      <c r="J1885" s="18" t="str">
        <f>IFERROR(VLOOKUP(A1885,Tabela1[],3,0),"")</f>
        <v/>
      </c>
      <c r="K1885" s="43"/>
      <c r="L1885" s="44"/>
      <c r="M1885" s="40">
        <v>0</v>
      </c>
    </row>
    <row r="1886" spans="1:13" x14ac:dyDescent="0.2">
      <c r="A1886" s="4">
        <v>42468019000</v>
      </c>
      <c r="B1886" s="7" t="s">
        <v>1626</v>
      </c>
      <c r="C1886" s="4" t="s">
        <v>1</v>
      </c>
      <c r="D1886">
        <f t="shared" si="62"/>
        <v>0</v>
      </c>
      <c r="E1886" s="11">
        <v>42461990000</v>
      </c>
      <c r="F1886" s="7" t="s">
        <v>1846</v>
      </c>
      <c r="G1886" s="4" t="s">
        <v>1</v>
      </c>
      <c r="H1886" s="4" t="str">
        <f t="shared" si="63"/>
        <v>Outra</v>
      </c>
      <c r="I1886" s="4" t="str">
        <f>IFERROR(VLOOKUP(A1886,DREM!$C$1:$G$133,5,0),"")</f>
        <v/>
      </c>
      <c r="J1886" s="18" t="str">
        <f>IFERROR(VLOOKUP(A1886,Tabela1[],3,0),"")</f>
        <v/>
      </c>
      <c r="K1886" s="43"/>
      <c r="L1886" s="44"/>
      <c r="M1886" s="40">
        <v>0</v>
      </c>
    </row>
    <row r="1887" spans="1:13" x14ac:dyDescent="0.2">
      <c r="A1887" s="4">
        <v>42468019100</v>
      </c>
      <c r="B1887" s="7" t="s">
        <v>1627</v>
      </c>
      <c r="C1887" s="4" t="s">
        <v>1</v>
      </c>
      <c r="D1887">
        <f t="shared" si="62"/>
        <v>0</v>
      </c>
      <c r="E1887" s="11">
        <v>42461990100</v>
      </c>
      <c r="F1887" s="7" t="s">
        <v>1689</v>
      </c>
      <c r="G1887" s="4" t="s">
        <v>1</v>
      </c>
      <c r="H1887" s="4" t="str">
        <f t="shared" si="63"/>
        <v>Outra</v>
      </c>
      <c r="I1887" s="4" t="str">
        <f>IFERROR(VLOOKUP(A1887,DREM!$C$1:$G$133,5,0),"")</f>
        <v/>
      </c>
      <c r="J1887" s="18" t="str">
        <f>IFERROR(VLOOKUP(A1887,Tabela1[],3,0),"")</f>
        <v/>
      </c>
      <c r="K1887" s="43"/>
      <c r="L1887" s="44"/>
      <c r="M1887" s="40">
        <v>0</v>
      </c>
    </row>
    <row r="1888" spans="1:13" x14ac:dyDescent="0.2">
      <c r="A1888" s="4">
        <v>42468019101</v>
      </c>
      <c r="B1888" s="7" t="s">
        <v>1628</v>
      </c>
      <c r="C1888" s="4" t="s">
        <v>1</v>
      </c>
      <c r="D1888">
        <f t="shared" si="62"/>
        <v>0</v>
      </c>
      <c r="E1888" s="11">
        <v>42461990101</v>
      </c>
      <c r="F1888" s="7" t="s">
        <v>1628</v>
      </c>
      <c r="G1888" s="4" t="s">
        <v>1</v>
      </c>
      <c r="H1888" s="4" t="str">
        <f t="shared" si="63"/>
        <v>Analítica</v>
      </c>
      <c r="I1888" s="4" t="str">
        <f>IFERROR(VLOOKUP(A1888,DREM!$C$1:$G$133,5,0),"")</f>
        <v/>
      </c>
      <c r="J1888" s="18" t="str">
        <f>IFERROR(VLOOKUP(A1888,Tabela1[],3,0),"")</f>
        <v>0.1.28</v>
      </c>
      <c r="K1888" s="47">
        <v>1703128000</v>
      </c>
      <c r="L1888" s="45" t="s">
        <v>2308</v>
      </c>
      <c r="M1888" s="40">
        <v>1</v>
      </c>
    </row>
    <row r="1889" spans="1:13" x14ac:dyDescent="0.2">
      <c r="A1889" s="4">
        <v>42468019102</v>
      </c>
      <c r="B1889" s="7" t="s">
        <v>1629</v>
      </c>
      <c r="C1889" s="4" t="s">
        <v>1</v>
      </c>
      <c r="D1889">
        <f t="shared" si="62"/>
        <v>0</v>
      </c>
      <c r="E1889" s="11">
        <v>42461990102</v>
      </c>
      <c r="F1889" s="7" t="s">
        <v>1629</v>
      </c>
      <c r="G1889" s="4" t="s">
        <v>1</v>
      </c>
      <c r="H1889" s="4" t="str">
        <f t="shared" si="63"/>
        <v>Analítica</v>
      </c>
      <c r="I1889" s="4" t="str">
        <f>IFERROR(VLOOKUP(A1889,DREM!$C$1:$G$133,5,0),"")</f>
        <v/>
      </c>
      <c r="J1889" s="18" t="str">
        <f>IFERROR(VLOOKUP(A1889,Tabela1[],3,0),"")</f>
        <v>0.2.28</v>
      </c>
      <c r="K1889" s="47">
        <v>1703228000</v>
      </c>
      <c r="L1889" s="45" t="s">
        <v>2302</v>
      </c>
      <c r="M1889" s="40">
        <v>2</v>
      </c>
    </row>
    <row r="1890" spans="1:13" x14ac:dyDescent="0.2">
      <c r="A1890" s="18">
        <v>42468100000</v>
      </c>
      <c r="B1890" t="s">
        <v>1630</v>
      </c>
      <c r="C1890" s="18" t="s">
        <v>2</v>
      </c>
      <c r="D1890">
        <f t="shared" si="62"/>
        <v>0</v>
      </c>
      <c r="E1890" s="18"/>
      <c r="F1890"/>
      <c r="G1890" s="18"/>
      <c r="H1890" s="4" t="str">
        <f t="shared" si="63"/>
        <v>Outra</v>
      </c>
      <c r="I1890" s="4" t="str">
        <f>IFERROR(VLOOKUP(A1890,DREM!$C$1:$G$133,5,0),"")</f>
        <v/>
      </c>
      <c r="J1890" s="18" t="str">
        <f>IFERROR(VLOOKUP(A1890,Tabela1[],3,0),"")</f>
        <v/>
      </c>
      <c r="K1890" s="43"/>
      <c r="L1890" s="44"/>
      <c r="M1890" s="4">
        <v>0</v>
      </c>
    </row>
    <row r="1891" spans="1:13" x14ac:dyDescent="0.2">
      <c r="A1891" s="18">
        <v>42468101000</v>
      </c>
      <c r="B1891" t="s">
        <v>1630</v>
      </c>
      <c r="C1891" s="18" t="s">
        <v>2</v>
      </c>
      <c r="D1891">
        <f t="shared" si="62"/>
        <v>0</v>
      </c>
      <c r="E1891" s="18"/>
      <c r="F1891"/>
      <c r="G1891" s="18"/>
      <c r="H1891" s="4" t="str">
        <f t="shared" si="63"/>
        <v>Outra</v>
      </c>
      <c r="I1891" s="4" t="str">
        <f>IFERROR(VLOOKUP(A1891,DREM!$C$1:$G$133,5,0),"")</f>
        <v/>
      </c>
      <c r="J1891" s="18" t="str">
        <f>IFERROR(VLOOKUP(A1891,Tabela1[],3,0),"")</f>
        <v/>
      </c>
      <c r="K1891" s="43"/>
      <c r="L1891" s="44"/>
      <c r="M1891" s="4">
        <v>0</v>
      </c>
    </row>
    <row r="1892" spans="1:13" x14ac:dyDescent="0.2">
      <c r="A1892" s="18">
        <v>42468101100</v>
      </c>
      <c r="B1892" t="s">
        <v>1631</v>
      </c>
      <c r="C1892" s="18" t="s">
        <v>2</v>
      </c>
      <c r="D1892">
        <f t="shared" si="62"/>
        <v>0</v>
      </c>
      <c r="E1892" s="18"/>
      <c r="F1892"/>
      <c r="G1892" s="18"/>
      <c r="H1892" s="4" t="str">
        <f t="shared" si="63"/>
        <v>Outra</v>
      </c>
      <c r="I1892" s="4" t="str">
        <f>IFERROR(VLOOKUP(A1892,DREM!$C$1:$G$133,5,0),"")</f>
        <v/>
      </c>
      <c r="J1892" s="18" t="str">
        <f>IFERROR(VLOOKUP(A1892,Tabela1[],3,0),"")</f>
        <v/>
      </c>
      <c r="K1892" s="43"/>
      <c r="L1892" s="44"/>
      <c r="M1892" s="4">
        <v>0</v>
      </c>
    </row>
    <row r="1893" spans="1:13" x14ac:dyDescent="0.2">
      <c r="A1893" s="18">
        <v>42468101101</v>
      </c>
      <c r="B1893" t="s">
        <v>1628</v>
      </c>
      <c r="C1893" s="18" t="s">
        <v>2</v>
      </c>
      <c r="D1893">
        <f t="shared" si="62"/>
        <v>0</v>
      </c>
      <c r="E1893" s="18"/>
      <c r="F1893"/>
      <c r="G1893" s="18"/>
      <c r="H1893" s="4" t="str">
        <f t="shared" si="63"/>
        <v>Outra</v>
      </c>
      <c r="I1893" s="4" t="str">
        <f>IFERROR(VLOOKUP(A1893,DREM!$C$1:$G$133,5,0),"")</f>
        <v/>
      </c>
      <c r="J1893" s="18" t="str">
        <f>IFERROR(VLOOKUP(A1893,Tabela1[],3,0),"")</f>
        <v/>
      </c>
      <c r="K1893" s="43"/>
      <c r="L1893" s="44"/>
      <c r="M1893" s="4">
        <v>0</v>
      </c>
    </row>
    <row r="1894" spans="1:13" x14ac:dyDescent="0.2">
      <c r="D1894">
        <f t="shared" si="62"/>
        <v>0</v>
      </c>
      <c r="E1894" s="11">
        <v>42478104100</v>
      </c>
      <c r="F1894" s="7" t="s">
        <v>514</v>
      </c>
      <c r="G1894" s="4" t="s">
        <v>2</v>
      </c>
      <c r="H1894" s="4" t="str">
        <f t="shared" si="63"/>
        <v>Outra</v>
      </c>
      <c r="I1894" s="4" t="str">
        <f>IFERROR(VLOOKUP(A1894,DREM!$C$1:$G$133,5,0),"")</f>
        <v/>
      </c>
      <c r="J1894" s="18" t="str">
        <f>IFERROR(VLOOKUP(A1894,Tabela1[],3,0),"")</f>
        <v/>
      </c>
      <c r="K1894" s="43" t="s">
        <v>2324</v>
      </c>
      <c r="L1894" s="44"/>
      <c r="M1894" s="40">
        <v>0</v>
      </c>
    </row>
    <row r="1895" spans="1:13" x14ac:dyDescent="0.2">
      <c r="A1895" s="18">
        <v>42470000000</v>
      </c>
      <c r="B1895" t="s">
        <v>347</v>
      </c>
      <c r="C1895" s="18" t="s">
        <v>1</v>
      </c>
      <c r="D1895">
        <f t="shared" si="62"/>
        <v>0</v>
      </c>
      <c r="E1895" s="18"/>
      <c r="F1895"/>
      <c r="G1895" s="18"/>
      <c r="H1895" s="4" t="str">
        <f t="shared" si="63"/>
        <v>Outra</v>
      </c>
      <c r="I1895" s="4" t="str">
        <f>IFERROR(VLOOKUP(A1895,DREM!$C$1:$G$133,5,0),"")</f>
        <v/>
      </c>
      <c r="J1895" s="18" t="str">
        <f>IFERROR(VLOOKUP(A1895,Tabela1[],3,0),"")</f>
        <v/>
      </c>
      <c r="K1895" s="43"/>
      <c r="L1895" s="44"/>
      <c r="M1895" s="4">
        <v>0</v>
      </c>
    </row>
    <row r="1896" spans="1:13" x14ac:dyDescent="0.2">
      <c r="A1896" s="18">
        <v>42470001000</v>
      </c>
      <c r="B1896" t="s">
        <v>347</v>
      </c>
      <c r="C1896" s="18" t="s">
        <v>1</v>
      </c>
      <c r="D1896">
        <f t="shared" si="62"/>
        <v>0</v>
      </c>
      <c r="E1896" s="18"/>
      <c r="F1896"/>
      <c r="G1896" s="18"/>
      <c r="H1896" s="4" t="str">
        <f t="shared" si="63"/>
        <v>Outra</v>
      </c>
      <c r="I1896" s="4" t="str">
        <f>IFERROR(VLOOKUP(A1896,DREM!$C$1:$G$133,5,0),"")</f>
        <v/>
      </c>
      <c r="J1896" s="18" t="str">
        <f>IFERROR(VLOOKUP(A1896,Tabela1[],3,0),"")</f>
        <v/>
      </c>
      <c r="K1896" s="43"/>
      <c r="L1896" s="44"/>
      <c r="M1896" s="4">
        <v>0</v>
      </c>
    </row>
    <row r="1897" spans="1:13" x14ac:dyDescent="0.2">
      <c r="A1897" s="18">
        <v>42470001100</v>
      </c>
      <c r="B1897" t="s">
        <v>348</v>
      </c>
      <c r="C1897" s="18" t="s">
        <v>1</v>
      </c>
      <c r="D1897">
        <f t="shared" si="62"/>
        <v>0</v>
      </c>
      <c r="E1897" s="18"/>
      <c r="F1897"/>
      <c r="G1897" s="18"/>
      <c r="H1897" s="4" t="str">
        <f t="shared" si="63"/>
        <v>Outra</v>
      </c>
      <c r="I1897" s="4" t="str">
        <f>IFERROR(VLOOKUP(A1897,DREM!$C$1:$G$133,5,0),"")</f>
        <v/>
      </c>
      <c r="J1897" s="18" t="str">
        <f>IFERROR(VLOOKUP(A1897,Tabela1[],3,0),"")</f>
        <v/>
      </c>
      <c r="K1897" s="43"/>
      <c r="L1897" s="44"/>
      <c r="M1897" s="4">
        <v>0</v>
      </c>
    </row>
    <row r="1898" spans="1:13" x14ac:dyDescent="0.2">
      <c r="A1898" s="4">
        <v>42478000000</v>
      </c>
      <c r="B1898" s="7" t="s">
        <v>1632</v>
      </c>
      <c r="C1898" s="4" t="s">
        <v>1</v>
      </c>
      <c r="D1898">
        <f t="shared" ref="D1898:D1964" si="64">IF(A1898=E1898,1,0)</f>
        <v>0</v>
      </c>
      <c r="E1898" s="11">
        <v>42490000000</v>
      </c>
      <c r="F1898" s="7" t="s">
        <v>515</v>
      </c>
      <c r="G1898" s="4" t="s">
        <v>1</v>
      </c>
      <c r="H1898" s="4" t="str">
        <f t="shared" si="63"/>
        <v>Outra</v>
      </c>
      <c r="I1898" s="4" t="str">
        <f>IFERROR(VLOOKUP(A1898,DREM!$C$1:$G$133,5,0),"")</f>
        <v/>
      </c>
      <c r="J1898" s="18" t="str">
        <f>IFERROR(VLOOKUP(A1898,Tabela1[],3,0),"")</f>
        <v/>
      </c>
      <c r="K1898" s="43"/>
      <c r="L1898" s="44"/>
      <c r="M1898" s="40">
        <v>0</v>
      </c>
    </row>
    <row r="1899" spans="1:13" x14ac:dyDescent="0.2">
      <c r="A1899" s="4">
        <v>42478010000</v>
      </c>
      <c r="B1899" s="7" t="s">
        <v>347</v>
      </c>
      <c r="C1899" s="4" t="s">
        <v>1</v>
      </c>
      <c r="D1899">
        <f t="shared" si="64"/>
        <v>0</v>
      </c>
      <c r="E1899" s="11">
        <v>42491000000</v>
      </c>
      <c r="F1899" s="7" t="s">
        <v>347</v>
      </c>
      <c r="G1899" s="4" t="s">
        <v>1</v>
      </c>
      <c r="H1899" s="4" t="str">
        <f t="shared" si="63"/>
        <v>Outra</v>
      </c>
      <c r="I1899" s="4" t="str">
        <f>IFERROR(VLOOKUP(A1899,DREM!$C$1:$G$133,5,0),"")</f>
        <v/>
      </c>
      <c r="J1899" s="18" t="str">
        <f>IFERROR(VLOOKUP(A1899,Tabela1[],3,0),"")</f>
        <v/>
      </c>
      <c r="K1899" s="43"/>
      <c r="L1899" s="44"/>
      <c r="M1899" s="40">
        <v>0</v>
      </c>
    </row>
    <row r="1900" spans="1:13" x14ac:dyDescent="0.2">
      <c r="A1900" s="4">
        <v>42478011000</v>
      </c>
      <c r="B1900" s="7" t="s">
        <v>1633</v>
      </c>
      <c r="C1900" s="4" t="s">
        <v>1</v>
      </c>
      <c r="D1900">
        <f t="shared" si="64"/>
        <v>0</v>
      </c>
      <c r="E1900" s="11">
        <v>42491500000</v>
      </c>
      <c r="F1900" s="7" t="s">
        <v>1633</v>
      </c>
      <c r="G1900" s="4" t="s">
        <v>1</v>
      </c>
      <c r="H1900" s="4" t="str">
        <f t="shared" si="63"/>
        <v>Outra</v>
      </c>
      <c r="I1900" s="4" t="str">
        <f>IFERROR(VLOOKUP(A1900,DREM!$C$1:$G$133,5,0),"")</f>
        <v/>
      </c>
      <c r="J1900" s="18" t="str">
        <f>IFERROR(VLOOKUP(A1900,Tabela1[],3,0),"")</f>
        <v/>
      </c>
      <c r="K1900" s="43"/>
      <c r="L1900" s="44"/>
      <c r="M1900" s="40">
        <v>0</v>
      </c>
    </row>
    <row r="1901" spans="1:13" x14ac:dyDescent="0.2">
      <c r="A1901" s="4">
        <v>42478011100</v>
      </c>
      <c r="B1901" s="7" t="s">
        <v>1634</v>
      </c>
      <c r="C1901" s="4" t="s">
        <v>1</v>
      </c>
      <c r="D1901">
        <f t="shared" si="64"/>
        <v>0</v>
      </c>
      <c r="E1901" s="11">
        <v>42491500100</v>
      </c>
      <c r="F1901" s="7" t="s">
        <v>1634</v>
      </c>
      <c r="G1901" s="4" t="s">
        <v>1</v>
      </c>
      <c r="H1901" s="4" t="str">
        <f t="shared" si="63"/>
        <v>Outra</v>
      </c>
      <c r="I1901" s="4" t="str">
        <f>IFERROR(VLOOKUP(A1901,DREM!$C$1:$G$133,5,0),"")</f>
        <v/>
      </c>
      <c r="J1901" s="18" t="str">
        <f>IFERROR(VLOOKUP(A1901,Tabela1[],3,0),"")</f>
        <v/>
      </c>
      <c r="K1901" s="43"/>
      <c r="L1901" s="44"/>
      <c r="M1901" s="40">
        <v>0</v>
      </c>
    </row>
    <row r="1902" spans="1:13" x14ac:dyDescent="0.2">
      <c r="A1902" s="4">
        <v>42478019000</v>
      </c>
      <c r="B1902" s="7" t="s">
        <v>1635</v>
      </c>
      <c r="C1902" s="4" t="s">
        <v>1</v>
      </c>
      <c r="D1902">
        <f t="shared" si="64"/>
        <v>0</v>
      </c>
      <c r="E1902" s="11">
        <v>42491990000</v>
      </c>
      <c r="F1902" s="7" t="s">
        <v>1869</v>
      </c>
      <c r="G1902" s="4" t="s">
        <v>1</v>
      </c>
      <c r="H1902" s="4" t="str">
        <f t="shared" si="63"/>
        <v>Outra</v>
      </c>
      <c r="I1902" s="4" t="str">
        <f>IFERROR(VLOOKUP(A1902,DREM!$C$1:$G$133,5,0),"")</f>
        <v/>
      </c>
      <c r="J1902" s="18" t="str">
        <f>IFERROR(VLOOKUP(A1902,Tabela1[],3,0),"")</f>
        <v/>
      </c>
      <c r="K1902" s="43"/>
      <c r="L1902" s="44"/>
      <c r="M1902" s="40">
        <v>0</v>
      </c>
    </row>
    <row r="1903" spans="1:13" x14ac:dyDescent="0.2">
      <c r="A1903" s="18">
        <v>42478104100</v>
      </c>
      <c r="B1903" t="s">
        <v>514</v>
      </c>
      <c r="C1903" s="18" t="s">
        <v>2</v>
      </c>
      <c r="D1903">
        <f t="shared" si="64"/>
        <v>0</v>
      </c>
      <c r="E1903" s="18"/>
      <c r="F1903"/>
      <c r="G1903" s="18"/>
      <c r="H1903" s="4" t="str">
        <f t="shared" si="63"/>
        <v>Outra</v>
      </c>
      <c r="I1903" s="4" t="str">
        <f>IFERROR(VLOOKUP(A1903,DREM!$C$1:$G$133,5,0),"")</f>
        <v/>
      </c>
      <c r="J1903" s="18" t="str">
        <f>IFERROR(VLOOKUP(A1903,Tabela1[],3,0),"")</f>
        <v/>
      </c>
      <c r="K1903" s="43"/>
      <c r="L1903" s="44"/>
      <c r="M1903" s="4">
        <v>0</v>
      </c>
    </row>
    <row r="1904" spans="1:13" x14ac:dyDescent="0.2">
      <c r="A1904" s="4">
        <v>42480000000</v>
      </c>
      <c r="B1904" s="7" t="s">
        <v>352</v>
      </c>
      <c r="C1904" s="4" t="s">
        <v>1</v>
      </c>
      <c r="D1904">
        <f t="shared" si="64"/>
        <v>0</v>
      </c>
      <c r="E1904" s="11">
        <v>42492000000</v>
      </c>
      <c r="F1904" s="7" t="s">
        <v>352</v>
      </c>
      <c r="G1904" s="4" t="s">
        <v>1</v>
      </c>
      <c r="H1904" s="4" t="str">
        <f t="shared" si="63"/>
        <v>Outra</v>
      </c>
      <c r="I1904" s="4" t="str">
        <f>IFERROR(VLOOKUP(A1904,DREM!$C$1:$G$133,5,0),"")</f>
        <v/>
      </c>
      <c r="J1904" s="18" t="str">
        <f>IFERROR(VLOOKUP(A1904,Tabela1[],3,0),"")</f>
        <v/>
      </c>
      <c r="K1904" s="43"/>
      <c r="L1904" s="44"/>
      <c r="M1904" s="40">
        <v>0</v>
      </c>
    </row>
    <row r="1905" spans="1:13" x14ac:dyDescent="0.2">
      <c r="A1905" s="4">
        <v>42480001000</v>
      </c>
      <c r="B1905" s="7" t="s">
        <v>1636</v>
      </c>
      <c r="C1905" s="4" t="s">
        <v>1</v>
      </c>
      <c r="D1905">
        <f t="shared" si="64"/>
        <v>0</v>
      </c>
      <c r="E1905" s="11">
        <v>42492010000</v>
      </c>
      <c r="F1905" s="7" t="s">
        <v>352</v>
      </c>
      <c r="G1905" s="4" t="s">
        <v>1</v>
      </c>
      <c r="H1905" s="4" t="str">
        <f t="shared" si="63"/>
        <v>Outra</v>
      </c>
      <c r="I1905" s="4" t="str">
        <f>IFERROR(VLOOKUP(A1905,DREM!$C$1:$G$133,5,0),"")</f>
        <v/>
      </c>
      <c r="J1905" s="18" t="str">
        <f>IFERROR(VLOOKUP(A1905,Tabela1[],3,0),"")</f>
        <v/>
      </c>
      <c r="K1905" s="43"/>
      <c r="L1905" s="44"/>
      <c r="M1905" s="40">
        <v>0</v>
      </c>
    </row>
    <row r="1906" spans="1:13" x14ac:dyDescent="0.2">
      <c r="A1906" s="4">
        <v>42480001100</v>
      </c>
      <c r="B1906" s="7" t="s">
        <v>1637</v>
      </c>
      <c r="C1906" s="4" t="s">
        <v>1</v>
      </c>
      <c r="D1906">
        <f t="shared" si="64"/>
        <v>0</v>
      </c>
      <c r="E1906" s="11">
        <v>42492010100</v>
      </c>
      <c r="F1906" s="7" t="s">
        <v>1289</v>
      </c>
      <c r="G1906" s="4" t="s">
        <v>1</v>
      </c>
      <c r="H1906" s="4" t="str">
        <f t="shared" si="63"/>
        <v>Outra</v>
      </c>
      <c r="I1906" s="4" t="str">
        <f>IFERROR(VLOOKUP(A1906,DREM!$C$1:$G$133,5,0),"")</f>
        <v/>
      </c>
      <c r="J1906" s="18" t="str">
        <f>IFERROR(VLOOKUP(A1906,Tabela1[],3,0),"")</f>
        <v/>
      </c>
      <c r="K1906" s="43"/>
      <c r="L1906" s="44"/>
      <c r="M1906" s="40">
        <v>0</v>
      </c>
    </row>
    <row r="1907" spans="1:13" x14ac:dyDescent="0.2">
      <c r="A1907" s="4">
        <v>42900000000</v>
      </c>
      <c r="B1907" s="7" t="s">
        <v>516</v>
      </c>
      <c r="C1907" s="4" t="s">
        <v>1</v>
      </c>
      <c r="D1907">
        <f t="shared" si="64"/>
        <v>1</v>
      </c>
      <c r="E1907" s="11">
        <v>42900000000</v>
      </c>
      <c r="F1907" s="7" t="s">
        <v>516</v>
      </c>
      <c r="G1907" s="4" t="s">
        <v>1</v>
      </c>
      <c r="H1907" s="4" t="str">
        <f t="shared" si="63"/>
        <v>Outra</v>
      </c>
      <c r="I1907" s="4" t="str">
        <f>IFERROR(VLOOKUP(A1907,DREM!$C$1:$G$133,5,0),"")</f>
        <v/>
      </c>
      <c r="J1907" s="18" t="str">
        <f>IFERROR(VLOOKUP(A1907,Tabela1[],3,0),"")</f>
        <v/>
      </c>
      <c r="K1907" s="43"/>
      <c r="L1907" s="44"/>
      <c r="M1907" s="40">
        <v>0</v>
      </c>
    </row>
    <row r="1908" spans="1:13" x14ac:dyDescent="0.2">
      <c r="A1908" s="4">
        <v>42910000000</v>
      </c>
      <c r="B1908" s="7" t="s">
        <v>517</v>
      </c>
      <c r="C1908" s="4" t="s">
        <v>1</v>
      </c>
      <c r="D1908">
        <f t="shared" si="64"/>
        <v>1</v>
      </c>
      <c r="E1908" s="11">
        <v>42910000000</v>
      </c>
      <c r="F1908" s="7" t="s">
        <v>517</v>
      </c>
      <c r="G1908" s="4" t="s">
        <v>1</v>
      </c>
      <c r="H1908" s="4" t="str">
        <f t="shared" si="63"/>
        <v>Outra</v>
      </c>
      <c r="I1908" s="4" t="str">
        <f>IFERROR(VLOOKUP(A1908,DREM!$C$1:$G$133,5,0),"")</f>
        <v/>
      </c>
      <c r="J1908" s="18" t="str">
        <f>IFERROR(VLOOKUP(A1908,Tabela1[],3,0),"")</f>
        <v/>
      </c>
      <c r="K1908" s="43"/>
      <c r="L1908" s="44"/>
      <c r="M1908" s="40">
        <v>0</v>
      </c>
    </row>
    <row r="1909" spans="1:13" x14ac:dyDescent="0.2">
      <c r="A1909" s="4">
        <v>42910001000</v>
      </c>
      <c r="B1909" s="7" t="s">
        <v>517</v>
      </c>
      <c r="C1909" s="4" t="s">
        <v>1</v>
      </c>
      <c r="D1909">
        <f t="shared" si="64"/>
        <v>0</v>
      </c>
      <c r="E1909" s="11">
        <v>42911000000</v>
      </c>
      <c r="F1909" s="7" t="s">
        <v>517</v>
      </c>
      <c r="G1909" s="4" t="s">
        <v>1</v>
      </c>
      <c r="H1909" s="4" t="str">
        <f t="shared" si="63"/>
        <v>Outra</v>
      </c>
      <c r="I1909" s="4" t="str">
        <f>IFERROR(VLOOKUP(A1909,DREM!$C$1:$G$133,5,0),"")</f>
        <v/>
      </c>
      <c r="J1909" s="18" t="str">
        <f>IFERROR(VLOOKUP(A1909,Tabela1[],3,0),"")</f>
        <v/>
      </c>
      <c r="K1909" s="43"/>
      <c r="L1909" s="44"/>
      <c r="M1909" s="40">
        <v>0</v>
      </c>
    </row>
    <row r="1910" spans="1:13" x14ac:dyDescent="0.2">
      <c r="A1910" s="4">
        <v>42910001100</v>
      </c>
      <c r="B1910" s="7" t="s">
        <v>1638</v>
      </c>
      <c r="C1910" s="4" t="s">
        <v>1</v>
      </c>
      <c r="D1910">
        <f t="shared" si="64"/>
        <v>0</v>
      </c>
      <c r="E1910" s="11">
        <v>42911010000</v>
      </c>
      <c r="F1910" s="7" t="s">
        <v>517</v>
      </c>
      <c r="G1910" s="4" t="s">
        <v>1</v>
      </c>
      <c r="H1910" s="4" t="str">
        <f t="shared" si="63"/>
        <v>Outra</v>
      </c>
      <c r="I1910" s="4" t="str">
        <f>IFERROR(VLOOKUP(A1910,DREM!$C$1:$G$133,5,0),"")</f>
        <v/>
      </c>
      <c r="J1910" s="18" t="str">
        <f>IFERROR(VLOOKUP(A1910,Tabela1[],3,0),"")</f>
        <v/>
      </c>
      <c r="K1910" s="43"/>
      <c r="L1910" s="44"/>
      <c r="M1910" s="40">
        <v>0</v>
      </c>
    </row>
    <row r="1911" spans="1:13" x14ac:dyDescent="0.2">
      <c r="A1911" s="4">
        <v>42910001101</v>
      </c>
      <c r="B1911" s="7" t="s">
        <v>1638</v>
      </c>
      <c r="C1911" s="4" t="s">
        <v>1</v>
      </c>
      <c r="D1911">
        <f t="shared" si="64"/>
        <v>0</v>
      </c>
      <c r="E1911" s="11">
        <v>42911010100</v>
      </c>
      <c r="F1911" s="7" t="s">
        <v>1638</v>
      </c>
      <c r="G1911" s="4" t="s">
        <v>1</v>
      </c>
      <c r="H1911" s="4" t="str">
        <f t="shared" si="63"/>
        <v>Analítica</v>
      </c>
      <c r="I1911" s="4" t="str">
        <f>IFERROR(VLOOKUP(A1911,DREM!$C$1:$G$133,5,0),"")</f>
        <v/>
      </c>
      <c r="J1911" s="18" t="str">
        <f>IFERROR(VLOOKUP(A1911,Tabela1[],3,0),"")</f>
        <v>0.2.99</v>
      </c>
      <c r="K1911" s="47">
        <v>1501299000</v>
      </c>
      <c r="L1911" s="45" t="s">
        <v>2237</v>
      </c>
      <c r="M1911" s="40">
        <v>100</v>
      </c>
    </row>
    <row r="1912" spans="1:13" x14ac:dyDescent="0.2">
      <c r="D1912">
        <f t="shared" si="64"/>
        <v>0</v>
      </c>
      <c r="E1912" s="11">
        <v>42911010101</v>
      </c>
      <c r="F1912" s="7" t="s">
        <v>517</v>
      </c>
      <c r="G1912" s="4" t="s">
        <v>1</v>
      </c>
      <c r="H1912" s="4" t="str">
        <f t="shared" si="63"/>
        <v>Analítica</v>
      </c>
      <c r="I1912" s="4" t="str">
        <f>IFERROR(VLOOKUP(A1912,DREM!$C$1:$G$133,5,0),"")</f>
        <v/>
      </c>
      <c r="J1912" s="18" t="str">
        <f>IFERROR(VLOOKUP(A1912,Tabela1[],3,0),"")</f>
        <v/>
      </c>
      <c r="K1912" s="43"/>
      <c r="L1912" s="44"/>
      <c r="M1912" s="40">
        <v>1</v>
      </c>
    </row>
    <row r="1913" spans="1:13" x14ac:dyDescent="0.2">
      <c r="A1913" s="4">
        <v>42990000000</v>
      </c>
      <c r="B1913" s="7" t="s">
        <v>518</v>
      </c>
      <c r="C1913" s="4" t="s">
        <v>1</v>
      </c>
      <c r="D1913">
        <f t="shared" si="64"/>
        <v>1</v>
      </c>
      <c r="E1913" s="11">
        <v>42990000000</v>
      </c>
      <c r="F1913" s="7" t="s">
        <v>518</v>
      </c>
      <c r="G1913" s="4" t="s">
        <v>1</v>
      </c>
      <c r="H1913" s="4" t="str">
        <f t="shared" si="63"/>
        <v>Outra</v>
      </c>
      <c r="I1913" s="4" t="str">
        <f>IFERROR(VLOOKUP(A1913,DREM!$C$1:$G$133,5,0),"")</f>
        <v/>
      </c>
      <c r="J1913" s="18" t="str">
        <f>IFERROR(VLOOKUP(A1913,Tabela1[],3,0),"")</f>
        <v/>
      </c>
      <c r="K1913" s="43"/>
      <c r="L1913" s="44"/>
      <c r="M1913" s="40">
        <v>0</v>
      </c>
    </row>
    <row r="1914" spans="1:13" x14ac:dyDescent="0.2">
      <c r="A1914" s="4">
        <v>42990001000</v>
      </c>
      <c r="B1914" s="7" t="s">
        <v>518</v>
      </c>
      <c r="C1914" s="4" t="s">
        <v>1</v>
      </c>
      <c r="D1914">
        <f t="shared" si="64"/>
        <v>0</v>
      </c>
      <c r="E1914" s="11">
        <v>42999000000</v>
      </c>
      <c r="F1914" s="7" t="s">
        <v>516</v>
      </c>
      <c r="G1914" s="4" t="s">
        <v>1</v>
      </c>
      <c r="H1914" s="4" t="str">
        <f t="shared" si="63"/>
        <v>Outra</v>
      </c>
      <c r="I1914" s="4" t="str">
        <f>IFERROR(VLOOKUP(A1914,DREM!$C$1:$G$133,5,0),"")</f>
        <v/>
      </c>
      <c r="J1914" s="18" t="str">
        <f>IFERROR(VLOOKUP(A1914,Tabela1[],3,0),"")</f>
        <v/>
      </c>
      <c r="K1914" s="43"/>
      <c r="L1914" s="44"/>
      <c r="M1914" s="40">
        <v>0</v>
      </c>
    </row>
    <row r="1915" spans="1:13" x14ac:dyDescent="0.2">
      <c r="E1915" s="11">
        <v>42999990100</v>
      </c>
      <c r="F1915" s="7" t="s">
        <v>2353</v>
      </c>
      <c r="G1915" s="4" t="s">
        <v>1</v>
      </c>
      <c r="H1915" s="4" t="str">
        <f t="shared" si="63"/>
        <v>Outra</v>
      </c>
      <c r="K1915" s="43"/>
      <c r="L1915" s="44"/>
      <c r="M1915" s="40">
        <v>0</v>
      </c>
    </row>
    <row r="1916" spans="1:13" x14ac:dyDescent="0.2">
      <c r="E1916" s="11">
        <v>42999990101</v>
      </c>
      <c r="F1916" s="7" t="s">
        <v>2354</v>
      </c>
      <c r="G1916" s="4" t="s">
        <v>1</v>
      </c>
      <c r="H1916" s="4" t="str">
        <f t="shared" si="63"/>
        <v>Analítica</v>
      </c>
      <c r="K1916" s="56">
        <v>1757195000</v>
      </c>
      <c r="L1916" s="54" t="s">
        <v>2356</v>
      </c>
      <c r="M1916" s="40">
        <v>1</v>
      </c>
    </row>
    <row r="1917" spans="1:13" x14ac:dyDescent="0.2">
      <c r="E1917" s="11">
        <v>42999990102</v>
      </c>
      <c r="F1917" s="7" t="s">
        <v>2355</v>
      </c>
      <c r="G1917" s="4" t="s">
        <v>1</v>
      </c>
      <c r="H1917" s="4" t="str">
        <f t="shared" si="63"/>
        <v>Analítica</v>
      </c>
      <c r="K1917" s="56">
        <v>1758195000</v>
      </c>
      <c r="L1917" s="54" t="s">
        <v>2348</v>
      </c>
      <c r="M1917" s="40">
        <v>2</v>
      </c>
    </row>
    <row r="1918" spans="1:13" s="2" customFormat="1" x14ac:dyDescent="0.2">
      <c r="A1918" s="5">
        <v>42990001100</v>
      </c>
      <c r="B1918" s="8" t="s">
        <v>519</v>
      </c>
      <c r="C1918" s="5" t="s">
        <v>1</v>
      </c>
      <c r="D1918" s="2">
        <f t="shared" si="64"/>
        <v>0</v>
      </c>
      <c r="E1918" s="12">
        <v>42999000100</v>
      </c>
      <c r="F1918" s="8" t="s">
        <v>519</v>
      </c>
      <c r="G1918" s="5" t="s">
        <v>2</v>
      </c>
      <c r="H1918" s="4" t="str">
        <f t="shared" si="63"/>
        <v>Outra</v>
      </c>
      <c r="I1918" s="4" t="str">
        <f>IFERROR(VLOOKUP(A1918,DREM!$C$1:$G$133,5,0),"")</f>
        <v/>
      </c>
      <c r="J1918" s="18" t="str">
        <f>IFERROR(VLOOKUP(A1918,Tabela1[],3,0),"")</f>
        <v/>
      </c>
      <c r="K1918" s="43" t="s">
        <v>2324</v>
      </c>
      <c r="L1918" s="44"/>
      <c r="M1918" s="40">
        <v>0</v>
      </c>
    </row>
    <row r="1919" spans="1:13" s="2" customFormat="1" x14ac:dyDescent="0.2">
      <c r="A1919" s="5">
        <v>42990001101</v>
      </c>
      <c r="B1919" s="8" t="s">
        <v>1639</v>
      </c>
      <c r="C1919" s="5" t="s">
        <v>1</v>
      </c>
      <c r="D1919" s="2">
        <f t="shared" si="64"/>
        <v>0</v>
      </c>
      <c r="E1919" s="12">
        <v>42999000101</v>
      </c>
      <c r="F1919" s="8" t="s">
        <v>1639</v>
      </c>
      <c r="G1919" s="5" t="s">
        <v>2</v>
      </c>
      <c r="H1919" s="4" t="str">
        <f t="shared" si="63"/>
        <v>Analítica</v>
      </c>
      <c r="I1919" s="4" t="str">
        <f>IFERROR(VLOOKUP(A1919,DREM!$C$1:$G$133,5,0),"")</f>
        <v/>
      </c>
      <c r="J1919" s="18" t="str">
        <f>IFERROR(VLOOKUP(A1919,Tabela1[],3,0),"")</f>
        <v>0.1.95</v>
      </c>
      <c r="K1919" s="43" t="s">
        <v>2324</v>
      </c>
      <c r="L1919" s="44"/>
      <c r="M1919" s="40">
        <v>1</v>
      </c>
    </row>
    <row r="1920" spans="1:13" s="2" customFormat="1" x14ac:dyDescent="0.2">
      <c r="A1920" s="5">
        <v>42990001102</v>
      </c>
      <c r="B1920" s="8" t="s">
        <v>1640</v>
      </c>
      <c r="C1920" s="5" t="s">
        <v>1</v>
      </c>
      <c r="D1920" s="2">
        <f t="shared" si="64"/>
        <v>0</v>
      </c>
      <c r="E1920" s="12">
        <v>42999000102</v>
      </c>
      <c r="F1920" s="8" t="s">
        <v>1640</v>
      </c>
      <c r="G1920" s="5" t="s">
        <v>2</v>
      </c>
      <c r="H1920" s="4" t="str">
        <f t="shared" si="63"/>
        <v>Analítica</v>
      </c>
      <c r="I1920" s="4" t="str">
        <f>IFERROR(VLOOKUP(A1920,DREM!$C$1:$G$133,5,0),"")</f>
        <v/>
      </c>
      <c r="J1920" s="18" t="str">
        <f>IFERROR(VLOOKUP(A1920,Tabela1[],3,0),"")</f>
        <v>0.1.95</v>
      </c>
      <c r="K1920" s="43" t="s">
        <v>2324</v>
      </c>
      <c r="L1920" s="44"/>
      <c r="M1920" s="40">
        <v>2</v>
      </c>
    </row>
    <row r="1921" spans="1:13" s="2" customFormat="1" x14ac:dyDescent="0.2">
      <c r="A1921" s="5">
        <v>42990001103</v>
      </c>
      <c r="B1921" s="8" t="s">
        <v>1641</v>
      </c>
      <c r="C1921" s="5" t="s">
        <v>1</v>
      </c>
      <c r="D1921" s="2">
        <f t="shared" si="64"/>
        <v>0</v>
      </c>
      <c r="E1921" s="12">
        <v>42999000103</v>
      </c>
      <c r="F1921" s="8" t="s">
        <v>1641</v>
      </c>
      <c r="G1921" s="5" t="s">
        <v>2</v>
      </c>
      <c r="H1921" s="4" t="str">
        <f t="shared" si="63"/>
        <v>Analítica</v>
      </c>
      <c r="I1921" s="4" t="str">
        <f>IFERROR(VLOOKUP(A1921,DREM!$C$1:$G$133,5,0),"")</f>
        <v/>
      </c>
      <c r="J1921" s="18" t="str">
        <f>IFERROR(VLOOKUP(A1921,Tabela1[],3,0),"")</f>
        <v>0.1.01</v>
      </c>
      <c r="K1921" s="43" t="s">
        <v>2324</v>
      </c>
      <c r="L1921" s="44"/>
      <c r="M1921" s="40">
        <v>3</v>
      </c>
    </row>
    <row r="1922" spans="1:13" x14ac:dyDescent="0.2">
      <c r="A1922" s="4">
        <v>47000000000</v>
      </c>
      <c r="B1922" s="7" t="s">
        <v>1642</v>
      </c>
      <c r="C1922" s="4" t="s">
        <v>1</v>
      </c>
      <c r="D1922">
        <f t="shared" si="64"/>
        <v>1</v>
      </c>
      <c r="E1922" s="11">
        <v>47000000000</v>
      </c>
      <c r="F1922" s="7" t="s">
        <v>1642</v>
      </c>
      <c r="G1922" s="4" t="s">
        <v>1</v>
      </c>
      <c r="H1922" s="4" t="str">
        <f t="shared" si="63"/>
        <v>Outra</v>
      </c>
      <c r="I1922" s="4" t="str">
        <f>IFERROR(VLOOKUP(A1922,DREM!$C$1:$G$133,5,0),"")</f>
        <v/>
      </c>
      <c r="J1922" s="18" t="str">
        <f>IFERROR(VLOOKUP(A1922,Tabela1[],3,0),"")</f>
        <v/>
      </c>
      <c r="K1922" s="43"/>
      <c r="L1922" s="44"/>
      <c r="M1922" s="40">
        <v>0</v>
      </c>
    </row>
    <row r="1923" spans="1:13" x14ac:dyDescent="0.2">
      <c r="A1923" s="4">
        <v>47200000000</v>
      </c>
      <c r="B1923" s="7" t="s">
        <v>1643</v>
      </c>
      <c r="C1923" s="4" t="s">
        <v>1</v>
      </c>
      <c r="D1923">
        <f t="shared" si="64"/>
        <v>1</v>
      </c>
      <c r="E1923" s="11">
        <v>47200000000</v>
      </c>
      <c r="F1923" s="7" t="s">
        <v>1643</v>
      </c>
      <c r="G1923" s="4" t="s">
        <v>1</v>
      </c>
      <c r="H1923" s="4" t="str">
        <f t="shared" si="63"/>
        <v>Outra</v>
      </c>
      <c r="I1923" s="4" t="str">
        <f>IFERROR(VLOOKUP(A1923,DREM!$C$1:$G$133,5,0),"")</f>
        <v/>
      </c>
      <c r="J1923" s="18" t="str">
        <f>IFERROR(VLOOKUP(A1923,Tabela1[],3,0),"")</f>
        <v/>
      </c>
      <c r="K1923" s="43"/>
      <c r="L1923" s="44"/>
      <c r="M1923" s="40">
        <v>0</v>
      </c>
    </row>
    <row r="1924" spans="1:13" x14ac:dyDescent="0.2">
      <c r="A1924" s="4">
        <v>47210000000</v>
      </c>
      <c r="B1924" s="7" t="s">
        <v>107</v>
      </c>
      <c r="C1924" s="4" t="s">
        <v>1</v>
      </c>
      <c r="D1924">
        <f t="shared" si="64"/>
        <v>1</v>
      </c>
      <c r="E1924" s="11">
        <v>47210000000</v>
      </c>
      <c r="F1924" s="7" t="s">
        <v>107</v>
      </c>
      <c r="G1924" s="4" t="s">
        <v>1</v>
      </c>
      <c r="H1924" s="4" t="str">
        <f t="shared" si="63"/>
        <v>Outra</v>
      </c>
      <c r="I1924" s="4" t="str">
        <f>IFERROR(VLOOKUP(A1924,DREM!$C$1:$G$133,5,0),"")</f>
        <v/>
      </c>
      <c r="J1924" s="18" t="str">
        <f>IFERROR(VLOOKUP(A1924,Tabela1[],3,0),"")</f>
        <v/>
      </c>
      <c r="K1924" s="43"/>
      <c r="L1924" s="44"/>
      <c r="M1924" s="40">
        <v>0</v>
      </c>
    </row>
    <row r="1925" spans="1:13" s="2" customFormat="1" x14ac:dyDescent="0.2">
      <c r="A1925" s="20">
        <v>47210040000</v>
      </c>
      <c r="B1925" s="2" t="s">
        <v>677</v>
      </c>
      <c r="C1925" s="20" t="s">
        <v>2</v>
      </c>
      <c r="D1925" s="2">
        <f t="shared" si="64"/>
        <v>0</v>
      </c>
      <c r="E1925" s="20">
        <v>47215000000</v>
      </c>
      <c r="F1925" s="2" t="s">
        <v>2104</v>
      </c>
      <c r="G1925" s="20" t="s">
        <v>1</v>
      </c>
      <c r="H1925" s="4" t="str">
        <f t="shared" si="63"/>
        <v>Outra</v>
      </c>
      <c r="I1925" s="4" t="str">
        <f>IFERROR(VLOOKUP(A1925,DREM!$C$1:$G$133,5,0),"")</f>
        <v/>
      </c>
      <c r="J1925" s="18" t="str">
        <f>IFERROR(VLOOKUP(A1925,Tabela1[],3,0),"")</f>
        <v/>
      </c>
      <c r="K1925" s="43"/>
      <c r="L1925" s="44"/>
      <c r="M1925" s="40">
        <v>0</v>
      </c>
    </row>
    <row r="1926" spans="1:13" x14ac:dyDescent="0.2">
      <c r="A1926" s="18">
        <v>47210041000</v>
      </c>
      <c r="B1926" t="s">
        <v>678</v>
      </c>
      <c r="C1926" s="18" t="s">
        <v>2</v>
      </c>
      <c r="D1926">
        <f t="shared" si="64"/>
        <v>0</v>
      </c>
      <c r="E1926" s="18"/>
      <c r="F1926"/>
      <c r="G1926" s="18"/>
      <c r="H1926" s="4" t="str">
        <f t="shared" si="63"/>
        <v>Outra</v>
      </c>
      <c r="I1926" s="4" t="str">
        <f>IFERROR(VLOOKUP(A1926,DREM!$C$1:$G$133,5,0),"")</f>
        <v/>
      </c>
      <c r="J1926" s="18" t="str">
        <f>IFERROR(VLOOKUP(A1926,Tabela1[],3,0),"")</f>
        <v/>
      </c>
      <c r="K1926" s="43"/>
      <c r="L1926" s="44"/>
      <c r="M1926" s="4">
        <v>0</v>
      </c>
    </row>
    <row r="1927" spans="1:13" x14ac:dyDescent="0.2">
      <c r="A1927" s="18">
        <v>47210041100</v>
      </c>
      <c r="B1927" t="s">
        <v>679</v>
      </c>
      <c r="C1927" s="18" t="s">
        <v>2</v>
      </c>
      <c r="D1927">
        <f t="shared" si="64"/>
        <v>0</v>
      </c>
      <c r="E1927" s="18"/>
      <c r="F1927"/>
      <c r="G1927" s="18"/>
      <c r="H1927" s="4" t="str">
        <f t="shared" si="63"/>
        <v>Outra</v>
      </c>
      <c r="I1927" s="4" t="str">
        <f>IFERROR(VLOOKUP(A1927,DREM!$C$1:$G$133,5,0),"")</f>
        <v/>
      </c>
      <c r="J1927" s="18" t="str">
        <f>IFERROR(VLOOKUP(A1927,Tabela1[],3,0),"")</f>
        <v/>
      </c>
      <c r="K1927" s="43"/>
      <c r="L1927" s="44"/>
      <c r="M1927" s="4">
        <v>0</v>
      </c>
    </row>
    <row r="1928" spans="1:13" x14ac:dyDescent="0.2">
      <c r="A1928" s="18">
        <v>47210041101</v>
      </c>
      <c r="B1928" t="s">
        <v>108</v>
      </c>
      <c r="C1928" s="18" t="s">
        <v>2</v>
      </c>
      <c r="D1928">
        <f t="shared" si="64"/>
        <v>0</v>
      </c>
      <c r="E1928" s="18"/>
      <c r="F1928"/>
      <c r="G1928" s="18"/>
      <c r="H1928" s="4" t="str">
        <f t="shared" si="63"/>
        <v>Outra</v>
      </c>
      <c r="I1928" s="4" t="str">
        <f>IFERROR(VLOOKUP(A1928,DREM!$C$1:$G$133,5,0),"")</f>
        <v/>
      </c>
      <c r="J1928" s="18" t="str">
        <f>IFERROR(VLOOKUP(A1928,Tabela1[],3,0),"")</f>
        <v/>
      </c>
      <c r="K1928" s="43"/>
      <c r="L1928" s="44"/>
      <c r="M1928" s="4">
        <v>0</v>
      </c>
    </row>
    <row r="1929" spans="1:13" x14ac:dyDescent="0.2">
      <c r="A1929" s="18">
        <v>47210041102</v>
      </c>
      <c r="B1929" t="s">
        <v>689</v>
      </c>
      <c r="C1929" s="18" t="s">
        <v>2</v>
      </c>
      <c r="D1929">
        <f t="shared" si="64"/>
        <v>0</v>
      </c>
      <c r="E1929" s="18"/>
      <c r="F1929"/>
      <c r="G1929" s="18"/>
      <c r="H1929" s="4" t="str">
        <f t="shared" si="63"/>
        <v>Outra</v>
      </c>
      <c r="I1929" s="4" t="str">
        <f>IFERROR(VLOOKUP(A1929,DREM!$C$1:$G$133,5,0),"")</f>
        <v/>
      </c>
      <c r="J1929" s="18" t="str">
        <f>IFERROR(VLOOKUP(A1929,Tabela1[],3,0),"")</f>
        <v/>
      </c>
      <c r="K1929" s="43"/>
      <c r="L1929" s="44"/>
      <c r="M1929" s="4">
        <v>0</v>
      </c>
    </row>
    <row r="1930" spans="1:13" x14ac:dyDescent="0.2">
      <c r="A1930" s="18">
        <v>47210041103</v>
      </c>
      <c r="B1930" t="s">
        <v>109</v>
      </c>
      <c r="C1930" s="18" t="s">
        <v>2</v>
      </c>
      <c r="D1930">
        <f t="shared" si="64"/>
        <v>0</v>
      </c>
      <c r="E1930" s="18"/>
      <c r="F1930"/>
      <c r="G1930" s="18"/>
      <c r="H1930" s="4" t="str">
        <f t="shared" si="63"/>
        <v>Outra</v>
      </c>
      <c r="I1930" s="4" t="str">
        <f>IFERROR(VLOOKUP(A1930,DREM!$C$1:$G$133,5,0),"")</f>
        <v/>
      </c>
      <c r="J1930" s="18" t="str">
        <f>IFERROR(VLOOKUP(A1930,Tabela1[],3,0),"")</f>
        <v/>
      </c>
      <c r="K1930" s="43"/>
      <c r="L1930" s="44"/>
      <c r="M1930" s="4">
        <v>0</v>
      </c>
    </row>
    <row r="1931" spans="1:13" x14ac:dyDescent="0.2">
      <c r="A1931" s="18">
        <v>47210041104</v>
      </c>
      <c r="B1931" t="s">
        <v>690</v>
      </c>
      <c r="C1931" s="18" t="s">
        <v>2</v>
      </c>
      <c r="D1931">
        <f t="shared" si="64"/>
        <v>0</v>
      </c>
      <c r="E1931" s="18"/>
      <c r="F1931"/>
      <c r="G1931" s="18"/>
      <c r="H1931" s="4" t="str">
        <f t="shared" si="63"/>
        <v>Outra</v>
      </c>
      <c r="I1931" s="4" t="str">
        <f>IFERROR(VLOOKUP(A1931,DREM!$C$1:$G$133,5,0),"")</f>
        <v/>
      </c>
      <c r="J1931" s="18" t="str">
        <f>IFERROR(VLOOKUP(A1931,Tabela1[],3,0),"")</f>
        <v/>
      </c>
      <c r="K1931" s="43"/>
      <c r="L1931" s="44"/>
      <c r="M1931" s="4">
        <v>0</v>
      </c>
    </row>
    <row r="1932" spans="1:13" x14ac:dyDescent="0.2">
      <c r="A1932" s="18">
        <v>47210041105</v>
      </c>
      <c r="B1932" t="s">
        <v>691</v>
      </c>
      <c r="C1932" s="18" t="s">
        <v>2</v>
      </c>
      <c r="D1932">
        <f t="shared" si="64"/>
        <v>0</v>
      </c>
      <c r="E1932" s="18"/>
      <c r="F1932"/>
      <c r="G1932" s="18"/>
      <c r="H1932" s="4" t="str">
        <f t="shared" si="63"/>
        <v>Outra</v>
      </c>
      <c r="I1932" s="4" t="str">
        <f>IFERROR(VLOOKUP(A1932,DREM!$C$1:$G$133,5,0),"")</f>
        <v/>
      </c>
      <c r="J1932" s="18" t="str">
        <f>IFERROR(VLOOKUP(A1932,Tabela1[],3,0),"")</f>
        <v/>
      </c>
      <c r="K1932" s="43"/>
      <c r="L1932" s="44"/>
      <c r="M1932" s="4">
        <v>0</v>
      </c>
    </row>
    <row r="1933" spans="1:13" x14ac:dyDescent="0.2">
      <c r="A1933" s="18">
        <v>47210041200</v>
      </c>
      <c r="B1933" t="s">
        <v>682</v>
      </c>
      <c r="C1933" s="18" t="s">
        <v>2</v>
      </c>
      <c r="D1933">
        <f t="shared" si="64"/>
        <v>0</v>
      </c>
      <c r="E1933" s="18"/>
      <c r="F1933"/>
      <c r="G1933" s="18"/>
      <c r="H1933" s="4" t="str">
        <f t="shared" si="63"/>
        <v>Outra</v>
      </c>
      <c r="I1933" s="4" t="str">
        <f>IFERROR(VLOOKUP(A1933,DREM!$C$1:$G$133,5,0),"")</f>
        <v/>
      </c>
      <c r="J1933" s="18" t="str">
        <f>IFERROR(VLOOKUP(A1933,Tabela1[],3,0),"")</f>
        <v/>
      </c>
      <c r="K1933" s="43"/>
      <c r="L1933" s="44"/>
      <c r="M1933" s="4">
        <v>0</v>
      </c>
    </row>
    <row r="1934" spans="1:13" x14ac:dyDescent="0.2">
      <c r="A1934" s="18">
        <v>47210041201</v>
      </c>
      <c r="B1934" t="s">
        <v>520</v>
      </c>
      <c r="C1934" s="18" t="s">
        <v>2</v>
      </c>
      <c r="D1934">
        <f t="shared" si="64"/>
        <v>0</v>
      </c>
      <c r="E1934" s="18"/>
      <c r="F1934"/>
      <c r="G1934" s="18"/>
      <c r="H1934" s="4" t="str">
        <f t="shared" si="63"/>
        <v>Outra</v>
      </c>
      <c r="I1934" s="4" t="str">
        <f>IFERROR(VLOOKUP(A1934,DREM!$C$1:$G$133,5,0),"")</f>
        <v/>
      </c>
      <c r="J1934" s="18" t="str">
        <f>IFERROR(VLOOKUP(A1934,Tabela1[],3,0),"")</f>
        <v/>
      </c>
      <c r="K1934" s="43"/>
      <c r="L1934" s="44"/>
      <c r="M1934" s="4">
        <v>0</v>
      </c>
    </row>
    <row r="1935" spans="1:13" x14ac:dyDescent="0.2">
      <c r="A1935" s="18">
        <v>47210041202</v>
      </c>
      <c r="B1935" t="s">
        <v>1644</v>
      </c>
      <c r="C1935" s="18" t="s">
        <v>2</v>
      </c>
      <c r="D1935">
        <f t="shared" si="64"/>
        <v>0</v>
      </c>
      <c r="E1935" s="18"/>
      <c r="F1935"/>
      <c r="G1935" s="18"/>
      <c r="H1935" s="4" t="str">
        <f t="shared" si="63"/>
        <v>Outra</v>
      </c>
      <c r="I1935" s="4" t="str">
        <f>IFERROR(VLOOKUP(A1935,DREM!$C$1:$G$133,5,0),"")</f>
        <v/>
      </c>
      <c r="J1935" s="18" t="str">
        <f>IFERROR(VLOOKUP(A1935,Tabela1[],3,0),"")</f>
        <v/>
      </c>
      <c r="K1935" s="43"/>
      <c r="L1935" s="44"/>
      <c r="M1935" s="4">
        <v>0</v>
      </c>
    </row>
    <row r="1936" spans="1:13" x14ac:dyDescent="0.2">
      <c r="A1936" s="18">
        <v>47210041203</v>
      </c>
      <c r="B1936" t="s">
        <v>521</v>
      </c>
      <c r="C1936" s="18" t="s">
        <v>2</v>
      </c>
      <c r="D1936">
        <f t="shared" si="64"/>
        <v>0</v>
      </c>
      <c r="E1936" s="18"/>
      <c r="F1936"/>
      <c r="G1936" s="18"/>
      <c r="H1936" s="4" t="str">
        <f t="shared" si="63"/>
        <v>Outra</v>
      </c>
      <c r="I1936" s="4" t="str">
        <f>IFERROR(VLOOKUP(A1936,DREM!$C$1:$G$133,5,0),"")</f>
        <v/>
      </c>
      <c r="J1936" s="18" t="str">
        <f>IFERROR(VLOOKUP(A1936,Tabela1[],3,0),"")</f>
        <v/>
      </c>
      <c r="K1936" s="43"/>
      <c r="L1936" s="44"/>
      <c r="M1936" s="4">
        <v>0</v>
      </c>
    </row>
    <row r="1937" spans="1:13" x14ac:dyDescent="0.2">
      <c r="A1937" s="18">
        <v>47210041204</v>
      </c>
      <c r="B1937" t="s">
        <v>1645</v>
      </c>
      <c r="C1937" s="18" t="s">
        <v>2</v>
      </c>
      <c r="D1937">
        <f t="shared" si="64"/>
        <v>0</v>
      </c>
      <c r="E1937" s="18"/>
      <c r="F1937"/>
      <c r="G1937" s="18"/>
      <c r="H1937" s="4" t="str">
        <f t="shared" si="63"/>
        <v>Outra</v>
      </c>
      <c r="I1937" s="4" t="str">
        <f>IFERROR(VLOOKUP(A1937,DREM!$C$1:$G$133,5,0),"")</f>
        <v/>
      </c>
      <c r="J1937" s="18" t="str">
        <f>IFERROR(VLOOKUP(A1937,Tabela1[],3,0),"")</f>
        <v/>
      </c>
      <c r="K1937" s="43"/>
      <c r="L1937" s="44"/>
      <c r="M1937" s="4">
        <v>0</v>
      </c>
    </row>
    <row r="1938" spans="1:13" x14ac:dyDescent="0.2">
      <c r="A1938" s="18">
        <v>47210041205</v>
      </c>
      <c r="B1938" t="s">
        <v>1646</v>
      </c>
      <c r="C1938" s="18" t="s">
        <v>2</v>
      </c>
      <c r="D1938">
        <f t="shared" si="64"/>
        <v>0</v>
      </c>
      <c r="E1938" s="18"/>
      <c r="F1938"/>
      <c r="G1938" s="18"/>
      <c r="H1938" s="4" t="str">
        <f t="shared" si="63"/>
        <v>Outra</v>
      </c>
      <c r="I1938" s="4" t="str">
        <f>IFERROR(VLOOKUP(A1938,DREM!$C$1:$G$133,5,0),"")</f>
        <v/>
      </c>
      <c r="J1938" s="18" t="str">
        <f>IFERROR(VLOOKUP(A1938,Tabela1[],3,0),"")</f>
        <v/>
      </c>
      <c r="K1938" s="43"/>
      <c r="L1938" s="44"/>
      <c r="M1938" s="4">
        <v>0</v>
      </c>
    </row>
    <row r="1939" spans="1:13" x14ac:dyDescent="0.2">
      <c r="A1939" s="18">
        <v>47218000000</v>
      </c>
      <c r="B1939" t="s">
        <v>728</v>
      </c>
      <c r="C1939" s="18" t="s">
        <v>1</v>
      </c>
      <c r="D1939">
        <f t="shared" si="64"/>
        <v>0</v>
      </c>
      <c r="E1939" s="18"/>
      <c r="F1939"/>
      <c r="G1939" s="18"/>
      <c r="H1939" s="4" t="str">
        <f t="shared" si="63"/>
        <v>Outra</v>
      </c>
      <c r="I1939" s="4" t="str">
        <f>IFERROR(VLOOKUP(A1939,DREM!$C$1:$G$133,5,0),"")</f>
        <v/>
      </c>
      <c r="J1939" s="18" t="str">
        <f>IFERROR(VLOOKUP(A1939,Tabela1[],3,0),"")</f>
        <v/>
      </c>
      <c r="K1939" s="43"/>
      <c r="L1939" s="44"/>
      <c r="M1939" s="4">
        <v>0</v>
      </c>
    </row>
    <row r="1940" spans="1:13" x14ac:dyDescent="0.2">
      <c r="A1940" s="18">
        <v>47218020000</v>
      </c>
      <c r="B1940" t="s">
        <v>1647</v>
      </c>
      <c r="C1940" s="18" t="s">
        <v>2</v>
      </c>
      <c r="D1940">
        <f t="shared" si="64"/>
        <v>0</v>
      </c>
      <c r="E1940" s="18"/>
      <c r="F1940"/>
      <c r="G1940" s="18"/>
      <c r="H1940" s="4" t="str">
        <f t="shared" si="63"/>
        <v>Outra</v>
      </c>
      <c r="I1940" s="4" t="str">
        <f>IFERROR(VLOOKUP(A1940,DREM!$C$1:$G$133,5,0),"")</f>
        <v/>
      </c>
      <c r="J1940" s="18" t="str">
        <f>IFERROR(VLOOKUP(A1940,Tabela1[],3,0),"")</f>
        <v/>
      </c>
      <c r="K1940" s="43"/>
      <c r="L1940" s="44"/>
      <c r="M1940" s="4">
        <v>0</v>
      </c>
    </row>
    <row r="1941" spans="1:13" x14ac:dyDescent="0.2">
      <c r="A1941" s="18">
        <v>47218021000</v>
      </c>
      <c r="B1941" t="s">
        <v>1648</v>
      </c>
      <c r="C1941" s="18" t="s">
        <v>2</v>
      </c>
      <c r="D1941">
        <f t="shared" si="64"/>
        <v>0</v>
      </c>
      <c r="E1941" s="18"/>
      <c r="F1941"/>
      <c r="G1941" s="18"/>
      <c r="H1941" s="4" t="str">
        <f t="shared" si="63"/>
        <v>Outra</v>
      </c>
      <c r="I1941" s="4" t="str">
        <f>IFERROR(VLOOKUP(A1941,DREM!$C$1:$G$133,5,0),"")</f>
        <v/>
      </c>
      <c r="J1941" s="18" t="str">
        <f>IFERROR(VLOOKUP(A1941,Tabela1[],3,0),"")</f>
        <v/>
      </c>
      <c r="K1941" s="43"/>
      <c r="L1941" s="44"/>
      <c r="M1941" s="4">
        <v>0</v>
      </c>
    </row>
    <row r="1942" spans="1:13" x14ac:dyDescent="0.2">
      <c r="A1942" s="18">
        <v>47218021100</v>
      </c>
      <c r="B1942" t="s">
        <v>1649</v>
      </c>
      <c r="C1942" s="18" t="s">
        <v>2</v>
      </c>
      <c r="D1942">
        <f t="shared" si="64"/>
        <v>0</v>
      </c>
      <c r="E1942" s="18"/>
      <c r="F1942"/>
      <c r="G1942" s="18"/>
      <c r="H1942" s="4" t="str">
        <f t="shared" si="63"/>
        <v>Outra</v>
      </c>
      <c r="I1942" s="4" t="str">
        <f>IFERROR(VLOOKUP(A1942,DREM!$C$1:$G$133,5,0),"")</f>
        <v/>
      </c>
      <c r="J1942" s="18" t="str">
        <f>IFERROR(VLOOKUP(A1942,Tabela1[],3,0),"")</f>
        <v/>
      </c>
      <c r="K1942" s="43"/>
      <c r="L1942" s="44"/>
      <c r="M1942" s="4">
        <v>0</v>
      </c>
    </row>
    <row r="1943" spans="1:13" x14ac:dyDescent="0.2">
      <c r="A1943" s="18">
        <v>47218021101</v>
      </c>
      <c r="B1943" t="s">
        <v>1650</v>
      </c>
      <c r="C1943" s="18" t="s">
        <v>2</v>
      </c>
      <c r="D1943">
        <f t="shared" si="64"/>
        <v>0</v>
      </c>
      <c r="E1943" s="18"/>
      <c r="F1943"/>
      <c r="G1943" s="18"/>
      <c r="H1943" s="4" t="str">
        <f t="shared" ref="H1943:H2006" si="65">IF(M1943&gt;0,"Analítica","Outra")</f>
        <v>Outra</v>
      </c>
      <c r="I1943" s="4" t="str">
        <f>IFERROR(VLOOKUP(A1943,DREM!$C$1:$G$133,5,0),"")</f>
        <v/>
      </c>
      <c r="J1943" s="18" t="str">
        <f>IFERROR(VLOOKUP(A1943,Tabela1[],3,0),"")</f>
        <v/>
      </c>
      <c r="K1943" s="43"/>
      <c r="L1943" s="44"/>
      <c r="M1943" s="4">
        <v>0</v>
      </c>
    </row>
    <row r="1944" spans="1:13" x14ac:dyDescent="0.2">
      <c r="A1944" s="4">
        <v>47218030000</v>
      </c>
      <c r="B1944" s="7" t="s">
        <v>773</v>
      </c>
      <c r="C1944" s="4" t="s">
        <v>1</v>
      </c>
      <c r="D1944">
        <f t="shared" si="64"/>
        <v>0</v>
      </c>
      <c r="E1944" s="11">
        <v>47215020000</v>
      </c>
      <c r="F1944" s="7" t="s">
        <v>1732</v>
      </c>
      <c r="G1944" s="4" t="s">
        <v>1</v>
      </c>
      <c r="H1944" s="4" t="str">
        <f t="shared" si="65"/>
        <v>Outra</v>
      </c>
      <c r="I1944" s="4" t="str">
        <f>IFERROR(VLOOKUP(A1944,DREM!$C$1:$G$133,5,0),"")</f>
        <v/>
      </c>
      <c r="J1944" s="18" t="str">
        <f>IFERROR(VLOOKUP(A1944,Tabela1[],3,0),"")</f>
        <v/>
      </c>
      <c r="K1944" s="43"/>
      <c r="L1944" s="44"/>
      <c r="M1944" s="40">
        <v>0</v>
      </c>
    </row>
    <row r="1945" spans="1:13" x14ac:dyDescent="0.2">
      <c r="A1945" s="4">
        <v>47218031000</v>
      </c>
      <c r="B1945" s="7" t="s">
        <v>774</v>
      </c>
      <c r="C1945" s="4" t="s">
        <v>1</v>
      </c>
      <c r="D1945">
        <f t="shared" si="64"/>
        <v>0</v>
      </c>
      <c r="E1945" s="11">
        <v>47215021000</v>
      </c>
      <c r="F1945" s="7" t="s">
        <v>1733</v>
      </c>
      <c r="G1945" s="4" t="s">
        <v>1</v>
      </c>
      <c r="H1945" s="4" t="str">
        <f t="shared" si="65"/>
        <v>Outra</v>
      </c>
      <c r="I1945" s="4" t="str">
        <f>IFERROR(VLOOKUP(A1945,DREM!$C$1:$G$133,5,0),"")</f>
        <v/>
      </c>
      <c r="J1945" s="18" t="str">
        <f>IFERROR(VLOOKUP(A1945,Tabela1[],3,0),"")</f>
        <v/>
      </c>
      <c r="K1945" s="43"/>
      <c r="L1945" s="44"/>
      <c r="M1945" s="40">
        <v>0</v>
      </c>
    </row>
    <row r="1946" spans="1:13" x14ac:dyDescent="0.2">
      <c r="A1946" s="4">
        <v>47218031100</v>
      </c>
      <c r="B1946" s="7" t="s">
        <v>775</v>
      </c>
      <c r="C1946" s="4" t="s">
        <v>1</v>
      </c>
      <c r="D1946">
        <f t="shared" si="64"/>
        <v>0</v>
      </c>
      <c r="E1946" s="11">
        <v>47215021100</v>
      </c>
      <c r="F1946" s="7" t="s">
        <v>1734</v>
      </c>
      <c r="G1946" s="4" t="s">
        <v>1</v>
      </c>
      <c r="H1946" s="4" t="str">
        <f t="shared" si="65"/>
        <v>Outra</v>
      </c>
      <c r="I1946" s="4" t="str">
        <f>IFERROR(VLOOKUP(A1946,DREM!$C$1:$G$133,5,0),"")</f>
        <v/>
      </c>
      <c r="J1946" s="18" t="str">
        <f>IFERROR(VLOOKUP(A1946,Tabela1[],3,0),"")</f>
        <v/>
      </c>
      <c r="K1946" s="43"/>
      <c r="L1946" s="44"/>
      <c r="M1946" s="40">
        <v>0</v>
      </c>
    </row>
    <row r="1947" spans="1:13" x14ac:dyDescent="0.2">
      <c r="A1947" s="4">
        <v>47218031101</v>
      </c>
      <c r="B1947" s="7" t="s">
        <v>108</v>
      </c>
      <c r="C1947" s="4" t="s">
        <v>1</v>
      </c>
      <c r="D1947">
        <f t="shared" si="64"/>
        <v>0</v>
      </c>
      <c r="E1947" s="11">
        <v>47215021101</v>
      </c>
      <c r="F1947" s="7" t="s">
        <v>108</v>
      </c>
      <c r="G1947" s="4" t="s">
        <v>1</v>
      </c>
      <c r="H1947" s="4" t="str">
        <f t="shared" si="65"/>
        <v>Analítica</v>
      </c>
      <c r="I1947" s="4" t="str">
        <f>IFERROR(VLOOKUP(A1947,DREM!$C$1:$G$133,5,0),"")</f>
        <v/>
      </c>
      <c r="J1947" s="18" t="str">
        <f>IFERROR(VLOOKUP(A1947,Tabela1[],3,0),"")</f>
        <v>0.2.50</v>
      </c>
      <c r="K1947" s="43"/>
      <c r="L1947" s="44"/>
      <c r="M1947" s="40">
        <v>1</v>
      </c>
    </row>
    <row r="1948" spans="1:13" x14ac:dyDescent="0.2">
      <c r="A1948" s="4">
        <v>47218031102</v>
      </c>
      <c r="B1948" s="7" t="s">
        <v>689</v>
      </c>
      <c r="C1948" s="4" t="s">
        <v>1</v>
      </c>
      <c r="D1948">
        <f t="shared" si="64"/>
        <v>0</v>
      </c>
      <c r="E1948" s="11">
        <v>47215021102</v>
      </c>
      <c r="F1948" s="7" t="s">
        <v>689</v>
      </c>
      <c r="G1948" s="4" t="s">
        <v>1</v>
      </c>
      <c r="H1948" s="4" t="str">
        <f t="shared" si="65"/>
        <v>Analítica</v>
      </c>
      <c r="I1948" s="4" t="str">
        <f>IFERROR(VLOOKUP(A1948,DREM!$C$1:$G$133,5,0),"")</f>
        <v/>
      </c>
      <c r="J1948" s="18" t="str">
        <f>IFERROR(VLOOKUP(A1948,Tabela1[],3,0),"")</f>
        <v>0.2.50</v>
      </c>
      <c r="K1948" s="43"/>
      <c r="L1948" s="44"/>
      <c r="M1948" s="40">
        <v>2</v>
      </c>
    </row>
    <row r="1949" spans="1:13" x14ac:dyDescent="0.2">
      <c r="A1949" s="4">
        <v>47218031103</v>
      </c>
      <c r="B1949" s="7" t="s">
        <v>109</v>
      </c>
      <c r="C1949" s="4" t="s">
        <v>1</v>
      </c>
      <c r="D1949">
        <f t="shared" si="64"/>
        <v>0</v>
      </c>
      <c r="E1949" s="11">
        <v>47215021103</v>
      </c>
      <c r="F1949" s="7" t="s">
        <v>109</v>
      </c>
      <c r="G1949" s="4" t="s">
        <v>1</v>
      </c>
      <c r="H1949" s="4" t="str">
        <f t="shared" si="65"/>
        <v>Analítica</v>
      </c>
      <c r="I1949" s="4" t="str">
        <f>IFERROR(VLOOKUP(A1949,DREM!$C$1:$G$133,5,0),"")</f>
        <v/>
      </c>
      <c r="J1949" s="18" t="str">
        <f>IFERROR(VLOOKUP(A1949,Tabela1[],3,0),"")</f>
        <v>0.2.50</v>
      </c>
      <c r="K1949" s="43"/>
      <c r="L1949" s="44"/>
      <c r="M1949" s="40">
        <v>3</v>
      </c>
    </row>
    <row r="1950" spans="1:13" x14ac:dyDescent="0.2">
      <c r="A1950" s="4">
        <v>47218031104</v>
      </c>
      <c r="B1950" s="7" t="s">
        <v>110</v>
      </c>
      <c r="C1950" s="4" t="s">
        <v>1</v>
      </c>
      <c r="D1950">
        <f t="shared" si="64"/>
        <v>0</v>
      </c>
      <c r="E1950" s="11">
        <v>47215021104</v>
      </c>
      <c r="F1950" s="7" t="s">
        <v>110</v>
      </c>
      <c r="G1950" s="4" t="s">
        <v>1</v>
      </c>
      <c r="H1950" s="4" t="str">
        <f t="shared" si="65"/>
        <v>Analítica</v>
      </c>
      <c r="I1950" s="4" t="str">
        <f>IFERROR(VLOOKUP(A1950,DREM!$C$1:$G$133,5,0),"")</f>
        <v/>
      </c>
      <c r="J1950" s="18" t="str">
        <f>IFERROR(VLOOKUP(A1950,Tabela1[],3,0),"")</f>
        <v>0.2.50</v>
      </c>
      <c r="K1950" s="43"/>
      <c r="L1950" s="44"/>
      <c r="M1950" s="40">
        <v>4</v>
      </c>
    </row>
    <row r="1951" spans="1:13" x14ac:dyDescent="0.2">
      <c r="A1951" s="4">
        <v>47218031105</v>
      </c>
      <c r="B1951" s="7" t="s">
        <v>691</v>
      </c>
      <c r="C1951" s="4" t="s">
        <v>1</v>
      </c>
      <c r="D1951">
        <f t="shared" si="64"/>
        <v>0</v>
      </c>
      <c r="E1951" s="11">
        <v>47215021105</v>
      </c>
      <c r="F1951" s="7" t="s">
        <v>691</v>
      </c>
      <c r="G1951" s="4" t="s">
        <v>1</v>
      </c>
      <c r="H1951" s="4" t="str">
        <f t="shared" si="65"/>
        <v>Analítica</v>
      </c>
      <c r="I1951" s="4" t="str">
        <f>IFERROR(VLOOKUP(A1951,DREM!$C$1:$G$133,5,0),"")</f>
        <v/>
      </c>
      <c r="J1951" s="18" t="str">
        <f>IFERROR(VLOOKUP(A1951,Tabela1[],3,0),"")</f>
        <v>0.2.50</v>
      </c>
      <c r="K1951" s="43"/>
      <c r="L1951" s="44"/>
      <c r="M1951" s="40">
        <v>5</v>
      </c>
    </row>
    <row r="1952" spans="1:13" x14ac:dyDescent="0.2">
      <c r="A1952" s="4">
        <v>47218031200</v>
      </c>
      <c r="B1952" s="7" t="s">
        <v>777</v>
      </c>
      <c r="C1952" s="4" t="s">
        <v>1</v>
      </c>
      <c r="D1952">
        <f t="shared" si="64"/>
        <v>0</v>
      </c>
      <c r="E1952" s="11">
        <v>47215021200</v>
      </c>
      <c r="F1952" s="7" t="s">
        <v>1735</v>
      </c>
      <c r="G1952" s="4" t="s">
        <v>1</v>
      </c>
      <c r="H1952" s="4" t="str">
        <f t="shared" si="65"/>
        <v>Outra</v>
      </c>
      <c r="I1952" s="4" t="str">
        <f>IFERROR(VLOOKUP(A1952,DREM!$C$1:$G$133,5,0),"")</f>
        <v/>
      </c>
      <c r="J1952" s="18" t="str">
        <f>IFERROR(VLOOKUP(A1952,Tabela1[],3,0),"")</f>
        <v/>
      </c>
      <c r="K1952" s="43"/>
      <c r="L1952" s="44"/>
      <c r="M1952" s="40">
        <v>0</v>
      </c>
    </row>
    <row r="1953" spans="1:13" x14ac:dyDescent="0.2">
      <c r="A1953" s="4">
        <v>47218031201</v>
      </c>
      <c r="B1953" s="7" t="s">
        <v>520</v>
      </c>
      <c r="C1953" s="4" t="s">
        <v>1</v>
      </c>
      <c r="D1953">
        <f t="shared" si="64"/>
        <v>0</v>
      </c>
      <c r="E1953" s="11">
        <v>47215021201</v>
      </c>
      <c r="F1953" s="7" t="s">
        <v>520</v>
      </c>
      <c r="G1953" s="4" t="s">
        <v>1</v>
      </c>
      <c r="H1953" s="4" t="str">
        <f t="shared" si="65"/>
        <v>Analítica</v>
      </c>
      <c r="I1953" s="4" t="str">
        <f>IFERROR(VLOOKUP(A1953,DREM!$C$1:$G$133,5,0),"")</f>
        <v/>
      </c>
      <c r="J1953" s="18" t="str">
        <f>IFERROR(VLOOKUP(A1953,Tabela1[],3,0),"")</f>
        <v>0.2.50</v>
      </c>
      <c r="K1953" s="43"/>
      <c r="L1953" s="44"/>
      <c r="M1953" s="40">
        <v>1</v>
      </c>
    </row>
    <row r="1954" spans="1:13" x14ac:dyDescent="0.2">
      <c r="A1954" s="4">
        <v>47218031202</v>
      </c>
      <c r="B1954" s="7" t="s">
        <v>1644</v>
      </c>
      <c r="C1954" s="4" t="s">
        <v>1</v>
      </c>
      <c r="D1954">
        <f t="shared" si="64"/>
        <v>0</v>
      </c>
      <c r="E1954" s="11">
        <v>47215021202</v>
      </c>
      <c r="F1954" s="7" t="s">
        <v>1644</v>
      </c>
      <c r="G1954" s="4" t="s">
        <v>1</v>
      </c>
      <c r="H1954" s="4" t="str">
        <f t="shared" si="65"/>
        <v>Analítica</v>
      </c>
      <c r="I1954" s="4" t="str">
        <f>IFERROR(VLOOKUP(A1954,DREM!$C$1:$G$133,5,0),"")</f>
        <v/>
      </c>
      <c r="J1954" s="18" t="str">
        <f>IFERROR(VLOOKUP(A1954,Tabela1[],3,0),"")</f>
        <v>0.2.50</v>
      </c>
      <c r="K1954" s="43"/>
      <c r="L1954" s="44"/>
      <c r="M1954" s="40">
        <v>2</v>
      </c>
    </row>
    <row r="1955" spans="1:13" x14ac:dyDescent="0.2">
      <c r="A1955" s="4">
        <v>47218031203</v>
      </c>
      <c r="B1955" s="7" t="s">
        <v>521</v>
      </c>
      <c r="C1955" s="4" t="s">
        <v>1</v>
      </c>
      <c r="D1955">
        <f t="shared" si="64"/>
        <v>0</v>
      </c>
      <c r="E1955" s="11">
        <v>47215021203</v>
      </c>
      <c r="F1955" s="7" t="s">
        <v>521</v>
      </c>
      <c r="G1955" s="4" t="s">
        <v>1</v>
      </c>
      <c r="H1955" s="4" t="str">
        <f t="shared" si="65"/>
        <v>Analítica</v>
      </c>
      <c r="I1955" s="4" t="str">
        <f>IFERROR(VLOOKUP(A1955,DREM!$C$1:$G$133,5,0),"")</f>
        <v/>
      </c>
      <c r="J1955" s="18" t="str">
        <f>IFERROR(VLOOKUP(A1955,Tabela1[],3,0),"")</f>
        <v>0.2.50</v>
      </c>
      <c r="K1955" s="43"/>
      <c r="L1955" s="44"/>
      <c r="M1955" s="40">
        <v>3</v>
      </c>
    </row>
    <row r="1956" spans="1:13" x14ac:dyDescent="0.2">
      <c r="A1956" s="4">
        <v>47218031204</v>
      </c>
      <c r="B1956" s="7" t="s">
        <v>522</v>
      </c>
      <c r="C1956" s="4" t="s">
        <v>1</v>
      </c>
      <c r="D1956">
        <f t="shared" si="64"/>
        <v>0</v>
      </c>
      <c r="E1956" s="11">
        <v>47215021204</v>
      </c>
      <c r="F1956" s="7" t="s">
        <v>522</v>
      </c>
      <c r="G1956" s="4" t="s">
        <v>1</v>
      </c>
      <c r="H1956" s="4" t="str">
        <f t="shared" si="65"/>
        <v>Analítica</v>
      </c>
      <c r="I1956" s="4" t="str">
        <f>IFERROR(VLOOKUP(A1956,DREM!$C$1:$G$133,5,0),"")</f>
        <v/>
      </c>
      <c r="J1956" s="18" t="str">
        <f>IFERROR(VLOOKUP(A1956,Tabela1[],3,0),"")</f>
        <v>0.2.50</v>
      </c>
      <c r="K1956" s="43"/>
      <c r="L1956" s="44"/>
      <c r="M1956" s="40">
        <v>4</v>
      </c>
    </row>
    <row r="1957" spans="1:13" x14ac:dyDescent="0.2">
      <c r="A1957" s="4">
        <v>47218031205</v>
      </c>
      <c r="B1957" s="7" t="s">
        <v>1646</v>
      </c>
      <c r="C1957" s="4" t="s">
        <v>1</v>
      </c>
      <c r="D1957">
        <f t="shared" si="64"/>
        <v>0</v>
      </c>
      <c r="E1957" s="11">
        <v>47215021205</v>
      </c>
      <c r="F1957" s="7" t="s">
        <v>1646</v>
      </c>
      <c r="G1957" s="4" t="s">
        <v>1</v>
      </c>
      <c r="H1957" s="4" t="str">
        <f t="shared" si="65"/>
        <v>Analítica</v>
      </c>
      <c r="I1957" s="4" t="str">
        <f>IFERROR(VLOOKUP(A1957,DREM!$C$1:$G$133,5,0),"")</f>
        <v/>
      </c>
      <c r="J1957" s="18" t="str">
        <f>IFERROR(VLOOKUP(A1957,Tabela1[],3,0),"")</f>
        <v>0.2.50</v>
      </c>
      <c r="K1957" s="43"/>
      <c r="L1957" s="44"/>
      <c r="M1957" s="40">
        <v>5</v>
      </c>
    </row>
    <row r="1958" spans="1:13" s="2" customFormat="1" x14ac:dyDescent="0.2">
      <c r="A1958" s="5">
        <v>47218070000</v>
      </c>
      <c r="B1958" s="8" t="s">
        <v>808</v>
      </c>
      <c r="C1958" s="5" t="s">
        <v>1</v>
      </c>
      <c r="D1958" s="2">
        <f t="shared" si="64"/>
        <v>0</v>
      </c>
      <c r="E1958" s="12">
        <v>47215530000</v>
      </c>
      <c r="F1958" s="8" t="s">
        <v>1775</v>
      </c>
      <c r="G1958" s="5" t="s">
        <v>2</v>
      </c>
      <c r="H1958" s="4" t="str">
        <f t="shared" si="65"/>
        <v>Outra</v>
      </c>
      <c r="I1958" s="4" t="str">
        <f>IFERROR(VLOOKUP(A1958,DREM!$C$1:$G$133,5,0),"")</f>
        <v/>
      </c>
      <c r="J1958" s="18" t="str">
        <f>IFERROR(VLOOKUP(A1958,Tabela1[],3,0),"")</f>
        <v/>
      </c>
      <c r="K1958" s="43" t="s">
        <v>2324</v>
      </c>
      <c r="L1958" s="44"/>
      <c r="M1958" s="40">
        <v>0</v>
      </c>
    </row>
    <row r="1959" spans="1:13" s="2" customFormat="1" x14ac:dyDescent="0.2">
      <c r="A1959" s="5">
        <v>47218071000</v>
      </c>
      <c r="B1959" s="8" t="s">
        <v>809</v>
      </c>
      <c r="C1959" s="5" t="s">
        <v>1</v>
      </c>
      <c r="D1959" s="2">
        <f t="shared" si="64"/>
        <v>0</v>
      </c>
      <c r="E1959" s="12">
        <v>47215531000</v>
      </c>
      <c r="F1959" s="8" t="s">
        <v>1743</v>
      </c>
      <c r="G1959" s="5" t="s">
        <v>2</v>
      </c>
      <c r="H1959" s="4" t="str">
        <f t="shared" si="65"/>
        <v>Outra</v>
      </c>
      <c r="I1959" s="4" t="str">
        <f>IFERROR(VLOOKUP(A1959,DREM!$C$1:$G$133,5,0),"")</f>
        <v/>
      </c>
      <c r="J1959" s="18" t="str">
        <f>IFERROR(VLOOKUP(A1959,Tabela1[],3,0),"")</f>
        <v/>
      </c>
      <c r="K1959" s="43" t="s">
        <v>2324</v>
      </c>
      <c r="L1959" s="44"/>
      <c r="M1959" s="40">
        <v>0</v>
      </c>
    </row>
    <row r="1960" spans="1:13" s="2" customFormat="1" x14ac:dyDescent="0.2">
      <c r="A1960" s="5">
        <v>47218071100</v>
      </c>
      <c r="B1960" s="8" t="s">
        <v>1651</v>
      </c>
      <c r="C1960" s="5" t="s">
        <v>1</v>
      </c>
      <c r="D1960" s="2">
        <f t="shared" si="64"/>
        <v>0</v>
      </c>
      <c r="E1960" s="12">
        <v>47215531100</v>
      </c>
      <c r="F1960" s="8" t="s">
        <v>131</v>
      </c>
      <c r="G1960" s="5" t="s">
        <v>2</v>
      </c>
      <c r="H1960" s="4" t="str">
        <f t="shared" si="65"/>
        <v>Outra</v>
      </c>
      <c r="I1960" s="4" t="str">
        <f>IFERROR(VLOOKUP(A1960,DREM!$C$1:$G$133,5,0),"")</f>
        <v/>
      </c>
      <c r="J1960" s="18" t="str">
        <f>IFERROR(VLOOKUP(A1960,Tabela1[],3,0),"")</f>
        <v/>
      </c>
      <c r="K1960" s="43" t="s">
        <v>2324</v>
      </c>
      <c r="L1960" s="44"/>
      <c r="M1960" s="40">
        <v>0</v>
      </c>
    </row>
    <row r="1961" spans="1:13" s="2" customFormat="1" x14ac:dyDescent="0.2">
      <c r="A1961" s="5">
        <v>47218071101</v>
      </c>
      <c r="B1961" s="8" t="s">
        <v>1652</v>
      </c>
      <c r="C1961" s="5" t="s">
        <v>1</v>
      </c>
      <c r="D1961" s="2">
        <f t="shared" si="64"/>
        <v>0</v>
      </c>
      <c r="E1961" s="12">
        <v>47215531101</v>
      </c>
      <c r="F1961" s="8" t="s">
        <v>1652</v>
      </c>
      <c r="G1961" s="5" t="s">
        <v>2</v>
      </c>
      <c r="H1961" s="4" t="str">
        <f t="shared" si="65"/>
        <v>Analítica</v>
      </c>
      <c r="I1961" s="4" t="str">
        <f>IFERROR(VLOOKUP(A1961,DREM!$C$1:$G$133,5,0),"")</f>
        <v/>
      </c>
      <c r="J1961" s="18" t="str">
        <f>IFERROR(VLOOKUP(A1961,Tabela1[],3,0),"")</f>
        <v>0.2.50</v>
      </c>
      <c r="K1961" s="43" t="s">
        <v>2324</v>
      </c>
      <c r="L1961" s="44"/>
      <c r="M1961" s="40">
        <v>1</v>
      </c>
    </row>
    <row r="1962" spans="1:13" x14ac:dyDescent="0.2">
      <c r="A1962" s="4">
        <v>47300000000</v>
      </c>
      <c r="B1962" s="7" t="s">
        <v>211</v>
      </c>
      <c r="C1962" s="4" t="s">
        <v>1</v>
      </c>
      <c r="D1962">
        <f t="shared" si="64"/>
        <v>1</v>
      </c>
      <c r="E1962" s="11">
        <v>47300000000</v>
      </c>
      <c r="F1962" s="7" t="s">
        <v>211</v>
      </c>
      <c r="G1962" s="4" t="s">
        <v>1</v>
      </c>
      <c r="H1962" s="4" t="str">
        <f t="shared" si="65"/>
        <v>Outra</v>
      </c>
      <c r="I1962" s="4" t="str">
        <f>IFERROR(VLOOKUP(A1962,DREM!$C$1:$G$133,5,0),"")</f>
        <v/>
      </c>
      <c r="J1962" s="18" t="str">
        <f>IFERROR(VLOOKUP(A1962,Tabela1[],3,0),"")</f>
        <v/>
      </c>
      <c r="K1962" s="43"/>
      <c r="L1962" s="44"/>
      <c r="M1962" s="40">
        <v>0</v>
      </c>
    </row>
    <row r="1963" spans="1:13" x14ac:dyDescent="0.2">
      <c r="A1963" s="4">
        <v>47310000000</v>
      </c>
      <c r="B1963" s="7" t="s">
        <v>212</v>
      </c>
      <c r="C1963" s="4" t="s">
        <v>1</v>
      </c>
      <c r="D1963">
        <f t="shared" si="64"/>
        <v>1</v>
      </c>
      <c r="E1963" s="11">
        <v>47310000000</v>
      </c>
      <c r="F1963" s="7" t="s">
        <v>212</v>
      </c>
      <c r="G1963" s="4" t="s">
        <v>1</v>
      </c>
      <c r="H1963" s="4" t="str">
        <f t="shared" si="65"/>
        <v>Outra</v>
      </c>
      <c r="I1963" s="4" t="str">
        <f>IFERROR(VLOOKUP(A1963,DREM!$C$1:$G$133,5,0),"")</f>
        <v/>
      </c>
      <c r="J1963" s="18" t="str">
        <f>IFERROR(VLOOKUP(A1963,Tabela1[],3,0),"")</f>
        <v/>
      </c>
      <c r="K1963" s="43"/>
      <c r="L1963" s="44"/>
      <c r="M1963" s="40">
        <v>0</v>
      </c>
    </row>
    <row r="1964" spans="1:13" x14ac:dyDescent="0.2">
      <c r="D1964">
        <f t="shared" si="64"/>
        <v>0</v>
      </c>
      <c r="E1964" s="11">
        <v>47311000000</v>
      </c>
      <c r="F1964" s="7" t="s">
        <v>212</v>
      </c>
      <c r="G1964" s="4" t="s">
        <v>1</v>
      </c>
      <c r="H1964" s="4" t="str">
        <f t="shared" si="65"/>
        <v>Outra</v>
      </c>
      <c r="I1964" s="4" t="str">
        <f>IFERROR(VLOOKUP(A1964,DREM!$C$1:$G$133,5,0),"")</f>
        <v/>
      </c>
      <c r="J1964" s="18" t="str">
        <f>IFERROR(VLOOKUP(A1964,Tabela1[],3,0),"")</f>
        <v/>
      </c>
      <c r="K1964" s="43"/>
      <c r="L1964" s="44"/>
      <c r="M1964" s="40">
        <v>0</v>
      </c>
    </row>
    <row r="1965" spans="1:13" x14ac:dyDescent="0.2">
      <c r="A1965" s="4">
        <v>47310010000</v>
      </c>
      <c r="B1965" s="7" t="s">
        <v>819</v>
      </c>
      <c r="C1965" s="4" t="s">
        <v>1</v>
      </c>
      <c r="D1965">
        <f t="shared" ref="D1965:D2028" si="66">IF(A1965=E1965,1,0)</f>
        <v>0</v>
      </c>
      <c r="E1965" s="11">
        <v>47311010000</v>
      </c>
      <c r="F1965" s="7" t="s">
        <v>1773</v>
      </c>
      <c r="G1965" s="4" t="s">
        <v>1</v>
      </c>
      <c r="H1965" s="4" t="str">
        <f t="shared" si="65"/>
        <v>Outra</v>
      </c>
      <c r="I1965" s="4" t="str">
        <f>IFERROR(VLOOKUP(A1965,DREM!$C$1:$G$133,5,0),"")</f>
        <v/>
      </c>
      <c r="J1965" s="18" t="str">
        <f>IFERROR(VLOOKUP(A1965,Tabela1[],3,0),"")</f>
        <v/>
      </c>
      <c r="K1965" s="43"/>
      <c r="L1965" s="44"/>
      <c r="M1965" s="40">
        <v>0</v>
      </c>
    </row>
    <row r="1966" spans="1:13" x14ac:dyDescent="0.2">
      <c r="A1966" s="4">
        <v>47310011000</v>
      </c>
      <c r="B1966" s="7" t="s">
        <v>820</v>
      </c>
      <c r="C1966" s="4" t="s">
        <v>1</v>
      </c>
      <c r="D1966">
        <f t="shared" si="66"/>
        <v>0</v>
      </c>
      <c r="E1966" s="11">
        <v>47311011000</v>
      </c>
      <c r="F1966" s="7" t="s">
        <v>1760</v>
      </c>
      <c r="G1966" s="4" t="s">
        <v>1</v>
      </c>
      <c r="H1966" s="4" t="str">
        <f t="shared" si="65"/>
        <v>Outra</v>
      </c>
      <c r="I1966" s="4" t="str">
        <f>IFERROR(VLOOKUP(A1966,DREM!$C$1:$G$133,5,0),"")</f>
        <v/>
      </c>
      <c r="J1966" s="18" t="str">
        <f>IFERROR(VLOOKUP(A1966,Tabela1[],3,0),"")</f>
        <v/>
      </c>
      <c r="K1966" s="43"/>
      <c r="L1966" s="44"/>
      <c r="M1966" s="40">
        <v>0</v>
      </c>
    </row>
    <row r="1967" spans="1:13" x14ac:dyDescent="0.2">
      <c r="A1967" s="4">
        <v>47310011100</v>
      </c>
      <c r="B1967" s="7" t="s">
        <v>821</v>
      </c>
      <c r="C1967" s="4" t="s">
        <v>1</v>
      </c>
      <c r="D1967">
        <f t="shared" si="66"/>
        <v>0</v>
      </c>
      <c r="E1967" s="11">
        <v>47311011100</v>
      </c>
      <c r="F1967" s="7" t="s">
        <v>1761</v>
      </c>
      <c r="G1967" s="4" t="s">
        <v>1</v>
      </c>
      <c r="H1967" s="4" t="str">
        <f t="shared" si="65"/>
        <v>Outra</v>
      </c>
      <c r="I1967" s="4" t="str">
        <f>IFERROR(VLOOKUP(A1967,DREM!$C$1:$G$133,5,0),"")</f>
        <v/>
      </c>
      <c r="J1967" s="18" t="str">
        <f>IFERROR(VLOOKUP(A1967,Tabela1[],3,0),"")</f>
        <v/>
      </c>
      <c r="K1967" s="43"/>
      <c r="L1967" s="44"/>
      <c r="M1967" s="40">
        <v>0</v>
      </c>
    </row>
    <row r="1968" spans="1:13" x14ac:dyDescent="0.2">
      <c r="A1968" s="4">
        <v>47310011102</v>
      </c>
      <c r="B1968" s="7" t="s">
        <v>822</v>
      </c>
      <c r="C1968" s="4" t="s">
        <v>1</v>
      </c>
      <c r="D1968">
        <f t="shared" si="66"/>
        <v>0</v>
      </c>
      <c r="E1968" s="11">
        <v>47311011102</v>
      </c>
      <c r="F1968" s="7" t="s">
        <v>1762</v>
      </c>
      <c r="G1968" s="4" t="s">
        <v>1</v>
      </c>
      <c r="H1968" s="4" t="str">
        <f t="shared" si="65"/>
        <v>Analítica</v>
      </c>
      <c r="I1968" s="4" t="str">
        <f>IFERROR(VLOOKUP(A1968,DREM!$C$1:$G$133,5,0),"")</f>
        <v/>
      </c>
      <c r="J1968" s="18" t="str">
        <f>IFERROR(VLOOKUP(A1968,Tabela1[],3,0),"")</f>
        <v>0.2.60</v>
      </c>
      <c r="K1968" s="47">
        <v>1501260000</v>
      </c>
      <c r="L1968" s="45" t="s">
        <v>2231</v>
      </c>
      <c r="M1968" s="40">
        <v>2</v>
      </c>
    </row>
    <row r="1969" spans="1:13" x14ac:dyDescent="0.2">
      <c r="A1969" s="4">
        <v>47600000000</v>
      </c>
      <c r="B1969" s="7" t="s">
        <v>245</v>
      </c>
      <c r="C1969" s="4" t="s">
        <v>1</v>
      </c>
      <c r="D1969">
        <f t="shared" si="66"/>
        <v>1</v>
      </c>
      <c r="E1969" s="11">
        <v>47600000000</v>
      </c>
      <c r="F1969" s="7" t="s">
        <v>245</v>
      </c>
      <c r="G1969" s="4" t="s">
        <v>1</v>
      </c>
      <c r="H1969" s="4" t="str">
        <f t="shared" si="65"/>
        <v>Outra</v>
      </c>
      <c r="I1969" s="4" t="str">
        <f>IFERROR(VLOOKUP(A1969,DREM!$C$1:$G$133,5,0),"")</f>
        <v/>
      </c>
      <c r="J1969" s="18" t="str">
        <f>IFERROR(VLOOKUP(A1969,Tabela1[],3,0),"")</f>
        <v/>
      </c>
      <c r="K1969" s="43"/>
      <c r="L1969" s="44"/>
      <c r="M1969" s="40">
        <v>0</v>
      </c>
    </row>
    <row r="1970" spans="1:13" x14ac:dyDescent="0.2">
      <c r="A1970" s="4">
        <v>47610000000</v>
      </c>
      <c r="B1970" s="7" t="s">
        <v>246</v>
      </c>
      <c r="C1970" s="4" t="s">
        <v>1</v>
      </c>
      <c r="D1970">
        <f t="shared" si="66"/>
        <v>1</v>
      </c>
      <c r="E1970" s="11">
        <v>47610000000</v>
      </c>
      <c r="F1970" s="7" t="s">
        <v>246</v>
      </c>
      <c r="G1970" s="4" t="s">
        <v>1</v>
      </c>
      <c r="H1970" s="4" t="str">
        <f t="shared" si="65"/>
        <v>Outra</v>
      </c>
      <c r="I1970" s="4" t="str">
        <f>IFERROR(VLOOKUP(A1970,DREM!$C$1:$G$133,5,0),"")</f>
        <v/>
      </c>
      <c r="J1970" s="18" t="str">
        <f>IFERROR(VLOOKUP(A1970,Tabela1[],3,0),"")</f>
        <v/>
      </c>
      <c r="K1970" s="43"/>
      <c r="L1970" s="44"/>
      <c r="M1970" s="40">
        <v>0</v>
      </c>
    </row>
    <row r="1971" spans="1:13" x14ac:dyDescent="0.2">
      <c r="A1971" s="4">
        <v>47610010000</v>
      </c>
      <c r="B1971" s="7" t="s">
        <v>246</v>
      </c>
      <c r="C1971" s="4" t="s">
        <v>1</v>
      </c>
      <c r="D1971">
        <f t="shared" si="66"/>
        <v>0</v>
      </c>
      <c r="E1971" s="11">
        <v>47611000000</v>
      </c>
      <c r="F1971" s="7" t="s">
        <v>246</v>
      </c>
      <c r="G1971" s="4" t="s">
        <v>1</v>
      </c>
      <c r="H1971" s="4" t="str">
        <f t="shared" si="65"/>
        <v>Outra</v>
      </c>
      <c r="I1971" s="4" t="str">
        <f>IFERROR(VLOOKUP(A1971,DREM!$C$1:$G$133,5,0),"")</f>
        <v/>
      </c>
      <c r="J1971" s="18" t="str">
        <f>IFERROR(VLOOKUP(A1971,Tabela1[],3,0),"")</f>
        <v/>
      </c>
      <c r="K1971" s="43"/>
      <c r="L1971" s="44"/>
      <c r="M1971" s="40">
        <v>0</v>
      </c>
    </row>
    <row r="1972" spans="1:13" x14ac:dyDescent="0.2">
      <c r="A1972" s="4">
        <v>47610011000</v>
      </c>
      <c r="B1972" s="7" t="s">
        <v>246</v>
      </c>
      <c r="C1972" s="4" t="s">
        <v>1</v>
      </c>
      <c r="D1972">
        <f t="shared" si="66"/>
        <v>0</v>
      </c>
      <c r="E1972" s="11">
        <v>47611010000</v>
      </c>
      <c r="F1972" s="7" t="s">
        <v>246</v>
      </c>
      <c r="G1972" s="4" t="s">
        <v>1</v>
      </c>
      <c r="H1972" s="4" t="str">
        <f t="shared" si="65"/>
        <v>Outra</v>
      </c>
      <c r="I1972" s="4" t="str">
        <f>IFERROR(VLOOKUP(A1972,DREM!$C$1:$G$133,5,0),"")</f>
        <v/>
      </c>
      <c r="J1972" s="18" t="str">
        <f>IFERROR(VLOOKUP(A1972,Tabela1[],3,0),"")</f>
        <v/>
      </c>
      <c r="K1972" s="43"/>
      <c r="L1972" s="44"/>
      <c r="M1972" s="40">
        <v>0</v>
      </c>
    </row>
    <row r="1973" spans="1:13" x14ac:dyDescent="0.2">
      <c r="A1973" s="4">
        <v>47610011100</v>
      </c>
      <c r="B1973" s="7" t="s">
        <v>950</v>
      </c>
      <c r="C1973" s="4" t="s">
        <v>1</v>
      </c>
      <c r="D1973">
        <f t="shared" si="66"/>
        <v>0</v>
      </c>
      <c r="E1973" s="11">
        <v>47611010100</v>
      </c>
      <c r="F1973" s="7" t="s">
        <v>950</v>
      </c>
      <c r="G1973" s="4" t="s">
        <v>1</v>
      </c>
      <c r="H1973" s="4" t="str">
        <f t="shared" si="65"/>
        <v>Outra</v>
      </c>
      <c r="I1973" s="4" t="str">
        <f>IFERROR(VLOOKUP(A1973,DREM!$C$1:$G$133,5,0),"")</f>
        <v/>
      </c>
      <c r="J1973" s="18" t="str">
        <f>IFERROR(VLOOKUP(A1973,Tabela1[],3,0),"")</f>
        <v/>
      </c>
      <c r="K1973" s="43"/>
      <c r="L1973" s="44"/>
      <c r="M1973" s="40">
        <v>0</v>
      </c>
    </row>
    <row r="1974" spans="1:13" x14ac:dyDescent="0.2">
      <c r="A1974" s="4">
        <v>47610011101</v>
      </c>
      <c r="B1974" s="7" t="s">
        <v>951</v>
      </c>
      <c r="C1974" s="4" t="s">
        <v>1</v>
      </c>
      <c r="D1974">
        <f t="shared" si="66"/>
        <v>0</v>
      </c>
      <c r="E1974" s="11">
        <v>47611010101</v>
      </c>
      <c r="F1974" s="7" t="s">
        <v>951</v>
      </c>
      <c r="G1974" s="4" t="s">
        <v>1</v>
      </c>
      <c r="H1974" s="4" t="str">
        <f t="shared" si="65"/>
        <v>Analítica</v>
      </c>
      <c r="I1974" s="4" t="str">
        <f>IFERROR(VLOOKUP(A1974,DREM!$C$1:$G$133,5,0),"")</f>
        <v>SIM</v>
      </c>
      <c r="J1974" s="18" t="str">
        <f>IFERROR(VLOOKUP(A1974,Tabela1[],3,0),"")</f>
        <v>0.2.40</v>
      </c>
      <c r="K1974" s="47">
        <v>1501240000</v>
      </c>
      <c r="L1974" s="45" t="s">
        <v>2229</v>
      </c>
      <c r="M1974" s="40">
        <v>1</v>
      </c>
    </row>
    <row r="1975" spans="1:13" x14ac:dyDescent="0.2">
      <c r="A1975" s="4">
        <v>47610011105</v>
      </c>
      <c r="B1975" s="7" t="s">
        <v>955</v>
      </c>
      <c r="C1975" s="4" t="s">
        <v>1</v>
      </c>
      <c r="D1975">
        <f t="shared" si="66"/>
        <v>0</v>
      </c>
      <c r="E1975" s="11">
        <v>47611010105</v>
      </c>
      <c r="F1975" s="7" t="s">
        <v>955</v>
      </c>
      <c r="G1975" s="4" t="s">
        <v>1</v>
      </c>
      <c r="H1975" s="4" t="str">
        <f t="shared" si="65"/>
        <v>Analítica</v>
      </c>
      <c r="I1975" s="4" t="str">
        <f>IFERROR(VLOOKUP(A1975,DREM!$C$1:$G$133,5,0),"")</f>
        <v>SIM</v>
      </c>
      <c r="J1975" s="18" t="str">
        <f>IFERROR(VLOOKUP(A1975,Tabela1[],3,0),"")</f>
        <v>0.2.40</v>
      </c>
      <c r="K1975" s="47">
        <v>1501240000</v>
      </c>
      <c r="L1975" s="45" t="s">
        <v>2229</v>
      </c>
      <c r="M1975" s="40">
        <v>5</v>
      </c>
    </row>
    <row r="1976" spans="1:13" x14ac:dyDescent="0.2">
      <c r="A1976" s="4">
        <v>47610011113</v>
      </c>
      <c r="B1976" s="7" t="s">
        <v>963</v>
      </c>
      <c r="C1976" s="4" t="s">
        <v>1</v>
      </c>
      <c r="D1976">
        <f t="shared" si="66"/>
        <v>0</v>
      </c>
      <c r="E1976" s="11">
        <v>47611010113</v>
      </c>
      <c r="F1976" s="7" t="s">
        <v>963</v>
      </c>
      <c r="G1976" s="4" t="s">
        <v>1</v>
      </c>
      <c r="H1976" s="4" t="str">
        <f t="shared" si="65"/>
        <v>Analítica</v>
      </c>
      <c r="I1976" s="4" t="str">
        <f>IFERROR(VLOOKUP(A1976,DREM!$C$1:$G$133,5,0),"")</f>
        <v/>
      </c>
      <c r="J1976" s="18" t="str">
        <f>IFERROR(VLOOKUP(A1976,Tabela1[],3,0),"")</f>
        <v>0.2.40</v>
      </c>
      <c r="K1976" s="47">
        <v>1501240000</v>
      </c>
      <c r="L1976" s="45" t="s">
        <v>2229</v>
      </c>
      <c r="M1976" s="40">
        <v>3</v>
      </c>
    </row>
    <row r="1977" spans="1:13" x14ac:dyDescent="0.2">
      <c r="A1977" s="4">
        <v>47610011199</v>
      </c>
      <c r="B1977" s="7" t="s">
        <v>969</v>
      </c>
      <c r="C1977" s="4" t="s">
        <v>1</v>
      </c>
      <c r="D1977">
        <f t="shared" si="66"/>
        <v>0</v>
      </c>
      <c r="E1977" s="11">
        <v>47611010199</v>
      </c>
      <c r="F1977" s="7" t="s">
        <v>969</v>
      </c>
      <c r="G1977" s="4" t="s">
        <v>1</v>
      </c>
      <c r="H1977" s="4" t="str">
        <f t="shared" si="65"/>
        <v>Analítica</v>
      </c>
      <c r="I1977" s="4" t="str">
        <f>IFERROR(VLOOKUP(A1977,DREM!$C$1:$G$133,5,0),"")</f>
        <v/>
      </c>
      <c r="J1977" s="18" t="str">
        <f>IFERROR(VLOOKUP(A1977,Tabela1[],3,0),"")</f>
        <v>0.2.40</v>
      </c>
      <c r="K1977" s="47">
        <v>1501240000</v>
      </c>
      <c r="L1977" s="45" t="s">
        <v>2229</v>
      </c>
      <c r="M1977" s="40">
        <v>9</v>
      </c>
    </row>
    <row r="1978" spans="1:13" x14ac:dyDescent="0.2">
      <c r="A1978" s="4">
        <v>47630000000</v>
      </c>
      <c r="B1978" s="7" t="s">
        <v>249</v>
      </c>
      <c r="C1978" s="4" t="s">
        <v>1</v>
      </c>
      <c r="D1978">
        <f t="shared" si="66"/>
        <v>1</v>
      </c>
      <c r="E1978" s="11">
        <v>47630000000</v>
      </c>
      <c r="F1978" s="7" t="s">
        <v>249</v>
      </c>
      <c r="G1978" s="4" t="s">
        <v>1</v>
      </c>
      <c r="H1978" s="4" t="str">
        <f t="shared" si="65"/>
        <v>Outra</v>
      </c>
      <c r="I1978" s="4" t="str">
        <f>IFERROR(VLOOKUP(A1978,DREM!$C$1:$G$133,5,0),"")</f>
        <v/>
      </c>
      <c r="J1978" s="18" t="str">
        <f>IFERROR(VLOOKUP(A1978,Tabela1[],3,0),"")</f>
        <v/>
      </c>
      <c r="K1978" s="43"/>
      <c r="L1978" s="44"/>
      <c r="M1978" s="40">
        <v>0</v>
      </c>
    </row>
    <row r="1979" spans="1:13" x14ac:dyDescent="0.2">
      <c r="A1979" s="18">
        <v>47630010000</v>
      </c>
      <c r="B1979" t="s">
        <v>1031</v>
      </c>
      <c r="C1979" s="18" t="s">
        <v>1</v>
      </c>
      <c r="D1979">
        <f t="shared" si="66"/>
        <v>0</v>
      </c>
      <c r="E1979" s="18"/>
      <c r="F1979"/>
      <c r="G1979" s="18"/>
      <c r="H1979" s="4" t="str">
        <f t="shared" si="65"/>
        <v>Outra</v>
      </c>
      <c r="I1979" s="4" t="str">
        <f>IFERROR(VLOOKUP(A1979,DREM!$C$1:$G$133,5,0),"")</f>
        <v/>
      </c>
      <c r="J1979" s="18" t="str">
        <f>IFERROR(VLOOKUP(A1979,Tabela1[],3,0),"")</f>
        <v/>
      </c>
      <c r="K1979" s="43"/>
      <c r="L1979" s="44"/>
      <c r="M1979" s="4">
        <v>0</v>
      </c>
    </row>
    <row r="1980" spans="1:13" x14ac:dyDescent="0.2">
      <c r="A1980" s="18">
        <v>47630011000</v>
      </c>
      <c r="B1980" t="s">
        <v>1031</v>
      </c>
      <c r="C1980" s="18" t="s">
        <v>1</v>
      </c>
      <c r="D1980">
        <f t="shared" si="66"/>
        <v>0</v>
      </c>
      <c r="E1980" s="18"/>
      <c r="F1980"/>
      <c r="G1980" s="18"/>
      <c r="H1980" s="4" t="str">
        <f t="shared" si="65"/>
        <v>Outra</v>
      </c>
      <c r="I1980" s="4" t="str">
        <f>IFERROR(VLOOKUP(A1980,DREM!$C$1:$G$133,5,0),"")</f>
        <v/>
      </c>
      <c r="J1980" s="18" t="str">
        <f>IFERROR(VLOOKUP(A1980,Tabela1[],3,0),"")</f>
        <v/>
      </c>
      <c r="K1980" s="43"/>
      <c r="L1980" s="44"/>
      <c r="M1980" s="4">
        <v>0</v>
      </c>
    </row>
    <row r="1981" spans="1:13" x14ac:dyDescent="0.2">
      <c r="A1981" s="18">
        <v>47630011100</v>
      </c>
      <c r="B1981" t="s">
        <v>1032</v>
      </c>
      <c r="C1981" s="18" t="s">
        <v>1</v>
      </c>
      <c r="D1981">
        <f t="shared" si="66"/>
        <v>0</v>
      </c>
      <c r="E1981" s="18"/>
      <c r="F1981"/>
      <c r="G1981" s="18"/>
      <c r="H1981" s="4" t="str">
        <f t="shared" si="65"/>
        <v>Outra</v>
      </c>
      <c r="I1981" s="4" t="str">
        <f>IFERROR(VLOOKUP(A1981,DREM!$C$1:$G$133,5,0),"")</f>
        <v/>
      </c>
      <c r="J1981" s="18" t="str">
        <f>IFERROR(VLOOKUP(A1981,Tabela1[],3,0),"")</f>
        <v/>
      </c>
      <c r="K1981" s="43"/>
      <c r="L1981" s="44"/>
      <c r="M1981" s="4">
        <v>0</v>
      </c>
    </row>
    <row r="1982" spans="1:13" x14ac:dyDescent="0.2">
      <c r="A1982" s="18">
        <v>47630011101</v>
      </c>
      <c r="B1982" t="s">
        <v>1033</v>
      </c>
      <c r="C1982" s="18" t="s">
        <v>1</v>
      </c>
      <c r="D1982">
        <f t="shared" si="66"/>
        <v>0</v>
      </c>
      <c r="E1982" s="18"/>
      <c r="F1982"/>
      <c r="G1982" s="18"/>
      <c r="H1982" s="4" t="str">
        <f t="shared" si="65"/>
        <v>Analítica</v>
      </c>
      <c r="I1982" s="4" t="str">
        <f>IFERROR(VLOOKUP(A1982,DREM!$C$1:$G$133,5,0),"")</f>
        <v/>
      </c>
      <c r="J1982" s="18" t="str">
        <f>IFERROR(VLOOKUP(A1982,Tabela1[],3,0),"")</f>
        <v>0.2.40</v>
      </c>
      <c r="K1982" s="47">
        <v>1501240000</v>
      </c>
      <c r="L1982" s="45" t="s">
        <v>2229</v>
      </c>
      <c r="M1982" s="4">
        <v>1</v>
      </c>
    </row>
    <row r="1983" spans="1:13" x14ac:dyDescent="0.2">
      <c r="A1983" s="4">
        <v>47630020000</v>
      </c>
      <c r="B1983" s="7" t="s">
        <v>1038</v>
      </c>
      <c r="C1983" s="4" t="s">
        <v>1</v>
      </c>
      <c r="D1983">
        <f t="shared" si="66"/>
        <v>0</v>
      </c>
      <c r="E1983" s="11">
        <v>47632000000</v>
      </c>
      <c r="F1983" s="7" t="s">
        <v>1038</v>
      </c>
      <c r="G1983" s="4" t="s">
        <v>1</v>
      </c>
      <c r="H1983" s="4" t="str">
        <f t="shared" si="65"/>
        <v>Outra</v>
      </c>
      <c r="I1983" s="4" t="str">
        <f>IFERROR(VLOOKUP(A1983,DREM!$C$1:$G$133,5,0),"")</f>
        <v/>
      </c>
      <c r="J1983" s="18" t="str">
        <f>IFERROR(VLOOKUP(A1983,Tabela1[],3,0),"")</f>
        <v/>
      </c>
      <c r="K1983" s="43"/>
      <c r="L1983" s="44"/>
      <c r="M1983" s="40">
        <v>0</v>
      </c>
    </row>
    <row r="1984" spans="1:13" x14ac:dyDescent="0.2">
      <c r="A1984" s="4">
        <v>47630021000</v>
      </c>
      <c r="B1984" s="7" t="s">
        <v>1039</v>
      </c>
      <c r="C1984" s="4" t="s">
        <v>1</v>
      </c>
      <c r="D1984">
        <f t="shared" si="66"/>
        <v>0</v>
      </c>
      <c r="E1984" s="11">
        <v>47632010000</v>
      </c>
      <c r="F1984" s="7" t="s">
        <v>1758</v>
      </c>
      <c r="G1984" s="4" t="s">
        <v>1</v>
      </c>
      <c r="H1984" s="4" t="str">
        <f t="shared" si="65"/>
        <v>Outra</v>
      </c>
      <c r="I1984" s="4" t="str">
        <f>IFERROR(VLOOKUP(A1984,DREM!$C$1:$G$133,5,0),"")</f>
        <v/>
      </c>
      <c r="J1984" s="18" t="str">
        <f>IFERROR(VLOOKUP(A1984,Tabela1[],3,0),"")</f>
        <v/>
      </c>
      <c r="K1984" s="43"/>
      <c r="L1984" s="44"/>
      <c r="M1984" s="40">
        <v>0</v>
      </c>
    </row>
    <row r="1985" spans="1:13" x14ac:dyDescent="0.2">
      <c r="A1985" s="4">
        <v>47630021100</v>
      </c>
      <c r="B1985" s="7" t="s">
        <v>1040</v>
      </c>
      <c r="C1985" s="4" t="s">
        <v>1</v>
      </c>
      <c r="D1985">
        <f t="shared" si="66"/>
        <v>0</v>
      </c>
      <c r="E1985" s="11">
        <v>47632010100</v>
      </c>
      <c r="F1985" s="7" t="s">
        <v>1040</v>
      </c>
      <c r="G1985" s="4" t="s">
        <v>1</v>
      </c>
      <c r="H1985" s="4" t="str">
        <f t="shared" si="65"/>
        <v>Outra</v>
      </c>
      <c r="I1985" s="4" t="str">
        <f>IFERROR(VLOOKUP(A1985,DREM!$C$1:$G$133,5,0),"")</f>
        <v/>
      </c>
      <c r="J1985" s="18" t="str">
        <f>IFERROR(VLOOKUP(A1985,Tabela1[],3,0),"")</f>
        <v/>
      </c>
      <c r="K1985" s="43"/>
      <c r="L1985" s="44"/>
      <c r="M1985" s="40">
        <v>0</v>
      </c>
    </row>
    <row r="1986" spans="1:13" x14ac:dyDescent="0.2">
      <c r="A1986" s="4">
        <v>47630021101</v>
      </c>
      <c r="B1986" s="7" t="s">
        <v>1653</v>
      </c>
      <c r="C1986" s="4" t="s">
        <v>1</v>
      </c>
      <c r="D1986">
        <f t="shared" si="66"/>
        <v>0</v>
      </c>
      <c r="E1986" s="11">
        <v>47632010101</v>
      </c>
      <c r="F1986" s="7" t="s">
        <v>1653</v>
      </c>
      <c r="G1986" s="4" t="s">
        <v>1</v>
      </c>
      <c r="H1986" s="4" t="str">
        <f t="shared" si="65"/>
        <v>Analítica</v>
      </c>
      <c r="I1986" s="4" t="str">
        <f>IFERROR(VLOOKUP(A1986,DREM!$C$1:$G$133,5,0),"")</f>
        <v/>
      </c>
      <c r="J1986" s="18" t="str">
        <f>IFERROR(VLOOKUP(A1986,Tabela1[],3,0),"")</f>
        <v>0.2.40</v>
      </c>
      <c r="K1986" s="47">
        <v>1501240000</v>
      </c>
      <c r="L1986" s="45" t="s">
        <v>2229</v>
      </c>
      <c r="M1986" s="40">
        <v>1</v>
      </c>
    </row>
    <row r="1987" spans="1:13" x14ac:dyDescent="0.2">
      <c r="A1987" s="4">
        <v>47630021102</v>
      </c>
      <c r="B1987" s="7" t="s">
        <v>1654</v>
      </c>
      <c r="C1987" s="4" t="s">
        <v>1</v>
      </c>
      <c r="D1987">
        <f t="shared" si="66"/>
        <v>0</v>
      </c>
      <c r="E1987" s="11">
        <v>47632010102</v>
      </c>
      <c r="F1987" s="7" t="s">
        <v>1654</v>
      </c>
      <c r="G1987" s="4" t="s">
        <v>1</v>
      </c>
      <c r="H1987" s="4" t="str">
        <f t="shared" si="65"/>
        <v>Analítica</v>
      </c>
      <c r="I1987" s="4" t="str">
        <f>IFERROR(VLOOKUP(A1987,DREM!$C$1:$G$133,5,0),"")</f>
        <v/>
      </c>
      <c r="J1987" s="18" t="str">
        <f>IFERROR(VLOOKUP(A1987,Tabela1[],3,0),"")</f>
        <v>0.2.40</v>
      </c>
      <c r="K1987" s="47">
        <v>1501240000</v>
      </c>
      <c r="L1987" s="45" t="s">
        <v>2229</v>
      </c>
      <c r="M1987" s="40">
        <v>2</v>
      </c>
    </row>
    <row r="1988" spans="1:13" x14ac:dyDescent="0.2">
      <c r="A1988" s="4">
        <v>47630021103</v>
      </c>
      <c r="B1988" s="7" t="s">
        <v>1655</v>
      </c>
      <c r="C1988" s="4" t="s">
        <v>1</v>
      </c>
      <c r="D1988">
        <f t="shared" si="66"/>
        <v>0</v>
      </c>
      <c r="E1988" s="11">
        <v>47632010103</v>
      </c>
      <c r="F1988" s="7" t="s">
        <v>1655</v>
      </c>
      <c r="G1988" s="4" t="s">
        <v>1</v>
      </c>
      <c r="H1988" s="4" t="str">
        <f t="shared" si="65"/>
        <v>Analítica</v>
      </c>
      <c r="I1988" s="4" t="str">
        <f>IFERROR(VLOOKUP(A1988,DREM!$C$1:$G$133,5,0),"")</f>
        <v/>
      </c>
      <c r="J1988" s="18" t="str">
        <f>IFERROR(VLOOKUP(A1988,Tabela1[],3,0),"")</f>
        <v>0.2.40</v>
      </c>
      <c r="K1988" s="47">
        <v>1501240000</v>
      </c>
      <c r="L1988" s="45" t="s">
        <v>2229</v>
      </c>
      <c r="M1988" s="40">
        <v>3</v>
      </c>
    </row>
    <row r="1989" spans="1:13" x14ac:dyDescent="0.2">
      <c r="A1989" s="4">
        <v>47630021104</v>
      </c>
      <c r="B1989" s="7" t="s">
        <v>1656</v>
      </c>
      <c r="C1989" s="4" t="s">
        <v>1</v>
      </c>
      <c r="D1989">
        <f t="shared" si="66"/>
        <v>0</v>
      </c>
      <c r="E1989" s="11">
        <v>47632010104</v>
      </c>
      <c r="F1989" s="7" t="s">
        <v>1656</v>
      </c>
      <c r="G1989" s="4" t="s">
        <v>1</v>
      </c>
      <c r="H1989" s="4" t="str">
        <f t="shared" si="65"/>
        <v>Analítica</v>
      </c>
      <c r="I1989" s="4" t="str">
        <f>IFERROR(VLOOKUP(A1989,DREM!$C$1:$G$133,5,0),"")</f>
        <v/>
      </c>
      <c r="J1989" s="18" t="str">
        <f>IFERROR(VLOOKUP(A1989,Tabela1[],3,0),"")</f>
        <v>0.2.40</v>
      </c>
      <c r="K1989" s="47">
        <v>1501240000</v>
      </c>
      <c r="L1989" s="45" t="s">
        <v>2229</v>
      </c>
      <c r="M1989" s="40">
        <v>4</v>
      </c>
    </row>
    <row r="1990" spans="1:13" x14ac:dyDescent="0.2">
      <c r="A1990" s="4">
        <v>47630021105</v>
      </c>
      <c r="B1990" s="7" t="s">
        <v>1657</v>
      </c>
      <c r="C1990" s="4" t="s">
        <v>1</v>
      </c>
      <c r="D1990">
        <f t="shared" si="66"/>
        <v>0</v>
      </c>
      <c r="E1990" s="11">
        <v>47632010105</v>
      </c>
      <c r="F1990" s="7" t="s">
        <v>1657</v>
      </c>
      <c r="G1990" s="4" t="s">
        <v>1</v>
      </c>
      <c r="H1990" s="4" t="str">
        <f t="shared" si="65"/>
        <v>Analítica</v>
      </c>
      <c r="I1990" s="4" t="str">
        <f>IFERROR(VLOOKUP(A1990,DREM!$C$1:$G$133,5,0),"")</f>
        <v/>
      </c>
      <c r="J1990" s="18" t="str">
        <f>IFERROR(VLOOKUP(A1990,Tabela1[],3,0),"")</f>
        <v>0.2.40</v>
      </c>
      <c r="K1990" s="47">
        <v>1501240000</v>
      </c>
      <c r="L1990" s="45" t="s">
        <v>2229</v>
      </c>
      <c r="M1990" s="40">
        <v>5</v>
      </c>
    </row>
    <row r="1991" spans="1:13" x14ac:dyDescent="0.2">
      <c r="A1991" s="4">
        <v>47630021106</v>
      </c>
      <c r="B1991" s="7" t="s">
        <v>1658</v>
      </c>
      <c r="C1991" s="4" t="s">
        <v>1</v>
      </c>
      <c r="D1991">
        <f t="shared" si="66"/>
        <v>0</v>
      </c>
      <c r="E1991" s="11">
        <v>47632010106</v>
      </c>
      <c r="F1991" s="7" t="s">
        <v>1658</v>
      </c>
      <c r="G1991" s="4" t="s">
        <v>1</v>
      </c>
      <c r="H1991" s="4" t="str">
        <f t="shared" si="65"/>
        <v>Analítica</v>
      </c>
      <c r="I1991" s="4" t="str">
        <f>IFERROR(VLOOKUP(A1991,DREM!$C$1:$G$133,5,0),"")</f>
        <v/>
      </c>
      <c r="J1991" s="18" t="str">
        <f>IFERROR(VLOOKUP(A1991,Tabela1[],3,0),"")</f>
        <v>0.2.40</v>
      </c>
      <c r="K1991" s="47">
        <v>1501240000</v>
      </c>
      <c r="L1991" s="45" t="s">
        <v>2229</v>
      </c>
      <c r="M1991" s="40">
        <v>6</v>
      </c>
    </row>
    <row r="1992" spans="1:13" x14ac:dyDescent="0.2">
      <c r="A1992" s="4">
        <v>47630021107</v>
      </c>
      <c r="B1992" s="7" t="s">
        <v>1659</v>
      </c>
      <c r="C1992" s="4" t="s">
        <v>1</v>
      </c>
      <c r="D1992">
        <f t="shared" si="66"/>
        <v>0</v>
      </c>
      <c r="E1992" s="11">
        <v>47632010107</v>
      </c>
      <c r="F1992" s="7" t="s">
        <v>1659</v>
      </c>
      <c r="G1992" s="4" t="s">
        <v>1</v>
      </c>
      <c r="H1992" s="4" t="str">
        <f t="shared" si="65"/>
        <v>Analítica</v>
      </c>
      <c r="I1992" s="4" t="str">
        <f>IFERROR(VLOOKUP(A1992,DREM!$C$1:$G$133,5,0),"")</f>
        <v/>
      </c>
      <c r="J1992" s="18" t="str">
        <f>IFERROR(VLOOKUP(A1992,Tabela1[],3,0),"")</f>
        <v>0.2.40</v>
      </c>
      <c r="K1992" s="47">
        <v>1501240000</v>
      </c>
      <c r="L1992" s="45" t="s">
        <v>2229</v>
      </c>
      <c r="M1992" s="40">
        <v>7</v>
      </c>
    </row>
    <row r="1993" spans="1:13" x14ac:dyDescent="0.2">
      <c r="A1993" s="4">
        <v>47630021110</v>
      </c>
      <c r="B1993" s="7" t="s">
        <v>1660</v>
      </c>
      <c r="C1993" s="4" t="s">
        <v>1</v>
      </c>
      <c r="D1993">
        <f t="shared" si="66"/>
        <v>0</v>
      </c>
      <c r="E1993" s="11">
        <v>47632010108</v>
      </c>
      <c r="F1993" s="7" t="s">
        <v>1660</v>
      </c>
      <c r="G1993" s="4" t="s">
        <v>1</v>
      </c>
      <c r="H1993" s="4" t="str">
        <f t="shared" si="65"/>
        <v>Analítica</v>
      </c>
      <c r="I1993" s="4" t="str">
        <f>IFERROR(VLOOKUP(A1993,DREM!$C$1:$G$133,5,0),"")</f>
        <v/>
      </c>
      <c r="J1993" s="18" t="str">
        <f>IFERROR(VLOOKUP(A1993,Tabela1[],3,0),"")</f>
        <v>0.2.40</v>
      </c>
      <c r="K1993" s="47">
        <v>1501240000</v>
      </c>
      <c r="L1993" s="45" t="s">
        <v>2229</v>
      </c>
      <c r="M1993" s="40">
        <v>8</v>
      </c>
    </row>
    <row r="1994" spans="1:13" x14ac:dyDescent="0.2">
      <c r="A1994" s="4">
        <v>47630021111</v>
      </c>
      <c r="B1994" s="7" t="s">
        <v>1661</v>
      </c>
      <c r="C1994" s="4" t="s">
        <v>1</v>
      </c>
      <c r="D1994">
        <f t="shared" si="66"/>
        <v>0</v>
      </c>
      <c r="E1994" s="11">
        <v>47632010109</v>
      </c>
      <c r="F1994" s="7" t="s">
        <v>1661</v>
      </c>
      <c r="G1994" s="4" t="s">
        <v>1</v>
      </c>
      <c r="H1994" s="4" t="str">
        <f t="shared" si="65"/>
        <v>Analítica</v>
      </c>
      <c r="I1994" s="4" t="str">
        <f>IFERROR(VLOOKUP(A1994,DREM!$C$1:$G$133,5,0),"")</f>
        <v/>
      </c>
      <c r="J1994" s="18" t="str">
        <f>IFERROR(VLOOKUP(A1994,Tabela1[],3,0),"")</f>
        <v>0.2.40</v>
      </c>
      <c r="K1994" s="47">
        <v>1501240000</v>
      </c>
      <c r="L1994" s="45" t="s">
        <v>2229</v>
      </c>
      <c r="M1994" s="40">
        <v>9</v>
      </c>
    </row>
    <row r="1995" spans="1:13" x14ac:dyDescent="0.2">
      <c r="A1995" s="4">
        <v>47630021112</v>
      </c>
      <c r="B1995" s="7" t="s">
        <v>1662</v>
      </c>
      <c r="C1995" s="4" t="s">
        <v>1</v>
      </c>
      <c r="D1995">
        <f t="shared" si="66"/>
        <v>0</v>
      </c>
      <c r="E1995" s="11">
        <v>47632010110</v>
      </c>
      <c r="F1995" s="7" t="s">
        <v>1662</v>
      </c>
      <c r="G1995" s="4" t="s">
        <v>1</v>
      </c>
      <c r="H1995" s="4" t="str">
        <f t="shared" si="65"/>
        <v>Analítica</v>
      </c>
      <c r="I1995" s="4" t="str">
        <f>IFERROR(VLOOKUP(A1995,DREM!$C$1:$G$133,5,0),"")</f>
        <v/>
      </c>
      <c r="J1995" s="18" t="str">
        <f>IFERROR(VLOOKUP(A1995,Tabela1[],3,0),"")</f>
        <v>0.2.40</v>
      </c>
      <c r="K1995" s="47">
        <v>1501240000</v>
      </c>
      <c r="L1995" s="45" t="s">
        <v>2229</v>
      </c>
      <c r="M1995" s="40">
        <v>10</v>
      </c>
    </row>
    <row r="1996" spans="1:13" x14ac:dyDescent="0.2">
      <c r="A1996" s="4">
        <v>47630021113</v>
      </c>
      <c r="B1996" s="7" t="s">
        <v>1663</v>
      </c>
      <c r="C1996" s="4" t="s">
        <v>1</v>
      </c>
      <c r="D1996">
        <f t="shared" si="66"/>
        <v>0</v>
      </c>
      <c r="E1996" s="11">
        <v>47632010111</v>
      </c>
      <c r="F1996" s="7" t="s">
        <v>1663</v>
      </c>
      <c r="G1996" s="4" t="s">
        <v>1</v>
      </c>
      <c r="H1996" s="4" t="str">
        <f t="shared" si="65"/>
        <v>Analítica</v>
      </c>
      <c r="I1996" s="4" t="str">
        <f>IFERROR(VLOOKUP(A1996,DREM!$C$1:$G$133,5,0),"")</f>
        <v/>
      </c>
      <c r="J1996" s="18" t="str">
        <f>IFERROR(VLOOKUP(A1996,Tabela1[],3,0),"")</f>
        <v>0.2.40</v>
      </c>
      <c r="K1996" s="47">
        <v>1501240000</v>
      </c>
      <c r="L1996" s="45" t="s">
        <v>2229</v>
      </c>
      <c r="M1996" s="40">
        <v>1</v>
      </c>
    </row>
    <row r="1997" spans="1:13" x14ac:dyDescent="0.2">
      <c r="A1997" s="4">
        <v>47630021114</v>
      </c>
      <c r="B1997" s="7" t="s">
        <v>1664</v>
      </c>
      <c r="C1997" s="4" t="s">
        <v>1</v>
      </c>
      <c r="D1997">
        <f t="shared" si="66"/>
        <v>0</v>
      </c>
      <c r="E1997" s="11">
        <v>47632010112</v>
      </c>
      <c r="F1997" s="7" t="s">
        <v>1664</v>
      </c>
      <c r="G1997" s="4" t="s">
        <v>1</v>
      </c>
      <c r="H1997" s="4" t="str">
        <f t="shared" si="65"/>
        <v>Analítica</v>
      </c>
      <c r="I1997" s="4" t="str">
        <f>IFERROR(VLOOKUP(A1997,DREM!$C$1:$G$133,5,0),"")</f>
        <v/>
      </c>
      <c r="J1997" s="18" t="str">
        <f>IFERROR(VLOOKUP(A1997,Tabela1[],3,0),"")</f>
        <v>0.2.40</v>
      </c>
      <c r="K1997" s="47">
        <v>1501240000</v>
      </c>
      <c r="L1997" s="45" t="s">
        <v>2229</v>
      </c>
      <c r="M1997" s="40">
        <v>2</v>
      </c>
    </row>
    <row r="1998" spans="1:13" x14ac:dyDescent="0.2">
      <c r="A1998" s="4">
        <v>47630021115</v>
      </c>
      <c r="B1998" s="7" t="s">
        <v>1665</v>
      </c>
      <c r="C1998" s="4" t="s">
        <v>1</v>
      </c>
      <c r="D1998">
        <f t="shared" si="66"/>
        <v>0</v>
      </c>
      <c r="E1998" s="11">
        <v>47632010113</v>
      </c>
      <c r="F1998" s="7" t="s">
        <v>1665</v>
      </c>
      <c r="G1998" s="4" t="s">
        <v>1</v>
      </c>
      <c r="H1998" s="4" t="str">
        <f t="shared" si="65"/>
        <v>Analítica</v>
      </c>
      <c r="I1998" s="4" t="str">
        <f>IFERROR(VLOOKUP(A1998,DREM!$C$1:$G$133,5,0),"")</f>
        <v/>
      </c>
      <c r="J1998" s="18" t="str">
        <f>IFERROR(VLOOKUP(A1998,Tabela1[],3,0),"")</f>
        <v>0.2.40</v>
      </c>
      <c r="K1998" s="47">
        <v>1501240000</v>
      </c>
      <c r="L1998" s="45" t="s">
        <v>2229</v>
      </c>
      <c r="M1998" s="40">
        <v>3</v>
      </c>
    </row>
    <row r="1999" spans="1:13" x14ac:dyDescent="0.2">
      <c r="A1999" s="4">
        <v>47630021120</v>
      </c>
      <c r="B1999" s="7" t="s">
        <v>1666</v>
      </c>
      <c r="C1999" s="4" t="s">
        <v>1</v>
      </c>
      <c r="D1999">
        <f t="shared" si="66"/>
        <v>0</v>
      </c>
      <c r="E1999" s="11">
        <v>47632010114</v>
      </c>
      <c r="F1999" s="7" t="s">
        <v>1666</v>
      </c>
      <c r="G1999" s="4" t="s">
        <v>1</v>
      </c>
      <c r="H1999" s="4" t="str">
        <f t="shared" si="65"/>
        <v>Analítica</v>
      </c>
      <c r="I1999" s="4" t="str">
        <f>IFERROR(VLOOKUP(A1999,DREM!$C$1:$G$133,5,0),"")</f>
        <v/>
      </c>
      <c r="J1999" s="18" t="str">
        <f>IFERROR(VLOOKUP(A1999,Tabela1[],3,0),"")</f>
        <v>0.2.40</v>
      </c>
      <c r="K1999" s="47">
        <v>1501240000</v>
      </c>
      <c r="L1999" s="45" t="s">
        <v>2229</v>
      </c>
      <c r="M1999" s="40">
        <v>4</v>
      </c>
    </row>
    <row r="2000" spans="1:13" x14ac:dyDescent="0.2">
      <c r="A2000" s="4">
        <v>47630021121</v>
      </c>
      <c r="B2000" s="7" t="s">
        <v>1667</v>
      </c>
      <c r="C2000" s="4" t="s">
        <v>1</v>
      </c>
      <c r="D2000">
        <f t="shared" si="66"/>
        <v>0</v>
      </c>
      <c r="E2000" s="11">
        <v>47632010115</v>
      </c>
      <c r="F2000" s="7" t="s">
        <v>1667</v>
      </c>
      <c r="G2000" s="4" t="s">
        <v>1</v>
      </c>
      <c r="H2000" s="4" t="str">
        <f t="shared" si="65"/>
        <v>Analítica</v>
      </c>
      <c r="I2000" s="4" t="str">
        <f>IFERROR(VLOOKUP(A2000,DREM!$C$1:$G$133,5,0),"")</f>
        <v/>
      </c>
      <c r="J2000" s="18" t="str">
        <f>IFERROR(VLOOKUP(A2000,Tabela1[],3,0),"")</f>
        <v>0.2.40</v>
      </c>
      <c r="K2000" s="47">
        <v>1501240000</v>
      </c>
      <c r="L2000" s="45" t="s">
        <v>2229</v>
      </c>
      <c r="M2000" s="40">
        <v>5</v>
      </c>
    </row>
    <row r="2001" spans="1:13" x14ac:dyDescent="0.2">
      <c r="A2001" s="4">
        <v>47630021122</v>
      </c>
      <c r="B2001" s="7" t="s">
        <v>1668</v>
      </c>
      <c r="C2001" s="4" t="s">
        <v>1</v>
      </c>
      <c r="D2001">
        <f t="shared" si="66"/>
        <v>0</v>
      </c>
      <c r="E2001" s="11">
        <v>47632010116</v>
      </c>
      <c r="F2001" s="7" t="s">
        <v>1668</v>
      </c>
      <c r="G2001" s="4" t="s">
        <v>1</v>
      </c>
      <c r="H2001" s="4" t="str">
        <f t="shared" si="65"/>
        <v>Analítica</v>
      </c>
      <c r="I2001" s="4" t="str">
        <f>IFERROR(VLOOKUP(A2001,DREM!$C$1:$G$133,5,0),"")</f>
        <v/>
      </c>
      <c r="J2001" s="18" t="str">
        <f>IFERROR(VLOOKUP(A2001,Tabela1[],3,0),"")</f>
        <v>0.2.40</v>
      </c>
      <c r="K2001" s="47">
        <v>1501240000</v>
      </c>
      <c r="L2001" s="45" t="s">
        <v>2229</v>
      </c>
      <c r="M2001" s="40">
        <v>6</v>
      </c>
    </row>
    <row r="2002" spans="1:13" x14ac:dyDescent="0.2">
      <c r="A2002" s="4">
        <v>47630021123</v>
      </c>
      <c r="B2002" s="7" t="s">
        <v>1669</v>
      </c>
      <c r="C2002" s="4" t="s">
        <v>1</v>
      </c>
      <c r="D2002">
        <f t="shared" si="66"/>
        <v>0</v>
      </c>
      <c r="E2002" s="11">
        <v>47632010117</v>
      </c>
      <c r="F2002" s="7" t="s">
        <v>1669</v>
      </c>
      <c r="G2002" s="4" t="s">
        <v>1</v>
      </c>
      <c r="H2002" s="4" t="str">
        <f t="shared" si="65"/>
        <v>Analítica</v>
      </c>
      <c r="I2002" s="4" t="str">
        <f>IFERROR(VLOOKUP(A2002,DREM!$C$1:$G$133,5,0),"")</f>
        <v/>
      </c>
      <c r="J2002" s="18" t="str">
        <f>IFERROR(VLOOKUP(A2002,Tabela1[],3,0),"")</f>
        <v>0.2.40</v>
      </c>
      <c r="K2002" s="47">
        <v>1501240000</v>
      </c>
      <c r="L2002" s="45" t="s">
        <v>2229</v>
      </c>
      <c r="M2002" s="40">
        <v>7</v>
      </c>
    </row>
    <row r="2003" spans="1:13" x14ac:dyDescent="0.2">
      <c r="A2003" s="4">
        <v>47630021124</v>
      </c>
      <c r="B2003" s="7" t="s">
        <v>1670</v>
      </c>
      <c r="C2003" s="4" t="s">
        <v>1</v>
      </c>
      <c r="D2003">
        <f t="shared" si="66"/>
        <v>0</v>
      </c>
      <c r="E2003" s="11">
        <v>47632010118</v>
      </c>
      <c r="F2003" s="7" t="s">
        <v>1670</v>
      </c>
      <c r="G2003" s="4" t="s">
        <v>1</v>
      </c>
      <c r="H2003" s="4" t="str">
        <f t="shared" si="65"/>
        <v>Analítica</v>
      </c>
      <c r="I2003" s="4" t="str">
        <f>IFERROR(VLOOKUP(A2003,DREM!$C$1:$G$133,5,0),"")</f>
        <v/>
      </c>
      <c r="J2003" s="18" t="str">
        <f>IFERROR(VLOOKUP(A2003,Tabela1[],3,0),"")</f>
        <v>0.2.40</v>
      </c>
      <c r="K2003" s="47">
        <v>1501240000</v>
      </c>
      <c r="L2003" s="45" t="s">
        <v>2229</v>
      </c>
      <c r="M2003" s="40">
        <v>8</v>
      </c>
    </row>
    <row r="2004" spans="1:13" x14ac:dyDescent="0.2">
      <c r="A2004" s="4">
        <v>47630021125</v>
      </c>
      <c r="B2004" s="7" t="s">
        <v>1671</v>
      </c>
      <c r="C2004" s="4" t="s">
        <v>1</v>
      </c>
      <c r="D2004">
        <f t="shared" si="66"/>
        <v>0</v>
      </c>
      <c r="E2004" s="11">
        <v>47632010119</v>
      </c>
      <c r="F2004" s="7" t="s">
        <v>1671</v>
      </c>
      <c r="G2004" s="4" t="s">
        <v>1</v>
      </c>
      <c r="H2004" s="4" t="str">
        <f t="shared" si="65"/>
        <v>Analítica</v>
      </c>
      <c r="I2004" s="4" t="str">
        <f>IFERROR(VLOOKUP(A2004,DREM!$C$1:$G$133,5,0),"")</f>
        <v/>
      </c>
      <c r="J2004" s="18" t="str">
        <f>IFERROR(VLOOKUP(A2004,Tabela1[],3,0),"")</f>
        <v>0.2.40</v>
      </c>
      <c r="K2004" s="47">
        <v>1501240000</v>
      </c>
      <c r="L2004" s="45" t="s">
        <v>2229</v>
      </c>
      <c r="M2004" s="40">
        <v>9</v>
      </c>
    </row>
    <row r="2005" spans="1:13" x14ac:dyDescent="0.2">
      <c r="A2005" s="18">
        <v>47630021200</v>
      </c>
      <c r="B2005" t="s">
        <v>1084</v>
      </c>
      <c r="C2005" s="18"/>
      <c r="D2005">
        <f t="shared" si="66"/>
        <v>0</v>
      </c>
      <c r="E2005" s="18"/>
      <c r="F2005"/>
      <c r="G2005" s="18"/>
      <c r="H2005" s="4" t="str">
        <f t="shared" si="65"/>
        <v>Outra</v>
      </c>
      <c r="I2005" s="4" t="str">
        <f>IFERROR(VLOOKUP(A2005,DREM!$C$1:$G$133,5,0),"")</f>
        <v/>
      </c>
      <c r="J2005" s="18" t="str">
        <f>IFERROR(VLOOKUP(A2005,Tabela1[],3,0),"")</f>
        <v/>
      </c>
      <c r="K2005" s="43"/>
      <c r="L2005" s="44"/>
      <c r="M2005" s="4">
        <v>0</v>
      </c>
    </row>
    <row r="2006" spans="1:13" x14ac:dyDescent="0.2">
      <c r="A2006" s="18">
        <v>47630021300</v>
      </c>
      <c r="B2006" t="s">
        <v>1086</v>
      </c>
      <c r="C2006" s="18"/>
      <c r="D2006">
        <f t="shared" si="66"/>
        <v>0</v>
      </c>
      <c r="E2006" s="18"/>
      <c r="F2006"/>
      <c r="G2006" s="18"/>
      <c r="H2006" s="4" t="str">
        <f t="shared" si="65"/>
        <v>Outra</v>
      </c>
      <c r="I2006" s="4" t="str">
        <f>IFERROR(VLOOKUP(A2006,DREM!$C$1:$G$133,5,0),"")</f>
        <v/>
      </c>
      <c r="J2006" s="18" t="str">
        <f>IFERROR(VLOOKUP(A2006,Tabela1[],3,0),"")</f>
        <v/>
      </c>
      <c r="K2006" s="43"/>
      <c r="L2006" s="44"/>
      <c r="M2006" s="4">
        <v>0</v>
      </c>
    </row>
    <row r="2007" spans="1:13" x14ac:dyDescent="0.2">
      <c r="A2007" s="18">
        <v>47630021400</v>
      </c>
      <c r="B2007" t="s">
        <v>1672</v>
      </c>
      <c r="C2007" s="18"/>
      <c r="D2007">
        <f t="shared" si="66"/>
        <v>0</v>
      </c>
      <c r="E2007" s="18"/>
      <c r="F2007"/>
      <c r="G2007" s="18"/>
      <c r="H2007" s="4" t="str">
        <f t="shared" ref="H2007:H2070" si="67">IF(M2007&gt;0,"Analítica","Outra")</f>
        <v>Outra</v>
      </c>
      <c r="I2007" s="4" t="str">
        <f>IFERROR(VLOOKUP(A2007,DREM!$C$1:$G$133,5,0),"")</f>
        <v/>
      </c>
      <c r="J2007" s="18" t="str">
        <f>IFERROR(VLOOKUP(A2007,Tabela1[],3,0),"")</f>
        <v/>
      </c>
      <c r="K2007" s="43"/>
      <c r="L2007" s="44"/>
      <c r="M2007" s="4">
        <v>0</v>
      </c>
    </row>
    <row r="2008" spans="1:13" x14ac:dyDescent="0.2">
      <c r="A2008" s="18">
        <v>47630022000</v>
      </c>
      <c r="B2008" t="s">
        <v>1088</v>
      </c>
      <c r="C2008" s="18" t="s">
        <v>1</v>
      </c>
      <c r="D2008">
        <f t="shared" si="66"/>
        <v>0</v>
      </c>
      <c r="E2008" s="18"/>
      <c r="F2008"/>
      <c r="G2008" s="18"/>
      <c r="H2008" s="4" t="str">
        <f t="shared" si="67"/>
        <v>Outra</v>
      </c>
      <c r="I2008" s="4" t="str">
        <f>IFERROR(VLOOKUP(A2008,DREM!$C$1:$G$133,5,0),"")</f>
        <v/>
      </c>
      <c r="J2008" s="18" t="str">
        <f>IFERROR(VLOOKUP(A2008,Tabela1[],3,0),"")</f>
        <v/>
      </c>
      <c r="K2008" s="43"/>
      <c r="L2008" s="44"/>
      <c r="M2008" s="4">
        <v>0</v>
      </c>
    </row>
    <row r="2009" spans="1:13" x14ac:dyDescent="0.2">
      <c r="A2009" s="18">
        <v>47630022100</v>
      </c>
      <c r="B2009" t="s">
        <v>1089</v>
      </c>
      <c r="C2009" s="18" t="s">
        <v>1</v>
      </c>
      <c r="D2009">
        <f t="shared" si="66"/>
        <v>0</v>
      </c>
      <c r="E2009" s="18"/>
      <c r="F2009"/>
      <c r="G2009" s="18"/>
      <c r="H2009" s="4" t="str">
        <f t="shared" si="67"/>
        <v>Outra</v>
      </c>
      <c r="I2009" s="4" t="str">
        <f>IFERROR(VLOOKUP(A2009,DREM!$C$1:$G$133,5,0),"")</f>
        <v/>
      </c>
      <c r="J2009" s="18" t="str">
        <f>IFERROR(VLOOKUP(A2009,Tabela1[],3,0),"")</f>
        <v/>
      </c>
      <c r="K2009" s="43"/>
      <c r="L2009" s="44"/>
      <c r="M2009" s="4">
        <v>0</v>
      </c>
    </row>
    <row r="2010" spans="1:13" s="2" customFormat="1" x14ac:dyDescent="0.2">
      <c r="A2010" s="5">
        <v>47630022101</v>
      </c>
      <c r="B2010" s="8" t="s">
        <v>1673</v>
      </c>
      <c r="C2010" s="5" t="s">
        <v>1</v>
      </c>
      <c r="D2010" s="2">
        <f t="shared" si="66"/>
        <v>0</v>
      </c>
      <c r="E2010" s="12">
        <v>47632010171</v>
      </c>
      <c r="F2010" s="8" t="s">
        <v>1090</v>
      </c>
      <c r="G2010" s="5" t="s">
        <v>2</v>
      </c>
      <c r="H2010" s="4" t="str">
        <f t="shared" si="67"/>
        <v>Analítica</v>
      </c>
      <c r="I2010" s="4" t="str">
        <f>IFERROR(VLOOKUP(A2010,DREM!$C$1:$G$133,5,0),"")</f>
        <v/>
      </c>
      <c r="J2010" s="18" t="str">
        <f>IFERROR(VLOOKUP(A2010,Tabela1[],3,0),"")</f>
        <v>0.2.40</v>
      </c>
      <c r="K2010" s="43" t="s">
        <v>2324</v>
      </c>
      <c r="L2010" s="44"/>
      <c r="M2010" s="40">
        <v>1</v>
      </c>
    </row>
    <row r="2011" spans="1:13" s="2" customFormat="1" x14ac:dyDescent="0.2">
      <c r="A2011" s="5">
        <v>47630022102</v>
      </c>
      <c r="B2011" s="8" t="s">
        <v>1674</v>
      </c>
      <c r="C2011" s="5" t="s">
        <v>1</v>
      </c>
      <c r="D2011" s="2">
        <f t="shared" si="66"/>
        <v>0</v>
      </c>
      <c r="E2011" s="12">
        <v>47632010172</v>
      </c>
      <c r="F2011" s="8" t="s">
        <v>1091</v>
      </c>
      <c r="G2011" s="5" t="s">
        <v>2</v>
      </c>
      <c r="H2011" s="4" t="str">
        <f t="shared" si="67"/>
        <v>Analítica</v>
      </c>
      <c r="I2011" s="4" t="str">
        <f>IFERROR(VLOOKUP(A2011,DREM!$C$1:$G$133,5,0),"")</f>
        <v/>
      </c>
      <c r="J2011" s="18" t="str">
        <f>IFERROR(VLOOKUP(A2011,Tabela1[],3,0),"")</f>
        <v>0.2.40</v>
      </c>
      <c r="K2011" s="43" t="s">
        <v>2324</v>
      </c>
      <c r="L2011" s="44"/>
      <c r="M2011" s="40">
        <v>2</v>
      </c>
    </row>
    <row r="2012" spans="1:13" s="2" customFormat="1" x14ac:dyDescent="0.2">
      <c r="A2012" s="5">
        <v>47630022103</v>
      </c>
      <c r="B2012" s="8" t="s">
        <v>1675</v>
      </c>
      <c r="C2012" s="5" t="s">
        <v>1</v>
      </c>
      <c r="D2012" s="2">
        <f t="shared" si="66"/>
        <v>0</v>
      </c>
      <c r="E2012" s="12">
        <v>47632010173</v>
      </c>
      <c r="F2012" s="8" t="s">
        <v>1092</v>
      </c>
      <c r="G2012" s="5" t="s">
        <v>2</v>
      </c>
      <c r="H2012" s="4" t="str">
        <f t="shared" si="67"/>
        <v>Analítica</v>
      </c>
      <c r="I2012" s="4" t="str">
        <f>IFERROR(VLOOKUP(A2012,DREM!$C$1:$G$133,5,0),"")</f>
        <v/>
      </c>
      <c r="J2012" s="18" t="str">
        <f>IFERROR(VLOOKUP(A2012,Tabela1[],3,0),"")</f>
        <v>0.2.40</v>
      </c>
      <c r="K2012" s="43" t="s">
        <v>2324</v>
      </c>
      <c r="L2012" s="44"/>
      <c r="M2012" s="40">
        <v>3</v>
      </c>
    </row>
    <row r="2013" spans="1:13" x14ac:dyDescent="0.2">
      <c r="A2013" s="4">
        <v>47630022200</v>
      </c>
      <c r="B2013" s="7" t="s">
        <v>1094</v>
      </c>
      <c r="C2013" s="4" t="s">
        <v>1</v>
      </c>
      <c r="D2013">
        <f t="shared" si="66"/>
        <v>0</v>
      </c>
      <c r="E2013" s="11">
        <v>47632010200</v>
      </c>
      <c r="F2013" s="7" t="s">
        <v>1084</v>
      </c>
      <c r="G2013" s="4" t="s">
        <v>2</v>
      </c>
      <c r="H2013" s="4" t="str">
        <f t="shared" si="67"/>
        <v>Outra</v>
      </c>
      <c r="I2013" s="4" t="str">
        <f>IFERROR(VLOOKUP(A2013,DREM!$C$1:$G$133,5,0),"")</f>
        <v/>
      </c>
      <c r="J2013" s="18" t="str">
        <f>IFERROR(VLOOKUP(A2013,Tabela1[],3,0),"")</f>
        <v/>
      </c>
      <c r="K2013" s="43" t="s">
        <v>2324</v>
      </c>
      <c r="L2013" s="44"/>
      <c r="M2013" s="40">
        <v>0</v>
      </c>
    </row>
    <row r="2014" spans="1:13" x14ac:dyDescent="0.2">
      <c r="A2014" s="5">
        <v>47630022300</v>
      </c>
      <c r="B2014" s="8" t="s">
        <v>1095</v>
      </c>
      <c r="C2014" s="5" t="s">
        <v>1</v>
      </c>
      <c r="D2014">
        <f t="shared" si="66"/>
        <v>0</v>
      </c>
      <c r="E2014" s="11">
        <v>47632010300</v>
      </c>
      <c r="F2014" s="7" t="s">
        <v>1086</v>
      </c>
      <c r="G2014" s="4" t="s">
        <v>2</v>
      </c>
      <c r="H2014" s="4" t="str">
        <f t="shared" si="67"/>
        <v>Outra</v>
      </c>
      <c r="I2014" s="4" t="str">
        <f>IFERROR(VLOOKUP(A2014,DREM!$C$1:$G$133,5,0),"")</f>
        <v/>
      </c>
      <c r="J2014" s="18" t="str">
        <f>IFERROR(VLOOKUP(A2014,Tabela1[],3,0),"")</f>
        <v/>
      </c>
      <c r="K2014" s="43" t="s">
        <v>2324</v>
      </c>
      <c r="L2014" s="44"/>
      <c r="M2014" s="40">
        <v>0</v>
      </c>
    </row>
    <row r="2015" spans="1:13" x14ac:dyDescent="0.2">
      <c r="A2015" s="5">
        <v>47630022400</v>
      </c>
      <c r="B2015" s="8" t="s">
        <v>1096</v>
      </c>
      <c r="C2015" s="5" t="s">
        <v>1</v>
      </c>
      <c r="D2015">
        <f t="shared" si="66"/>
        <v>0</v>
      </c>
      <c r="E2015" s="11">
        <v>47632010400</v>
      </c>
      <c r="F2015" s="7" t="s">
        <v>1087</v>
      </c>
      <c r="G2015" s="4" t="s">
        <v>2</v>
      </c>
      <c r="H2015" s="4" t="str">
        <f t="shared" si="67"/>
        <v>Outra</v>
      </c>
      <c r="I2015" s="4" t="str">
        <f>IFERROR(VLOOKUP(A2015,DREM!$C$1:$G$133,5,0),"")</f>
        <v/>
      </c>
      <c r="J2015" s="18" t="str">
        <f>IFERROR(VLOOKUP(A2015,Tabela1[],3,0),"")</f>
        <v/>
      </c>
      <c r="K2015" s="43" t="s">
        <v>2324</v>
      </c>
      <c r="L2015" s="44"/>
      <c r="M2015" s="40">
        <v>0</v>
      </c>
    </row>
    <row r="2016" spans="1:13" x14ac:dyDescent="0.2">
      <c r="A2016" s="4">
        <v>47700000000</v>
      </c>
      <c r="B2016" s="7" t="s">
        <v>252</v>
      </c>
      <c r="C2016" s="4" t="s">
        <v>1</v>
      </c>
      <c r="D2016">
        <f t="shared" si="66"/>
        <v>1</v>
      </c>
      <c r="E2016" s="11">
        <v>47700000000</v>
      </c>
      <c r="F2016" s="7" t="s">
        <v>252</v>
      </c>
      <c r="G2016" s="4" t="s">
        <v>1</v>
      </c>
      <c r="H2016" s="4" t="str">
        <f t="shared" si="67"/>
        <v>Outra</v>
      </c>
      <c r="I2016" s="4" t="str">
        <f>IFERROR(VLOOKUP(A2016,DREM!$C$1:$G$133,5,0),"")</f>
        <v/>
      </c>
      <c r="J2016" s="18" t="str">
        <f>IFERROR(VLOOKUP(A2016,Tabela1[],3,0),"")</f>
        <v/>
      </c>
      <c r="K2016" s="43"/>
      <c r="L2016" s="44"/>
      <c r="M2016" s="40">
        <v>0</v>
      </c>
    </row>
    <row r="2017" spans="1:13" x14ac:dyDescent="0.2">
      <c r="A2017" s="4">
        <v>47720000000</v>
      </c>
      <c r="B2017" s="7" t="s">
        <v>298</v>
      </c>
      <c r="C2017" s="4" t="s">
        <v>1</v>
      </c>
      <c r="D2017">
        <f t="shared" si="66"/>
        <v>1</v>
      </c>
      <c r="E2017" s="11">
        <v>47720000000</v>
      </c>
      <c r="F2017" s="7" t="s">
        <v>298</v>
      </c>
      <c r="G2017" s="4" t="s">
        <v>1</v>
      </c>
      <c r="H2017" s="4" t="str">
        <f t="shared" si="67"/>
        <v>Outra</v>
      </c>
      <c r="I2017" s="4" t="str">
        <f>IFERROR(VLOOKUP(A2017,DREM!$C$1:$G$133,5,0),"")</f>
        <v/>
      </c>
      <c r="J2017" s="18" t="str">
        <f>IFERROR(VLOOKUP(A2017,Tabela1[],3,0),"")</f>
        <v/>
      </c>
      <c r="K2017" s="43"/>
      <c r="L2017" s="44"/>
      <c r="M2017" s="40">
        <v>0</v>
      </c>
    </row>
    <row r="2018" spans="1:13" x14ac:dyDescent="0.2">
      <c r="A2018" s="18">
        <v>47728000000</v>
      </c>
      <c r="B2018" t="s">
        <v>1232</v>
      </c>
      <c r="C2018" s="18" t="s">
        <v>1</v>
      </c>
      <c r="D2018">
        <f t="shared" si="66"/>
        <v>0</v>
      </c>
      <c r="E2018" s="18"/>
      <c r="F2018"/>
      <c r="G2018" s="18"/>
      <c r="H2018" s="4" t="str">
        <f t="shared" si="67"/>
        <v>Outra</v>
      </c>
      <c r="I2018" s="4" t="str">
        <f>IFERROR(VLOOKUP(A2018,DREM!$C$1:$G$133,5,0),"")</f>
        <v/>
      </c>
      <c r="J2018" s="18" t="str">
        <f>IFERROR(VLOOKUP(A2018,Tabela1[],3,0),"")</f>
        <v/>
      </c>
      <c r="K2018" s="43"/>
      <c r="L2018" s="44"/>
      <c r="M2018" s="4">
        <v>0</v>
      </c>
    </row>
    <row r="2019" spans="1:13" x14ac:dyDescent="0.2">
      <c r="A2019" s="4">
        <v>47728100000</v>
      </c>
      <c r="B2019" s="7" t="s">
        <v>1676</v>
      </c>
      <c r="C2019" s="4" t="s">
        <v>1</v>
      </c>
      <c r="D2019">
        <f t="shared" si="66"/>
        <v>0</v>
      </c>
      <c r="E2019" s="11">
        <v>47724000000</v>
      </c>
      <c r="F2019" s="7" t="s">
        <v>310</v>
      </c>
      <c r="G2019" s="4" t="s">
        <v>1</v>
      </c>
      <c r="H2019" s="4" t="str">
        <f t="shared" si="67"/>
        <v>Outra</v>
      </c>
      <c r="I2019" s="4" t="str">
        <f>IFERROR(VLOOKUP(A2019,DREM!$C$1:$G$133,5,0),"")</f>
        <v/>
      </c>
      <c r="J2019" s="18" t="str">
        <f>IFERROR(VLOOKUP(A2019,Tabela1[],3,0),"")</f>
        <v/>
      </c>
      <c r="K2019" s="43"/>
      <c r="L2019" s="44"/>
      <c r="M2019" s="40">
        <v>0</v>
      </c>
    </row>
    <row r="2020" spans="1:13" x14ac:dyDescent="0.2">
      <c r="A2020" s="4">
        <v>47728109000</v>
      </c>
      <c r="B2020" s="7" t="s">
        <v>1235</v>
      </c>
      <c r="C2020" s="4" t="s">
        <v>1</v>
      </c>
      <c r="D2020">
        <f t="shared" si="66"/>
        <v>0</v>
      </c>
      <c r="E2020" s="11">
        <v>47724990000</v>
      </c>
      <c r="F2020" s="7" t="s">
        <v>312</v>
      </c>
      <c r="G2020" s="4" t="s">
        <v>1</v>
      </c>
      <c r="H2020" s="4" t="str">
        <f t="shared" si="67"/>
        <v>Outra</v>
      </c>
      <c r="I2020" s="4" t="str">
        <f>IFERROR(VLOOKUP(A2020,DREM!$C$1:$G$133,5,0),"")</f>
        <v/>
      </c>
      <c r="J2020" s="18" t="str">
        <f>IFERROR(VLOOKUP(A2020,Tabela1[],3,0),"")</f>
        <v/>
      </c>
      <c r="K2020" s="43"/>
      <c r="L2020" s="44"/>
      <c r="M2020" s="40">
        <v>0</v>
      </c>
    </row>
    <row r="2021" spans="1:13" x14ac:dyDescent="0.2">
      <c r="A2021" s="4">
        <v>47728109100</v>
      </c>
      <c r="B2021" s="7" t="s">
        <v>1236</v>
      </c>
      <c r="C2021" s="4" t="s">
        <v>1</v>
      </c>
      <c r="D2021">
        <f t="shared" si="66"/>
        <v>0</v>
      </c>
      <c r="E2021" s="11">
        <v>47724990100</v>
      </c>
      <c r="F2021" s="7" t="s">
        <v>1753</v>
      </c>
      <c r="G2021" s="4" t="s">
        <v>1</v>
      </c>
      <c r="H2021" s="4" t="str">
        <f t="shared" si="67"/>
        <v>Outra</v>
      </c>
      <c r="I2021" s="4" t="str">
        <f>IFERROR(VLOOKUP(A2021,DREM!$C$1:$G$133,5,0),"")</f>
        <v/>
      </c>
      <c r="J2021" s="18" t="str">
        <f>IFERROR(VLOOKUP(A2021,Tabela1[],3,0),"")</f>
        <v/>
      </c>
      <c r="K2021" s="43"/>
      <c r="L2021" s="44"/>
      <c r="M2021" s="40">
        <v>0</v>
      </c>
    </row>
    <row r="2022" spans="1:13" x14ac:dyDescent="0.2">
      <c r="A2022" s="4">
        <v>47728109101</v>
      </c>
      <c r="B2022" s="7" t="s">
        <v>1677</v>
      </c>
      <c r="C2022" s="4" t="s">
        <v>1</v>
      </c>
      <c r="D2022">
        <f t="shared" si="66"/>
        <v>0</v>
      </c>
      <c r="E2022" s="11">
        <v>47724990101</v>
      </c>
      <c r="F2022" s="7" t="s">
        <v>1677</v>
      </c>
      <c r="G2022" s="4" t="s">
        <v>1</v>
      </c>
      <c r="H2022" s="4" t="str">
        <f t="shared" si="67"/>
        <v>Analítica</v>
      </c>
      <c r="I2022" s="4" t="str">
        <f>IFERROR(VLOOKUP(A2022,DREM!$C$1:$G$133,5,0),"")</f>
        <v/>
      </c>
      <c r="J2022" s="18" t="str">
        <f>IFERROR(VLOOKUP(A2022,Tabela1[],3,0),"")</f>
        <v>0.2.28</v>
      </c>
      <c r="K2022" s="47">
        <v>1749128000</v>
      </c>
      <c r="L2022" s="45" t="s">
        <v>2306</v>
      </c>
      <c r="M2022" s="40">
        <v>1</v>
      </c>
    </row>
    <row r="2023" spans="1:13" x14ac:dyDescent="0.2">
      <c r="A2023" s="4">
        <v>47728109102</v>
      </c>
      <c r="B2023" s="7" t="s">
        <v>1678</v>
      </c>
      <c r="C2023" s="4" t="s">
        <v>1</v>
      </c>
      <c r="D2023">
        <f t="shared" si="66"/>
        <v>0</v>
      </c>
      <c r="E2023" s="11">
        <v>47724990102</v>
      </c>
      <c r="F2023" s="7" t="s">
        <v>1678</v>
      </c>
      <c r="G2023" s="4" t="s">
        <v>1</v>
      </c>
      <c r="H2023" s="4" t="str">
        <f t="shared" si="67"/>
        <v>Analítica</v>
      </c>
      <c r="I2023" s="4" t="str">
        <f>IFERROR(VLOOKUP(A2023,DREM!$C$1:$G$133,5,0),"")</f>
        <v/>
      </c>
      <c r="J2023" s="18" t="str">
        <f>IFERROR(VLOOKUP(A2023,Tabela1[],3,0),"")</f>
        <v>0.2.28</v>
      </c>
      <c r="K2023" s="47">
        <v>1749128000</v>
      </c>
      <c r="L2023" s="45" t="s">
        <v>2306</v>
      </c>
      <c r="M2023" s="40">
        <v>2</v>
      </c>
    </row>
    <row r="2024" spans="1:13" x14ac:dyDescent="0.2">
      <c r="A2024" s="4">
        <v>47900000000</v>
      </c>
      <c r="B2024" s="7" t="s">
        <v>354</v>
      </c>
      <c r="C2024" s="4" t="s">
        <v>1</v>
      </c>
      <c r="D2024">
        <f t="shared" si="66"/>
        <v>1</v>
      </c>
      <c r="E2024" s="11">
        <v>47900000000</v>
      </c>
      <c r="F2024" s="7" t="s">
        <v>354</v>
      </c>
      <c r="G2024" s="4" t="s">
        <v>1</v>
      </c>
      <c r="H2024" s="4" t="str">
        <f t="shared" si="67"/>
        <v>Outra</v>
      </c>
      <c r="I2024" s="4" t="str">
        <f>IFERROR(VLOOKUP(A2024,DREM!$C$1:$G$133,5,0),"")</f>
        <v/>
      </c>
      <c r="J2024" s="18" t="str">
        <f>IFERROR(VLOOKUP(A2024,Tabela1[],3,0),"")</f>
        <v/>
      </c>
      <c r="K2024" s="43"/>
      <c r="L2024" s="44"/>
      <c r="M2024" s="40">
        <v>0</v>
      </c>
    </row>
    <row r="2025" spans="1:13" x14ac:dyDescent="0.2">
      <c r="A2025" s="4">
        <v>47920000000</v>
      </c>
      <c r="B2025" s="7" t="s">
        <v>375</v>
      </c>
      <c r="C2025" s="4" t="s">
        <v>1</v>
      </c>
      <c r="D2025">
        <f t="shared" si="66"/>
        <v>1</v>
      </c>
      <c r="E2025" s="11">
        <v>47920000000</v>
      </c>
      <c r="F2025" s="7" t="s">
        <v>375</v>
      </c>
      <c r="G2025" s="4" t="s">
        <v>1</v>
      </c>
      <c r="H2025" s="4" t="str">
        <f t="shared" si="67"/>
        <v>Outra</v>
      </c>
      <c r="I2025" s="4" t="str">
        <f>IFERROR(VLOOKUP(A2025,DREM!$C$1:$G$133,5,0),"")</f>
        <v/>
      </c>
      <c r="J2025" s="18" t="str">
        <f>IFERROR(VLOOKUP(A2025,Tabela1[],3,0),"")</f>
        <v/>
      </c>
      <c r="K2025" s="43"/>
      <c r="L2025" s="44"/>
      <c r="M2025" s="40">
        <v>0</v>
      </c>
    </row>
    <row r="2026" spans="1:13" x14ac:dyDescent="0.2">
      <c r="A2026" s="4">
        <v>47922000000</v>
      </c>
      <c r="B2026" s="7" t="s">
        <v>3</v>
      </c>
      <c r="C2026" s="4" t="s">
        <v>1</v>
      </c>
      <c r="D2026">
        <f t="shared" si="66"/>
        <v>1</v>
      </c>
      <c r="E2026" s="11">
        <v>47922000000</v>
      </c>
      <c r="F2026" s="7" t="s">
        <v>3</v>
      </c>
      <c r="G2026" s="4" t="s">
        <v>1</v>
      </c>
      <c r="H2026" s="4" t="str">
        <f t="shared" si="67"/>
        <v>Outra</v>
      </c>
      <c r="I2026" s="4" t="str">
        <f>IFERROR(VLOOKUP(A2026,DREM!$C$1:$G$133,5,0),"")</f>
        <v/>
      </c>
      <c r="J2026" s="18" t="str">
        <f>IFERROR(VLOOKUP(A2026,Tabela1[],3,0),"")</f>
        <v/>
      </c>
      <c r="K2026" s="43"/>
      <c r="L2026" s="44"/>
      <c r="M2026" s="40">
        <v>0</v>
      </c>
    </row>
    <row r="2027" spans="1:13" x14ac:dyDescent="0.2">
      <c r="A2027" s="4">
        <v>47922060000</v>
      </c>
      <c r="B2027" s="7" t="s">
        <v>421</v>
      </c>
      <c r="C2027" s="4" t="s">
        <v>1</v>
      </c>
      <c r="D2027">
        <f t="shared" si="66"/>
        <v>1</v>
      </c>
      <c r="E2027" s="11">
        <v>47922060000</v>
      </c>
      <c r="F2027" s="7" t="s">
        <v>421</v>
      </c>
      <c r="G2027" s="4" t="s">
        <v>1</v>
      </c>
      <c r="H2027" s="4" t="str">
        <f t="shared" si="67"/>
        <v>Outra</v>
      </c>
      <c r="I2027" s="4" t="str">
        <f>IFERROR(VLOOKUP(A2027,DREM!$C$1:$G$133,5,0),"")</f>
        <v/>
      </c>
      <c r="J2027" s="18" t="str">
        <f>IFERROR(VLOOKUP(A2027,Tabela1[],3,0),"")</f>
        <v/>
      </c>
      <c r="K2027" s="43"/>
      <c r="L2027" s="44"/>
      <c r="M2027" s="40">
        <v>0</v>
      </c>
    </row>
    <row r="2028" spans="1:13" x14ac:dyDescent="0.2">
      <c r="A2028" s="4">
        <v>47922061000</v>
      </c>
      <c r="B2028" s="7" t="s">
        <v>421</v>
      </c>
      <c r="C2028" s="4" t="s">
        <v>1</v>
      </c>
      <c r="D2028">
        <f t="shared" si="66"/>
        <v>0</v>
      </c>
      <c r="E2028" s="11">
        <v>47922063000</v>
      </c>
      <c r="F2028" s="7" t="s">
        <v>422</v>
      </c>
      <c r="G2028" s="4" t="s">
        <v>1</v>
      </c>
      <c r="H2028" s="4" t="str">
        <f t="shared" si="67"/>
        <v>Outra</v>
      </c>
      <c r="I2028" s="4" t="str">
        <f>IFERROR(VLOOKUP(A2028,DREM!$C$1:$G$133,5,0),"")</f>
        <v/>
      </c>
      <c r="J2028" s="18" t="str">
        <f>IFERROR(VLOOKUP(A2028,Tabela1[],3,0),"")</f>
        <v/>
      </c>
      <c r="K2028" s="43"/>
      <c r="L2028" s="44"/>
      <c r="M2028" s="40">
        <v>0</v>
      </c>
    </row>
    <row r="2029" spans="1:13" x14ac:dyDescent="0.2">
      <c r="A2029" s="4">
        <v>47922061100</v>
      </c>
      <c r="B2029" s="7" t="s">
        <v>1354</v>
      </c>
      <c r="C2029" s="4" t="s">
        <v>1</v>
      </c>
      <c r="D2029">
        <f t="shared" ref="D2029:D2083" si="68">IF(A2029=E2029,1,0)</f>
        <v>0</v>
      </c>
      <c r="E2029" s="11">
        <v>47922063100</v>
      </c>
      <c r="F2029" s="7" t="s">
        <v>1919</v>
      </c>
      <c r="G2029" s="4" t="s">
        <v>1</v>
      </c>
      <c r="H2029" s="4" t="str">
        <f t="shared" si="67"/>
        <v>Outra</v>
      </c>
      <c r="I2029" s="4" t="str">
        <f>IFERROR(VLOOKUP(A2029,DREM!$C$1:$G$133,5,0),"")</f>
        <v/>
      </c>
      <c r="J2029" s="18" t="str">
        <f>IFERROR(VLOOKUP(A2029,Tabela1[],3,0),"")</f>
        <v/>
      </c>
      <c r="K2029" s="43"/>
      <c r="L2029" s="44"/>
      <c r="M2029" s="40">
        <v>0</v>
      </c>
    </row>
    <row r="2030" spans="1:13" x14ac:dyDescent="0.2">
      <c r="A2030" s="4">
        <v>47922061101</v>
      </c>
      <c r="B2030" s="7" t="s">
        <v>1355</v>
      </c>
      <c r="C2030" s="4" t="s">
        <v>1</v>
      </c>
      <c r="D2030">
        <f t="shared" si="68"/>
        <v>0</v>
      </c>
      <c r="E2030" s="11">
        <v>47922063101</v>
      </c>
      <c r="F2030" s="7" t="s">
        <v>1355</v>
      </c>
      <c r="G2030" s="4" t="s">
        <v>1</v>
      </c>
      <c r="H2030" s="4" t="str">
        <f t="shared" si="67"/>
        <v>Analítica</v>
      </c>
      <c r="I2030" s="4" t="str">
        <f>IFERROR(VLOOKUP(A2030,DREM!$C$1:$G$133,5,0),"")</f>
        <v/>
      </c>
      <c r="J2030" s="18" t="str">
        <f>IFERROR(VLOOKUP(A2030,Tabela1[],3,0),"")</f>
        <v>0.1.01</v>
      </c>
      <c r="K2030" s="47">
        <v>1501101000</v>
      </c>
      <c r="L2030" s="45" t="s">
        <v>2218</v>
      </c>
      <c r="M2030" s="40">
        <v>1</v>
      </c>
    </row>
    <row r="2031" spans="1:13" x14ac:dyDescent="0.2">
      <c r="A2031" s="4">
        <v>47922061102</v>
      </c>
      <c r="B2031" s="7" t="s">
        <v>1356</v>
      </c>
      <c r="C2031" s="4" t="s">
        <v>1</v>
      </c>
      <c r="D2031">
        <f t="shared" si="68"/>
        <v>0</v>
      </c>
      <c r="E2031" s="11">
        <v>47922063102</v>
      </c>
      <c r="F2031" s="7" t="s">
        <v>1356</v>
      </c>
      <c r="G2031" s="4" t="s">
        <v>1</v>
      </c>
      <c r="H2031" s="4" t="str">
        <f t="shared" si="67"/>
        <v>Analítica</v>
      </c>
      <c r="I2031" s="4" t="str">
        <f>IFERROR(VLOOKUP(A2031,DREM!$C$1:$G$133,5,0),"")</f>
        <v/>
      </c>
      <c r="J2031" s="18" t="str">
        <f>IFERROR(VLOOKUP(A2031,Tabela1[],3,0),"")</f>
        <v>0.1.11</v>
      </c>
      <c r="K2031" s="47">
        <v>1753111000</v>
      </c>
      <c r="L2031" s="45" t="s">
        <v>2220</v>
      </c>
      <c r="M2031" s="40">
        <v>2</v>
      </c>
    </row>
    <row r="2032" spans="1:13" x14ac:dyDescent="0.2">
      <c r="A2032" s="4">
        <v>47922061117</v>
      </c>
      <c r="B2032" s="7" t="s">
        <v>1371</v>
      </c>
      <c r="C2032" s="4" t="s">
        <v>1</v>
      </c>
      <c r="D2032">
        <f t="shared" si="68"/>
        <v>0</v>
      </c>
      <c r="E2032" s="11">
        <v>47922063117</v>
      </c>
      <c r="F2032" s="7" t="s">
        <v>1371</v>
      </c>
      <c r="G2032" s="4" t="s">
        <v>1</v>
      </c>
      <c r="H2032" s="4" t="str">
        <f t="shared" si="67"/>
        <v>Analítica</v>
      </c>
      <c r="I2032" s="4" t="str">
        <f>IFERROR(VLOOKUP(A2032,DREM!$C$1:$G$133,5,0),"")</f>
        <v/>
      </c>
      <c r="J2032" s="18" t="str">
        <f>IFERROR(VLOOKUP(A2032,Tabela1[],3,0),"")</f>
        <v>0.1.91</v>
      </c>
      <c r="K2032" s="47">
        <v>1754191000</v>
      </c>
      <c r="L2032" s="45" t="s">
        <v>2329</v>
      </c>
      <c r="M2032" s="40">
        <v>7</v>
      </c>
    </row>
    <row r="2033" spans="1:13" x14ac:dyDescent="0.2">
      <c r="A2033" s="18">
        <v>47922061120</v>
      </c>
      <c r="B2033" t="s">
        <v>1679</v>
      </c>
      <c r="C2033" s="18" t="s">
        <v>1</v>
      </c>
      <c r="D2033">
        <f t="shared" si="68"/>
        <v>0</v>
      </c>
      <c r="E2033" s="18"/>
      <c r="F2033"/>
      <c r="G2033" s="18"/>
      <c r="I2033" s="4" t="str">
        <f>IFERROR(VLOOKUP(A2033,DREM!$C$1:$G$133,5,0),"")</f>
        <v/>
      </c>
      <c r="J2033" s="18" t="str">
        <f>IFERROR(VLOOKUP(A2033,Tabela1[],3,0),"")</f>
        <v>0.1.98</v>
      </c>
      <c r="K2033" s="43"/>
      <c r="L2033" s="44"/>
      <c r="M2033" s="4">
        <v>1</v>
      </c>
    </row>
    <row r="2034" spans="1:13" x14ac:dyDescent="0.2">
      <c r="A2034" s="4">
        <v>47922061124</v>
      </c>
      <c r="B2034" s="7" t="s">
        <v>1378</v>
      </c>
      <c r="C2034" s="4" t="s">
        <v>1</v>
      </c>
      <c r="D2034">
        <f t="shared" si="68"/>
        <v>0</v>
      </c>
      <c r="E2034" s="11">
        <v>47922063124</v>
      </c>
      <c r="F2034" s="7" t="s">
        <v>1378</v>
      </c>
      <c r="G2034" s="4" t="s">
        <v>1</v>
      </c>
      <c r="H2034" s="4" t="str">
        <f t="shared" si="67"/>
        <v>Analítica</v>
      </c>
      <c r="I2034" s="4" t="str">
        <f>IFERROR(VLOOKUP(A2034,DREM!$C$1:$G$133,5,0),"")</f>
        <v/>
      </c>
      <c r="J2034" s="18" t="str">
        <f>IFERROR(VLOOKUP(A2034,Tabela1[],3,0),"")</f>
        <v>0.2.40</v>
      </c>
      <c r="K2034" s="47">
        <v>1501240000</v>
      </c>
      <c r="L2034" s="45" t="s">
        <v>2229</v>
      </c>
      <c r="M2034" s="40">
        <v>4</v>
      </c>
    </row>
    <row r="2035" spans="1:13" x14ac:dyDescent="0.2">
      <c r="D2035">
        <f t="shared" si="68"/>
        <v>0</v>
      </c>
      <c r="E2035" s="11">
        <v>47922063120</v>
      </c>
      <c r="F2035" s="7" t="s">
        <v>1374</v>
      </c>
      <c r="G2035" s="4" t="s">
        <v>1</v>
      </c>
      <c r="H2035" s="4" t="str">
        <f t="shared" si="67"/>
        <v>Outra</v>
      </c>
      <c r="I2035" s="4" t="str">
        <f>IFERROR(VLOOKUP(A2035,DREM!$C$1:$G$133,5,0),"")</f>
        <v/>
      </c>
      <c r="J2035" s="18" t="str">
        <f>IFERROR(VLOOKUP(A2035,Tabela1[],3,0),"")</f>
        <v/>
      </c>
      <c r="K2035" s="43"/>
      <c r="L2035" s="44"/>
      <c r="M2035" s="40">
        <v>0</v>
      </c>
    </row>
    <row r="2036" spans="1:13" x14ac:dyDescent="0.2">
      <c r="A2036" s="4">
        <v>47923000000</v>
      </c>
      <c r="B2036" s="7" t="s">
        <v>425</v>
      </c>
      <c r="C2036" s="4" t="s">
        <v>1</v>
      </c>
      <c r="D2036">
        <f t="shared" si="68"/>
        <v>1</v>
      </c>
      <c r="E2036" s="11">
        <v>47923000000</v>
      </c>
      <c r="F2036" s="7" t="s">
        <v>425</v>
      </c>
      <c r="G2036" s="4" t="s">
        <v>1</v>
      </c>
      <c r="H2036" s="4" t="str">
        <f t="shared" si="67"/>
        <v>Outra</v>
      </c>
      <c r="I2036" s="4" t="str">
        <f>IFERROR(VLOOKUP(A2036,DREM!$C$1:$G$133,5,0),"")</f>
        <v/>
      </c>
      <c r="J2036" s="18" t="str">
        <f>IFERROR(VLOOKUP(A2036,Tabela1[],3,0),"")</f>
        <v/>
      </c>
      <c r="K2036" s="43"/>
      <c r="L2036" s="44"/>
      <c r="M2036" s="40">
        <v>0</v>
      </c>
    </row>
    <row r="2037" spans="1:13" x14ac:dyDescent="0.2">
      <c r="A2037" s="4">
        <v>47923990000</v>
      </c>
      <c r="B2037" s="7" t="s">
        <v>432</v>
      </c>
      <c r="C2037" s="4" t="s">
        <v>1</v>
      </c>
      <c r="D2037">
        <f t="shared" si="68"/>
        <v>1</v>
      </c>
      <c r="E2037" s="11">
        <v>47923990000</v>
      </c>
      <c r="F2037" s="7" t="s">
        <v>432</v>
      </c>
      <c r="G2037" s="4" t="s">
        <v>1</v>
      </c>
      <c r="H2037" s="4" t="str">
        <f t="shared" si="67"/>
        <v>Outra</v>
      </c>
      <c r="I2037" s="4" t="str">
        <f>IFERROR(VLOOKUP(A2037,DREM!$C$1:$G$133,5,0),"")</f>
        <v/>
      </c>
      <c r="J2037" s="18" t="str">
        <f>IFERROR(VLOOKUP(A2037,Tabela1[],3,0),"")</f>
        <v/>
      </c>
      <c r="K2037" s="43"/>
      <c r="L2037" s="44"/>
      <c r="M2037" s="40">
        <v>0</v>
      </c>
    </row>
    <row r="2038" spans="1:13" x14ac:dyDescent="0.2">
      <c r="A2038" s="18">
        <v>47923991000</v>
      </c>
      <c r="B2038" t="s">
        <v>432</v>
      </c>
      <c r="C2038" s="18" t="s">
        <v>1</v>
      </c>
      <c r="D2038">
        <f t="shared" si="68"/>
        <v>0</v>
      </c>
      <c r="E2038" s="18"/>
      <c r="F2038"/>
      <c r="G2038" s="18"/>
      <c r="H2038" s="4" t="str">
        <f t="shared" si="67"/>
        <v>Outra</v>
      </c>
      <c r="I2038" s="4" t="str">
        <f>IFERROR(VLOOKUP(A2038,DREM!$C$1:$G$133,5,0),"")</f>
        <v/>
      </c>
      <c r="J2038" s="18" t="str">
        <f>IFERROR(VLOOKUP(A2038,Tabela1[],3,0),"")</f>
        <v/>
      </c>
      <c r="K2038" s="43"/>
      <c r="L2038" s="44"/>
      <c r="M2038" s="4">
        <v>0</v>
      </c>
    </row>
    <row r="2039" spans="1:13" x14ac:dyDescent="0.2">
      <c r="A2039" s="4">
        <v>47923991100</v>
      </c>
      <c r="B2039" s="7" t="s">
        <v>433</v>
      </c>
      <c r="C2039" s="4" t="s">
        <v>1</v>
      </c>
      <c r="D2039">
        <f t="shared" si="68"/>
        <v>0</v>
      </c>
      <c r="E2039" s="11">
        <v>47923990100</v>
      </c>
      <c r="F2039" s="7" t="s">
        <v>433</v>
      </c>
      <c r="G2039" s="4" t="s">
        <v>1</v>
      </c>
      <c r="H2039" s="4" t="str">
        <f t="shared" si="67"/>
        <v>Outra</v>
      </c>
      <c r="I2039" s="4" t="str">
        <f>IFERROR(VLOOKUP(A2039,DREM!$C$1:$G$133,5,0),"")</f>
        <v/>
      </c>
      <c r="J2039" s="18" t="str">
        <f>IFERROR(VLOOKUP(A2039,Tabela1[],3,0),"")</f>
        <v/>
      </c>
      <c r="K2039" s="43"/>
      <c r="L2039" s="44"/>
      <c r="M2039" s="40">
        <v>0</v>
      </c>
    </row>
    <row r="2040" spans="1:13" x14ac:dyDescent="0.2">
      <c r="A2040" s="4">
        <v>47923991101</v>
      </c>
      <c r="B2040" s="7" t="s">
        <v>434</v>
      </c>
      <c r="C2040" s="4" t="s">
        <v>1</v>
      </c>
      <c r="D2040">
        <f t="shared" si="68"/>
        <v>0</v>
      </c>
      <c r="E2040" s="11">
        <v>47923990101</v>
      </c>
      <c r="F2040" s="7" t="s">
        <v>434</v>
      </c>
      <c r="G2040" s="4" t="s">
        <v>1</v>
      </c>
      <c r="H2040" s="4" t="str">
        <f t="shared" si="67"/>
        <v>Analítica</v>
      </c>
      <c r="I2040" s="4" t="str">
        <f>IFERROR(VLOOKUP(A2040,DREM!$C$1:$G$133,5,0),"")</f>
        <v/>
      </c>
      <c r="J2040" s="18" t="str">
        <f>IFERROR(VLOOKUP(A2040,Tabela1[],3,0),"")</f>
        <v>0.1.01</v>
      </c>
      <c r="K2040" s="47">
        <v>1501101000</v>
      </c>
      <c r="L2040" s="45" t="s">
        <v>2218</v>
      </c>
      <c r="M2040" s="40">
        <v>1</v>
      </c>
    </row>
    <row r="2041" spans="1:13" x14ac:dyDescent="0.2">
      <c r="A2041" s="4">
        <v>47923991102</v>
      </c>
      <c r="B2041" s="7" t="s">
        <v>435</v>
      </c>
      <c r="C2041" s="4" t="s">
        <v>1</v>
      </c>
      <c r="D2041">
        <f t="shared" si="68"/>
        <v>0</v>
      </c>
      <c r="E2041" s="11">
        <v>47923990102</v>
      </c>
      <c r="F2041" s="7" t="s">
        <v>435</v>
      </c>
      <c r="G2041" s="4" t="s">
        <v>1</v>
      </c>
      <c r="H2041" s="4" t="str">
        <f t="shared" si="67"/>
        <v>Analítica</v>
      </c>
      <c r="I2041" s="4" t="str">
        <f>IFERROR(VLOOKUP(A2041,DREM!$C$1:$G$133,5,0),"")</f>
        <v/>
      </c>
      <c r="J2041" s="18" t="str">
        <f>IFERROR(VLOOKUP(A2041,Tabela1[],3,0),"")</f>
        <v>0.1.11</v>
      </c>
      <c r="K2041" s="47">
        <v>1753111000</v>
      </c>
      <c r="L2041" s="45" t="s">
        <v>2220</v>
      </c>
      <c r="M2041" s="40">
        <v>2</v>
      </c>
    </row>
    <row r="2042" spans="1:13" x14ac:dyDescent="0.2">
      <c r="A2042" s="4">
        <v>47923991103</v>
      </c>
      <c r="B2042" s="7" t="s">
        <v>436</v>
      </c>
      <c r="C2042" s="4" t="s">
        <v>1</v>
      </c>
      <c r="D2042">
        <f t="shared" si="68"/>
        <v>0</v>
      </c>
      <c r="E2042" s="11">
        <v>47923990103</v>
      </c>
      <c r="F2042" s="7" t="s">
        <v>436</v>
      </c>
      <c r="G2042" s="4" t="s">
        <v>1</v>
      </c>
      <c r="H2042" s="4" t="str">
        <f t="shared" si="67"/>
        <v>Analítica</v>
      </c>
      <c r="I2042" s="4" t="str">
        <f>IFERROR(VLOOKUP(A2042,DREM!$C$1:$G$133,5,0),"")</f>
        <v/>
      </c>
      <c r="J2042" s="18" t="str">
        <f>IFERROR(VLOOKUP(A2042,Tabela1[],3,0),"")</f>
        <v>0.2.40</v>
      </c>
      <c r="K2042" s="47">
        <v>1501240000</v>
      </c>
      <c r="L2042" s="45" t="s">
        <v>2229</v>
      </c>
      <c r="M2042" s="40">
        <v>3</v>
      </c>
    </row>
    <row r="2043" spans="1:13" x14ac:dyDescent="0.2">
      <c r="A2043" s="4">
        <v>47923991104</v>
      </c>
      <c r="B2043" s="7" t="s">
        <v>437</v>
      </c>
      <c r="C2043" s="4" t="s">
        <v>1</v>
      </c>
      <c r="D2043">
        <f t="shared" si="68"/>
        <v>0</v>
      </c>
      <c r="E2043" s="11">
        <v>47923990104</v>
      </c>
      <c r="F2043" s="7" t="s">
        <v>437</v>
      </c>
      <c r="G2043" s="4" t="s">
        <v>1</v>
      </c>
      <c r="H2043" s="4" t="str">
        <f t="shared" si="67"/>
        <v>Analítica</v>
      </c>
      <c r="I2043" s="4" t="str">
        <f>IFERROR(VLOOKUP(A2043,DREM!$C$1:$G$133,5,0),"")</f>
        <v/>
      </c>
      <c r="J2043" s="18" t="str">
        <f>IFERROR(VLOOKUP(A2043,Tabela1[],3,0),"")</f>
        <v>0.2.50</v>
      </c>
      <c r="K2043" s="43"/>
      <c r="L2043" s="44"/>
      <c r="M2043" s="40">
        <v>4</v>
      </c>
    </row>
    <row r="2044" spans="1:13" x14ac:dyDescent="0.2">
      <c r="A2044" s="4">
        <v>47923991105</v>
      </c>
      <c r="B2044" s="7" t="s">
        <v>438</v>
      </c>
      <c r="C2044" s="4" t="s">
        <v>1</v>
      </c>
      <c r="D2044">
        <f t="shared" si="68"/>
        <v>0</v>
      </c>
      <c r="E2044" s="11">
        <v>47923990105</v>
      </c>
      <c r="F2044" s="7" t="s">
        <v>438</v>
      </c>
      <c r="G2044" s="4" t="s">
        <v>1</v>
      </c>
      <c r="H2044" s="4" t="str">
        <f t="shared" si="67"/>
        <v>Analítica</v>
      </c>
      <c r="I2044" s="4" t="str">
        <f>IFERROR(VLOOKUP(A2044,DREM!$C$1:$G$133,5,0),"")</f>
        <v/>
      </c>
      <c r="J2044" s="18" t="str">
        <f>IFERROR(VLOOKUP(A2044,Tabela1[],3,0),"")</f>
        <v>0.2.69</v>
      </c>
      <c r="K2044" s="47">
        <v>1899269000</v>
      </c>
      <c r="L2044" s="45" t="s">
        <v>2245</v>
      </c>
      <c r="M2044" s="40">
        <v>5</v>
      </c>
    </row>
    <row r="2045" spans="1:13" x14ac:dyDescent="0.2">
      <c r="A2045" s="4">
        <v>47923991107</v>
      </c>
      <c r="B2045" s="7" t="s">
        <v>440</v>
      </c>
      <c r="C2045" s="4" t="s">
        <v>1</v>
      </c>
      <c r="D2045">
        <f t="shared" si="68"/>
        <v>0</v>
      </c>
      <c r="E2045" s="11">
        <v>47923990107</v>
      </c>
      <c r="F2045" s="7" t="s">
        <v>440</v>
      </c>
      <c r="G2045" s="4" t="s">
        <v>1</v>
      </c>
      <c r="H2045" s="4" t="str">
        <f t="shared" si="67"/>
        <v>Analítica</v>
      </c>
      <c r="I2045" s="4" t="str">
        <f>IFERROR(VLOOKUP(A2045,DREM!$C$1:$G$133,5,0),"")</f>
        <v/>
      </c>
      <c r="J2045" s="18" t="s">
        <v>1949</v>
      </c>
      <c r="K2045" s="47">
        <v>1799219000</v>
      </c>
      <c r="L2045" s="45" t="s">
        <v>2239</v>
      </c>
      <c r="M2045" s="40">
        <v>7</v>
      </c>
    </row>
    <row r="2046" spans="1:13" x14ac:dyDescent="0.2">
      <c r="A2046" s="4">
        <v>47923991108</v>
      </c>
      <c r="B2046" s="7" t="s">
        <v>442</v>
      </c>
      <c r="C2046" s="4" t="s">
        <v>1</v>
      </c>
      <c r="D2046">
        <f t="shared" si="68"/>
        <v>0</v>
      </c>
      <c r="E2046" s="11">
        <v>47923990108</v>
      </c>
      <c r="F2046" s="7" t="s">
        <v>442</v>
      </c>
      <c r="G2046" s="4" t="s">
        <v>1</v>
      </c>
      <c r="H2046" s="4" t="str">
        <f t="shared" si="67"/>
        <v>Analítica</v>
      </c>
      <c r="I2046" s="4" t="str">
        <f>IFERROR(VLOOKUP(A2046,DREM!$C$1:$G$133,5,0),"")</f>
        <v/>
      </c>
      <c r="J2046" s="18" t="str">
        <f>IFERROR(VLOOKUP(A2046,Tabela1[],3,0),"")</f>
        <v>0.2.28</v>
      </c>
      <c r="K2046" s="47">
        <v>1700228000</v>
      </c>
      <c r="L2046" s="45"/>
      <c r="M2046" s="40">
        <v>8</v>
      </c>
    </row>
    <row r="2047" spans="1:13" x14ac:dyDescent="0.2">
      <c r="A2047" s="4">
        <v>47923991150</v>
      </c>
      <c r="B2047" s="7" t="s">
        <v>523</v>
      </c>
      <c r="C2047" s="4" t="s">
        <v>1</v>
      </c>
      <c r="D2047">
        <f t="shared" si="68"/>
        <v>0</v>
      </c>
      <c r="E2047" s="11">
        <v>47923990150</v>
      </c>
      <c r="F2047" s="7" t="s">
        <v>523</v>
      </c>
      <c r="G2047" s="4" t="s">
        <v>1</v>
      </c>
      <c r="H2047" s="4" t="str">
        <f t="shared" si="67"/>
        <v>Analítica</v>
      </c>
      <c r="I2047" s="4" t="str">
        <f>IFERROR(VLOOKUP(A2047,DREM!$C$1:$G$133,5,0),"")</f>
        <v/>
      </c>
      <c r="J2047" s="18" t="str">
        <f>IFERROR(VLOOKUP(A2047,Tabela1[],3,0),"")</f>
        <v>0.2.69</v>
      </c>
      <c r="K2047" s="47">
        <v>1899269000</v>
      </c>
      <c r="L2047" s="45" t="s">
        <v>2245</v>
      </c>
      <c r="M2047" s="40">
        <v>50</v>
      </c>
    </row>
    <row r="2048" spans="1:13" x14ac:dyDescent="0.2">
      <c r="A2048" s="4">
        <v>47923991151</v>
      </c>
      <c r="B2048" s="7" t="s">
        <v>524</v>
      </c>
      <c r="C2048" s="4" t="s">
        <v>1</v>
      </c>
      <c r="D2048">
        <f t="shared" si="68"/>
        <v>0</v>
      </c>
      <c r="E2048" s="11">
        <v>47923990151</v>
      </c>
      <c r="F2048" s="7" t="s">
        <v>524</v>
      </c>
      <c r="G2048" s="4" t="s">
        <v>1</v>
      </c>
      <c r="H2048" s="4" t="str">
        <f t="shared" si="67"/>
        <v>Analítica</v>
      </c>
      <c r="I2048" s="4" t="str">
        <f>IFERROR(VLOOKUP(A2048,DREM!$C$1:$G$133,5,0),"")</f>
        <v/>
      </c>
      <c r="J2048" s="18" t="str">
        <f>IFERROR(VLOOKUP(A2048,Tabela1[],3,0),"")</f>
        <v>0.2.69</v>
      </c>
      <c r="K2048" s="47">
        <v>1899269000</v>
      </c>
      <c r="L2048" s="45" t="s">
        <v>2245</v>
      </c>
      <c r="M2048" s="40">
        <v>1</v>
      </c>
    </row>
    <row r="2049" spans="1:13" x14ac:dyDescent="0.2">
      <c r="A2049" s="4">
        <v>47923991152</v>
      </c>
      <c r="B2049" s="7" t="s">
        <v>525</v>
      </c>
      <c r="C2049" s="4" t="s">
        <v>1</v>
      </c>
      <c r="D2049">
        <f t="shared" si="68"/>
        <v>0</v>
      </c>
      <c r="E2049" s="11">
        <v>47923990152</v>
      </c>
      <c r="F2049" s="7" t="s">
        <v>525</v>
      </c>
      <c r="G2049" s="4" t="s">
        <v>1</v>
      </c>
      <c r="H2049" s="4" t="str">
        <f t="shared" si="67"/>
        <v>Analítica</v>
      </c>
      <c r="I2049" s="4" t="str">
        <f>IFERROR(VLOOKUP(A2049,DREM!$C$1:$G$133,5,0),"")</f>
        <v/>
      </c>
      <c r="J2049" s="18" t="str">
        <f>IFERROR(VLOOKUP(A2049,Tabela1[],3,0),"")</f>
        <v>0.2.69</v>
      </c>
      <c r="K2049" s="47">
        <v>1899269000</v>
      </c>
      <c r="L2049" s="45" t="s">
        <v>2245</v>
      </c>
      <c r="M2049" s="40">
        <v>2</v>
      </c>
    </row>
    <row r="2050" spans="1:13" x14ac:dyDescent="0.2">
      <c r="A2050" s="4">
        <v>47923991153</v>
      </c>
      <c r="B2050" s="7" t="s">
        <v>1680</v>
      </c>
      <c r="C2050" s="4" t="s">
        <v>1</v>
      </c>
      <c r="D2050">
        <f t="shared" si="68"/>
        <v>0</v>
      </c>
      <c r="E2050" s="11">
        <v>47923990153</v>
      </c>
      <c r="F2050" s="7" t="s">
        <v>1680</v>
      </c>
      <c r="G2050" s="4" t="s">
        <v>1</v>
      </c>
      <c r="H2050" s="4" t="str">
        <f t="shared" si="67"/>
        <v>Analítica</v>
      </c>
      <c r="I2050" s="4" t="str">
        <f>IFERROR(VLOOKUP(A2050,DREM!$C$1:$G$133,5,0),"")</f>
        <v/>
      </c>
      <c r="J2050" s="18" t="str">
        <f>IFERROR(VLOOKUP(A2050,Tabela1[],3,0),"")</f>
        <v>0.2.69</v>
      </c>
      <c r="K2050" s="47">
        <v>1899269000</v>
      </c>
      <c r="L2050" s="45" t="s">
        <v>2245</v>
      </c>
      <c r="M2050" s="40">
        <v>3</v>
      </c>
    </row>
    <row r="2051" spans="1:13" x14ac:dyDescent="0.2">
      <c r="A2051" s="4">
        <v>47923991154</v>
      </c>
      <c r="B2051" s="7" t="s">
        <v>1681</v>
      </c>
      <c r="C2051" s="4" t="s">
        <v>1</v>
      </c>
      <c r="D2051">
        <f t="shared" si="68"/>
        <v>0</v>
      </c>
      <c r="E2051" s="11">
        <v>47923990154</v>
      </c>
      <c r="F2051" s="7" t="s">
        <v>1681</v>
      </c>
      <c r="G2051" s="4" t="s">
        <v>1</v>
      </c>
      <c r="H2051" s="4" t="str">
        <f t="shared" si="67"/>
        <v>Analítica</v>
      </c>
      <c r="I2051" s="4" t="str">
        <f>IFERROR(VLOOKUP(A2051,DREM!$C$1:$G$133,5,0),"")</f>
        <v/>
      </c>
      <c r="J2051" s="18" t="str">
        <f>IFERROR(VLOOKUP(A2051,Tabela1[],3,0),"")</f>
        <v>0.2.69</v>
      </c>
      <c r="K2051" s="47">
        <v>1899269000</v>
      </c>
      <c r="L2051" s="45" t="s">
        <v>2245</v>
      </c>
      <c r="M2051" s="40">
        <v>4</v>
      </c>
    </row>
    <row r="2052" spans="1:13" x14ac:dyDescent="0.2">
      <c r="A2052" s="4">
        <v>47923991155</v>
      </c>
      <c r="B2052" s="7" t="s">
        <v>1682</v>
      </c>
      <c r="C2052" s="4" t="s">
        <v>1</v>
      </c>
      <c r="D2052">
        <f t="shared" si="68"/>
        <v>0</v>
      </c>
      <c r="E2052" s="11">
        <v>47923990155</v>
      </c>
      <c r="F2052" s="7" t="s">
        <v>1682</v>
      </c>
      <c r="G2052" s="4" t="s">
        <v>1</v>
      </c>
      <c r="H2052" s="4" t="str">
        <f t="shared" si="67"/>
        <v>Analítica</v>
      </c>
      <c r="I2052" s="4" t="str">
        <f>IFERROR(VLOOKUP(A2052,DREM!$C$1:$G$133,5,0),"")</f>
        <v/>
      </c>
      <c r="J2052" s="18" t="str">
        <f>IFERROR(VLOOKUP(A2052,Tabela1[],3,0),"")</f>
        <v>0.1.69</v>
      </c>
      <c r="K2052" s="47">
        <v>1501169000</v>
      </c>
      <c r="L2052" s="45" t="s">
        <v>2244</v>
      </c>
      <c r="M2052" s="40">
        <v>5</v>
      </c>
    </row>
    <row r="2053" spans="1:13" x14ac:dyDescent="0.2">
      <c r="A2053" s="4">
        <v>47923991156</v>
      </c>
      <c r="B2053" s="7" t="s">
        <v>526</v>
      </c>
      <c r="C2053" s="4" t="s">
        <v>1</v>
      </c>
      <c r="D2053">
        <f t="shared" si="68"/>
        <v>0</v>
      </c>
      <c r="E2053" s="11">
        <v>47923990156</v>
      </c>
      <c r="F2053" s="7" t="s">
        <v>526</v>
      </c>
      <c r="G2053" s="4" t="s">
        <v>1</v>
      </c>
      <c r="H2053" s="4" t="str">
        <f t="shared" si="67"/>
        <v>Analítica</v>
      </c>
      <c r="I2053" s="4" t="str">
        <f>IFERROR(VLOOKUP(A2053,DREM!$C$1:$G$133,5,0),"")</f>
        <v/>
      </c>
      <c r="J2053" s="18" t="str">
        <f>IFERROR(VLOOKUP(A2053,Tabela1[],3,0),"")</f>
        <v>0.1.69</v>
      </c>
      <c r="K2053" s="47">
        <v>1501169000</v>
      </c>
      <c r="L2053" s="45" t="s">
        <v>2244</v>
      </c>
      <c r="M2053" s="40">
        <v>6</v>
      </c>
    </row>
    <row r="2054" spans="1:13" x14ac:dyDescent="0.2">
      <c r="A2054" s="4">
        <v>47923991157</v>
      </c>
      <c r="B2054" s="7" t="s">
        <v>527</v>
      </c>
      <c r="C2054" s="4" t="s">
        <v>1</v>
      </c>
      <c r="D2054">
        <f t="shared" si="68"/>
        <v>0</v>
      </c>
      <c r="E2054" s="11">
        <v>47923990157</v>
      </c>
      <c r="F2054" s="7" t="s">
        <v>527</v>
      </c>
      <c r="G2054" s="4" t="s">
        <v>1</v>
      </c>
      <c r="H2054" s="4" t="str">
        <f t="shared" si="67"/>
        <v>Analítica</v>
      </c>
      <c r="I2054" s="4" t="str">
        <f>IFERROR(VLOOKUP(A2054,DREM!$C$1:$G$133,5,0),"")</f>
        <v/>
      </c>
      <c r="J2054" s="18" t="str">
        <f>IFERROR(VLOOKUP(A2054,Tabela1[],3,0),"")</f>
        <v>0.1.01</v>
      </c>
      <c r="K2054" s="47">
        <v>1501101000</v>
      </c>
      <c r="L2054" s="45" t="s">
        <v>2218</v>
      </c>
      <c r="M2054" s="40">
        <v>7</v>
      </c>
    </row>
    <row r="2055" spans="1:13" s="2" customFormat="1" x14ac:dyDescent="0.2">
      <c r="A2055" s="5">
        <v>47923991158</v>
      </c>
      <c r="B2055" s="8" t="s">
        <v>529</v>
      </c>
      <c r="C2055" s="5" t="s">
        <v>1</v>
      </c>
      <c r="D2055" s="2">
        <f t="shared" si="68"/>
        <v>0</v>
      </c>
      <c r="E2055" s="12">
        <v>47923990158</v>
      </c>
      <c r="F2055" s="8" t="s">
        <v>529</v>
      </c>
      <c r="G2055" s="5" t="s">
        <v>1</v>
      </c>
      <c r="H2055" s="4" t="str">
        <f t="shared" si="67"/>
        <v>Analítica</v>
      </c>
      <c r="I2055" s="4" t="str">
        <f>IFERROR(VLOOKUP(A2055,DREM!$C$1:$G$133,5,0),"")</f>
        <v/>
      </c>
      <c r="J2055" s="18" t="str">
        <f>IFERROR(VLOOKUP(A2055,Tabela1[],3,0),"")</f>
        <v>0.1.01</v>
      </c>
      <c r="K2055" s="47">
        <v>1501101000</v>
      </c>
      <c r="L2055" s="45" t="s">
        <v>2218</v>
      </c>
      <c r="M2055" s="40">
        <v>8</v>
      </c>
    </row>
    <row r="2056" spans="1:13" x14ac:dyDescent="0.2">
      <c r="A2056" s="4">
        <v>47923991170</v>
      </c>
      <c r="B2056" s="7" t="s">
        <v>444</v>
      </c>
      <c r="C2056" s="4" t="s">
        <v>1</v>
      </c>
      <c r="D2056">
        <f t="shared" si="68"/>
        <v>0</v>
      </c>
      <c r="E2056" s="11">
        <v>47923990170</v>
      </c>
      <c r="F2056" s="7" t="s">
        <v>444</v>
      </c>
      <c r="G2056" s="4" t="s">
        <v>1</v>
      </c>
      <c r="H2056" s="4" t="str">
        <f t="shared" si="67"/>
        <v>Analítica</v>
      </c>
      <c r="I2056" s="4" t="str">
        <f>IFERROR(VLOOKUP(A2056,DREM!$C$1:$G$133,5,0),"")</f>
        <v/>
      </c>
      <c r="J2056" s="18" t="str">
        <f>IFERROR(VLOOKUP(A2056,Tabela1[],3,0),"")</f>
        <v>0.1.01</v>
      </c>
      <c r="K2056" s="47">
        <v>1501101000</v>
      </c>
      <c r="L2056" s="45" t="s">
        <v>2218</v>
      </c>
      <c r="M2056" s="40">
        <v>70</v>
      </c>
    </row>
    <row r="2057" spans="1:13" x14ac:dyDescent="0.2">
      <c r="A2057" s="4">
        <v>47923991171</v>
      </c>
      <c r="B2057" s="7" t="s">
        <v>445</v>
      </c>
      <c r="C2057" s="4" t="s">
        <v>1</v>
      </c>
      <c r="D2057">
        <f t="shared" si="68"/>
        <v>0</v>
      </c>
      <c r="E2057" s="11">
        <v>47923990171</v>
      </c>
      <c r="F2057" s="7" t="s">
        <v>445</v>
      </c>
      <c r="G2057" s="4" t="s">
        <v>1</v>
      </c>
      <c r="H2057" s="4" t="str">
        <f t="shared" si="67"/>
        <v>Analítica</v>
      </c>
      <c r="I2057" s="4" t="str">
        <f>IFERROR(VLOOKUP(A2057,DREM!$C$1:$G$133,5,0),"")</f>
        <v/>
      </c>
      <c r="J2057" s="18" t="str">
        <f>IFERROR(VLOOKUP(A2057,Tabela1[],3,0),"")</f>
        <v>0.1.11</v>
      </c>
      <c r="K2057" s="47">
        <v>1753111000</v>
      </c>
      <c r="L2057" s="45" t="s">
        <v>2220</v>
      </c>
      <c r="M2057" s="40">
        <v>1</v>
      </c>
    </row>
    <row r="2058" spans="1:13" x14ac:dyDescent="0.2">
      <c r="A2058" s="4">
        <v>47923991172</v>
      </c>
      <c r="B2058" s="7" t="s">
        <v>446</v>
      </c>
      <c r="C2058" s="4" t="s">
        <v>1</v>
      </c>
      <c r="D2058">
        <f t="shared" si="68"/>
        <v>0</v>
      </c>
      <c r="E2058" s="11">
        <v>47923990172</v>
      </c>
      <c r="F2058" s="7" t="s">
        <v>446</v>
      </c>
      <c r="G2058" s="4" t="s">
        <v>1</v>
      </c>
      <c r="H2058" s="4" t="str">
        <f t="shared" si="67"/>
        <v>Analítica</v>
      </c>
      <c r="I2058" s="4" t="str">
        <f>IFERROR(VLOOKUP(A2058,DREM!$C$1:$G$133,5,0),"")</f>
        <v/>
      </c>
      <c r="J2058" s="18" t="str">
        <f>IFERROR(VLOOKUP(A2058,Tabela1[],3,0),"")</f>
        <v>0.1.69</v>
      </c>
      <c r="K2058" s="47">
        <v>1501169000</v>
      </c>
      <c r="L2058" s="45" t="s">
        <v>2244</v>
      </c>
      <c r="M2058" s="40">
        <v>2</v>
      </c>
    </row>
    <row r="2059" spans="1:13" x14ac:dyDescent="0.2">
      <c r="A2059" s="4">
        <v>47923991173</v>
      </c>
      <c r="B2059" s="7" t="s">
        <v>447</v>
      </c>
      <c r="C2059" s="4" t="s">
        <v>1</v>
      </c>
      <c r="D2059">
        <f t="shared" si="68"/>
        <v>0</v>
      </c>
      <c r="E2059" s="11">
        <v>47923990173</v>
      </c>
      <c r="F2059" s="7" t="s">
        <v>447</v>
      </c>
      <c r="G2059" s="4" t="s">
        <v>1</v>
      </c>
      <c r="H2059" s="4" t="str">
        <f t="shared" si="67"/>
        <v>Analítica</v>
      </c>
      <c r="I2059" s="4" t="str">
        <f>IFERROR(VLOOKUP(A2059,DREM!$C$1:$G$133,5,0),"")</f>
        <v/>
      </c>
      <c r="J2059" s="18" t="str">
        <f>IFERROR(VLOOKUP(A2059,Tabela1[],3,0),"")</f>
        <v>0.2.69</v>
      </c>
      <c r="K2059" s="47">
        <v>1501269000</v>
      </c>
      <c r="L2059" s="45" t="s">
        <v>2246</v>
      </c>
      <c r="M2059" s="40">
        <v>3</v>
      </c>
    </row>
    <row r="2060" spans="1:13" x14ac:dyDescent="0.2">
      <c r="A2060" s="4">
        <v>47923991174</v>
      </c>
      <c r="B2060" s="7" t="s">
        <v>448</v>
      </c>
      <c r="C2060" s="4" t="s">
        <v>1</v>
      </c>
      <c r="D2060">
        <f t="shared" si="68"/>
        <v>0</v>
      </c>
      <c r="E2060" s="11">
        <v>47923990174</v>
      </c>
      <c r="F2060" s="7" t="s">
        <v>448</v>
      </c>
      <c r="G2060" s="4" t="s">
        <v>1</v>
      </c>
      <c r="H2060" s="4" t="str">
        <f t="shared" si="67"/>
        <v>Analítica</v>
      </c>
      <c r="I2060" s="4" t="str">
        <f>IFERROR(VLOOKUP(A2060,DREM!$C$1:$G$133,5,0),"")</f>
        <v/>
      </c>
      <c r="J2060" s="18" t="str">
        <f>IFERROR(VLOOKUP(A2060,Tabela1[],3,0),"")</f>
        <v>0.2.19</v>
      </c>
      <c r="K2060" s="47">
        <v>1753219000</v>
      </c>
      <c r="L2060" s="45" t="s">
        <v>2228</v>
      </c>
      <c r="M2060" s="40">
        <v>4</v>
      </c>
    </row>
    <row r="2061" spans="1:13" x14ac:dyDescent="0.2">
      <c r="A2061" s="4">
        <v>47923991175</v>
      </c>
      <c r="B2061" s="7" t="s">
        <v>528</v>
      </c>
      <c r="C2061" s="4" t="s">
        <v>1</v>
      </c>
      <c r="D2061">
        <f t="shared" si="68"/>
        <v>0</v>
      </c>
      <c r="E2061" s="11">
        <v>47923990175</v>
      </c>
      <c r="F2061" s="7" t="s">
        <v>528</v>
      </c>
      <c r="G2061" s="4" t="s">
        <v>1</v>
      </c>
      <c r="H2061" s="4" t="str">
        <f t="shared" si="67"/>
        <v>Analítica</v>
      </c>
      <c r="I2061" s="4" t="str">
        <f>IFERROR(VLOOKUP(A2061,DREM!$C$1:$G$133,5,0),"")</f>
        <v/>
      </c>
      <c r="J2061" s="18" t="str">
        <f>IFERROR(VLOOKUP(A2061,Tabela1[],3,0),"")</f>
        <v>0.2.98</v>
      </c>
      <c r="K2061" s="47">
        <v>1756298000</v>
      </c>
      <c r="L2061" s="45" t="s">
        <v>2333</v>
      </c>
      <c r="M2061" s="40">
        <v>5</v>
      </c>
    </row>
    <row r="2062" spans="1:13" x14ac:dyDescent="0.2">
      <c r="A2062" s="4">
        <v>47990000000</v>
      </c>
      <c r="B2062" s="7" t="s">
        <v>458</v>
      </c>
      <c r="C2062" s="4" t="s">
        <v>1</v>
      </c>
      <c r="D2062">
        <f t="shared" si="68"/>
        <v>1</v>
      </c>
      <c r="E2062" s="11">
        <v>47990000000</v>
      </c>
      <c r="F2062" s="7" t="s">
        <v>458</v>
      </c>
      <c r="G2062" s="4" t="s">
        <v>1</v>
      </c>
      <c r="H2062" s="4" t="str">
        <f t="shared" si="67"/>
        <v>Outra</v>
      </c>
      <c r="I2062" s="4" t="str">
        <f>IFERROR(VLOOKUP(A2062,DREM!$C$1:$G$133,5,0),"")</f>
        <v/>
      </c>
      <c r="J2062" s="18" t="str">
        <f>IFERROR(VLOOKUP(A2062,Tabela1[],3,0),"")</f>
        <v/>
      </c>
      <c r="K2062" s="43"/>
      <c r="L2062" s="44"/>
      <c r="M2062" s="40">
        <v>0</v>
      </c>
    </row>
    <row r="2063" spans="1:13" x14ac:dyDescent="0.2">
      <c r="A2063" s="4">
        <v>47990990000</v>
      </c>
      <c r="B2063" s="7" t="s">
        <v>459</v>
      </c>
      <c r="C2063" s="4" t="s">
        <v>1</v>
      </c>
      <c r="D2063">
        <f t="shared" si="68"/>
        <v>0</v>
      </c>
      <c r="E2063" s="11">
        <v>47999000000</v>
      </c>
      <c r="F2063" s="7" t="s">
        <v>354</v>
      </c>
      <c r="G2063" s="4" t="s">
        <v>1</v>
      </c>
      <c r="H2063" s="4" t="str">
        <f t="shared" si="67"/>
        <v>Outra</v>
      </c>
      <c r="I2063" s="4" t="str">
        <f>IFERROR(VLOOKUP(A2063,DREM!$C$1:$G$133,5,0),"")</f>
        <v/>
      </c>
      <c r="J2063" s="18" t="str">
        <f>IFERROR(VLOOKUP(A2063,Tabela1[],3,0),"")</f>
        <v/>
      </c>
      <c r="K2063" s="43"/>
      <c r="L2063" s="44"/>
      <c r="M2063" s="40">
        <v>0</v>
      </c>
    </row>
    <row r="2064" spans="1:13" x14ac:dyDescent="0.2">
      <c r="D2064">
        <f t="shared" si="68"/>
        <v>0</v>
      </c>
      <c r="E2064" s="11">
        <v>47999990000</v>
      </c>
      <c r="F2064" s="7" t="s">
        <v>459</v>
      </c>
      <c r="G2064" s="4" t="s">
        <v>1</v>
      </c>
      <c r="H2064" s="4" t="str">
        <f t="shared" si="67"/>
        <v>Outra</v>
      </c>
      <c r="I2064" s="4" t="str">
        <f>IFERROR(VLOOKUP(A2064,DREM!$C$1:$G$133,5,0),"")</f>
        <v/>
      </c>
      <c r="J2064" s="18" t="str">
        <f>IFERROR(VLOOKUP(A2064,Tabela1[],3,0),"")</f>
        <v/>
      </c>
      <c r="K2064" s="43"/>
      <c r="L2064" s="44"/>
      <c r="M2064" s="40">
        <v>0</v>
      </c>
    </row>
    <row r="2065" spans="1:13" x14ac:dyDescent="0.2">
      <c r="D2065">
        <f t="shared" si="68"/>
        <v>0</v>
      </c>
      <c r="E2065" s="11">
        <v>47999992000</v>
      </c>
      <c r="F2065" s="7" t="s">
        <v>530</v>
      </c>
      <c r="G2065" s="4" t="s">
        <v>1</v>
      </c>
      <c r="H2065" s="4" t="str">
        <f t="shared" si="67"/>
        <v>Outra</v>
      </c>
      <c r="I2065" s="4" t="str">
        <f>IFERROR(VLOOKUP(A2065,DREM!$C$1:$G$133,5,0),"")</f>
        <v/>
      </c>
      <c r="J2065" s="18" t="str">
        <f>IFERROR(VLOOKUP(A2065,Tabela1[],3,0),"")</f>
        <v/>
      </c>
      <c r="K2065" s="43"/>
      <c r="L2065" s="44"/>
      <c r="M2065" s="40">
        <v>0</v>
      </c>
    </row>
    <row r="2066" spans="1:13" x14ac:dyDescent="0.2">
      <c r="A2066" s="4">
        <v>47990991100</v>
      </c>
      <c r="B2066" s="7" t="s">
        <v>1468</v>
      </c>
      <c r="C2066" s="4" t="s">
        <v>1</v>
      </c>
      <c r="D2066">
        <f t="shared" si="68"/>
        <v>0</v>
      </c>
      <c r="E2066" s="11">
        <v>47999992100</v>
      </c>
      <c r="F2066" s="7" t="s">
        <v>1754</v>
      </c>
      <c r="G2066" s="4" t="s">
        <v>1</v>
      </c>
      <c r="H2066" s="4" t="str">
        <f t="shared" si="67"/>
        <v>Outra</v>
      </c>
      <c r="I2066" s="4" t="str">
        <f>IFERROR(VLOOKUP(A2066,DREM!$C$1:$G$133,5,0),"")</f>
        <v/>
      </c>
      <c r="J2066" s="18" t="str">
        <f>IFERROR(VLOOKUP(A2066,Tabela1[],3,0),"")</f>
        <v/>
      </c>
      <c r="K2066" s="43"/>
      <c r="L2066" s="44"/>
      <c r="M2066" s="40">
        <v>0</v>
      </c>
    </row>
    <row r="2067" spans="1:13" x14ac:dyDescent="0.2">
      <c r="A2067" s="4">
        <v>47990991199</v>
      </c>
      <c r="B2067" s="7" t="s">
        <v>462</v>
      </c>
      <c r="C2067" s="4" t="s">
        <v>1</v>
      </c>
      <c r="D2067">
        <f t="shared" si="68"/>
        <v>0</v>
      </c>
      <c r="E2067" s="11">
        <v>47999992101</v>
      </c>
      <c r="F2067" s="7" t="s">
        <v>462</v>
      </c>
      <c r="G2067" s="4" t="s">
        <v>1</v>
      </c>
      <c r="H2067" s="4" t="str">
        <f t="shared" si="67"/>
        <v>Analítica</v>
      </c>
      <c r="I2067" s="4" t="str">
        <f>IFERROR(VLOOKUP(A2067,DREM!$C$1:$G$133,5,0),"")</f>
        <v/>
      </c>
      <c r="J2067" s="18" t="str">
        <f>IFERROR(VLOOKUP(A2067,Tabela1[],3,0),"")</f>
        <v>0.2.69</v>
      </c>
      <c r="K2067" s="47">
        <v>1501269000</v>
      </c>
      <c r="L2067" s="45" t="s">
        <v>2246</v>
      </c>
      <c r="M2067" s="40">
        <v>1</v>
      </c>
    </row>
    <row r="2068" spans="1:13" x14ac:dyDescent="0.2">
      <c r="A2068" s="4">
        <v>48000000000</v>
      </c>
      <c r="B2068" s="7" t="s">
        <v>531</v>
      </c>
      <c r="C2068" s="4" t="s">
        <v>1</v>
      </c>
      <c r="D2068">
        <f t="shared" si="68"/>
        <v>1</v>
      </c>
      <c r="E2068" s="11">
        <v>48000000000</v>
      </c>
      <c r="F2068" s="7" t="s">
        <v>531</v>
      </c>
      <c r="G2068" s="4" t="s">
        <v>1</v>
      </c>
      <c r="H2068" s="4" t="str">
        <f t="shared" si="67"/>
        <v>Outra</v>
      </c>
      <c r="I2068" s="4" t="str">
        <f>IFERROR(VLOOKUP(A2068,DREM!$C$1:$G$133,5,0),"")</f>
        <v/>
      </c>
      <c r="J2068" s="18" t="str">
        <f>IFERROR(VLOOKUP(A2068,Tabela1[],3,0),"")</f>
        <v/>
      </c>
      <c r="K2068" s="43"/>
      <c r="L2068" s="44"/>
      <c r="M2068" s="40">
        <v>0</v>
      </c>
    </row>
    <row r="2069" spans="1:13" x14ac:dyDescent="0.2">
      <c r="A2069" s="4">
        <v>48400000000</v>
      </c>
      <c r="B2069" s="7" t="s">
        <v>490</v>
      </c>
      <c r="C2069" s="4" t="s">
        <v>1</v>
      </c>
      <c r="D2069">
        <f t="shared" si="68"/>
        <v>1</v>
      </c>
      <c r="E2069" s="11">
        <v>48400000000</v>
      </c>
      <c r="F2069" s="7" t="s">
        <v>490</v>
      </c>
      <c r="G2069" s="4" t="s">
        <v>1</v>
      </c>
      <c r="H2069" s="4" t="str">
        <f t="shared" si="67"/>
        <v>Outra</v>
      </c>
      <c r="I2069" s="4" t="str">
        <f>IFERROR(VLOOKUP(A2069,DREM!$C$1:$G$133,5,0),"")</f>
        <v/>
      </c>
      <c r="J2069" s="18" t="str">
        <f>IFERROR(VLOOKUP(A2069,Tabela1[],3,0),"")</f>
        <v/>
      </c>
      <c r="K2069" s="43"/>
      <c r="L2069" s="44"/>
      <c r="M2069" s="40">
        <v>0</v>
      </c>
    </row>
    <row r="2070" spans="1:13" x14ac:dyDescent="0.2">
      <c r="A2070" s="4">
        <v>48420000000</v>
      </c>
      <c r="B2070" s="7" t="s">
        <v>298</v>
      </c>
      <c r="C2070" s="4" t="s">
        <v>1</v>
      </c>
      <c r="D2070">
        <f t="shared" si="68"/>
        <v>1</v>
      </c>
      <c r="E2070" s="11">
        <v>48420000000</v>
      </c>
      <c r="F2070" s="7" t="s">
        <v>298</v>
      </c>
      <c r="G2070" s="4" t="s">
        <v>1</v>
      </c>
      <c r="H2070" s="4" t="str">
        <f t="shared" si="67"/>
        <v>Outra</v>
      </c>
      <c r="I2070" s="4" t="str">
        <f>IFERROR(VLOOKUP(A2070,DREM!$C$1:$G$133,5,0),"")</f>
        <v/>
      </c>
      <c r="J2070" s="18" t="str">
        <f>IFERROR(VLOOKUP(A2070,Tabela1[],3,0),"")</f>
        <v/>
      </c>
      <c r="K2070" s="43"/>
      <c r="L2070" s="44"/>
      <c r="M2070" s="40">
        <v>0</v>
      </c>
    </row>
    <row r="2071" spans="1:13" x14ac:dyDescent="0.2">
      <c r="A2071" s="4">
        <v>48428000000</v>
      </c>
      <c r="B2071" s="7" t="s">
        <v>1232</v>
      </c>
      <c r="C2071" s="4" t="s">
        <v>1</v>
      </c>
      <c r="D2071">
        <f t="shared" si="68"/>
        <v>0</v>
      </c>
      <c r="E2071" s="11">
        <v>48422000000</v>
      </c>
      <c r="F2071" s="7" t="s">
        <v>310</v>
      </c>
      <c r="G2071" s="4" t="s">
        <v>1</v>
      </c>
      <c r="H2071" s="4" t="str">
        <f t="shared" ref="H2071:H2084" si="69">IF(M2071&gt;0,"Analítica","Outra")</f>
        <v>Outra</v>
      </c>
      <c r="I2071" s="4" t="str">
        <f>IFERROR(VLOOKUP(A2071,DREM!$C$1:$G$133,5,0),"")</f>
        <v/>
      </c>
      <c r="J2071" s="18" t="str">
        <f>IFERROR(VLOOKUP(A2071,Tabela1[],3,0),"")</f>
        <v/>
      </c>
      <c r="K2071" s="43"/>
      <c r="L2071" s="44"/>
      <c r="M2071" s="40">
        <v>0</v>
      </c>
    </row>
    <row r="2072" spans="1:13" x14ac:dyDescent="0.2">
      <c r="A2072" s="18">
        <v>48428100000</v>
      </c>
      <c r="B2072" t="s">
        <v>1683</v>
      </c>
      <c r="C2072" s="18" t="s">
        <v>1</v>
      </c>
      <c r="D2072">
        <f t="shared" si="68"/>
        <v>0</v>
      </c>
      <c r="E2072" s="18"/>
      <c r="F2072"/>
      <c r="G2072" s="18"/>
      <c r="H2072" s="4" t="str">
        <f t="shared" si="69"/>
        <v>Outra</v>
      </c>
      <c r="I2072" s="4" t="str">
        <f>IFERROR(VLOOKUP(A2072,DREM!$C$1:$G$133,5,0),"")</f>
        <v/>
      </c>
      <c r="J2072" s="18" t="str">
        <f>IFERROR(VLOOKUP(A2072,Tabela1[],3,0),"")</f>
        <v/>
      </c>
      <c r="K2072" s="43"/>
      <c r="L2072" s="44"/>
      <c r="M2072" s="4">
        <v>0</v>
      </c>
    </row>
    <row r="2073" spans="1:13" x14ac:dyDescent="0.2">
      <c r="A2073" s="4">
        <v>48428109000</v>
      </c>
      <c r="B2073" s="7" t="s">
        <v>1235</v>
      </c>
      <c r="C2073" s="4" t="s">
        <v>1</v>
      </c>
      <c r="D2073">
        <f t="shared" si="68"/>
        <v>0</v>
      </c>
      <c r="E2073" s="11">
        <v>48422990000</v>
      </c>
      <c r="F2073" s="7" t="s">
        <v>312</v>
      </c>
      <c r="G2073" s="4" t="s">
        <v>1</v>
      </c>
      <c r="H2073" s="4" t="str">
        <f t="shared" si="69"/>
        <v>Outra</v>
      </c>
      <c r="I2073" s="4" t="str">
        <f>IFERROR(VLOOKUP(A2073,DREM!$C$1:$G$133,5,0),"")</f>
        <v/>
      </c>
      <c r="J2073" s="18" t="str">
        <f>IFERROR(VLOOKUP(A2073,Tabela1[],3,0),"")</f>
        <v/>
      </c>
      <c r="K2073" s="43"/>
      <c r="L2073" s="44"/>
      <c r="M2073" s="40">
        <v>0</v>
      </c>
    </row>
    <row r="2074" spans="1:13" x14ac:dyDescent="0.2">
      <c r="A2074" s="4">
        <v>48428109100</v>
      </c>
      <c r="B2074" s="7" t="s">
        <v>1236</v>
      </c>
      <c r="C2074" s="4" t="s">
        <v>1</v>
      </c>
      <c r="D2074">
        <f t="shared" si="68"/>
        <v>0</v>
      </c>
      <c r="E2074" s="11">
        <v>48422990100</v>
      </c>
      <c r="F2074" s="7" t="s">
        <v>1753</v>
      </c>
      <c r="G2074" s="4" t="s">
        <v>1</v>
      </c>
      <c r="H2074" s="4" t="str">
        <f t="shared" si="69"/>
        <v>Outra</v>
      </c>
      <c r="I2074" s="4" t="str">
        <f>IFERROR(VLOOKUP(A2074,DREM!$C$1:$G$133,5,0),"")</f>
        <v/>
      </c>
      <c r="J2074" s="18" t="str">
        <f>IFERROR(VLOOKUP(A2074,Tabela1[],3,0),"")</f>
        <v/>
      </c>
      <c r="K2074" s="43"/>
      <c r="L2074" s="44"/>
      <c r="M2074" s="40">
        <v>0</v>
      </c>
    </row>
    <row r="2075" spans="1:13" x14ac:dyDescent="0.2">
      <c r="A2075" s="4">
        <v>48428109101</v>
      </c>
      <c r="B2075" s="7" t="s">
        <v>1684</v>
      </c>
      <c r="C2075" s="4" t="s">
        <v>1</v>
      </c>
      <c r="D2075">
        <f t="shared" si="68"/>
        <v>0</v>
      </c>
      <c r="E2075" s="11">
        <v>48422990101</v>
      </c>
      <c r="F2075" s="7" t="s">
        <v>1684</v>
      </c>
      <c r="G2075" s="4" t="s">
        <v>1</v>
      </c>
      <c r="H2075" s="4" t="str">
        <f t="shared" si="69"/>
        <v>Analítica</v>
      </c>
      <c r="I2075" s="4" t="str">
        <f>IFERROR(VLOOKUP(A2075,DREM!$C$1:$G$133,5,0),"")</f>
        <v/>
      </c>
      <c r="J2075" s="18" t="str">
        <f>IFERROR(VLOOKUP(A2075,Tabela1[],3,0),"")</f>
        <v/>
      </c>
      <c r="K2075" s="43"/>
      <c r="L2075" s="44"/>
      <c r="M2075" s="40">
        <v>1</v>
      </c>
    </row>
    <row r="2076" spans="1:13" x14ac:dyDescent="0.2">
      <c r="A2076" s="4">
        <v>48428109102</v>
      </c>
      <c r="B2076" s="7" t="s">
        <v>1685</v>
      </c>
      <c r="C2076" s="4" t="s">
        <v>1</v>
      </c>
      <c r="D2076">
        <f t="shared" si="68"/>
        <v>0</v>
      </c>
      <c r="E2076" s="11">
        <v>48422990102</v>
      </c>
      <c r="F2076" s="7" t="s">
        <v>1685</v>
      </c>
      <c r="G2076" s="4" t="s">
        <v>1</v>
      </c>
      <c r="H2076" s="4" t="str">
        <f t="shared" si="69"/>
        <v>Analítica</v>
      </c>
      <c r="I2076" s="4" t="str">
        <f>IFERROR(VLOOKUP(A2076,DREM!$C$1:$G$133,5,0),"")</f>
        <v/>
      </c>
      <c r="J2076" s="18" t="str">
        <f>IFERROR(VLOOKUP(A2076,Tabela1[],3,0),"")</f>
        <v/>
      </c>
      <c r="K2076" s="43"/>
      <c r="L2076" s="44"/>
      <c r="M2076" s="40">
        <v>2</v>
      </c>
    </row>
    <row r="2077" spans="1:13" x14ac:dyDescent="0.2">
      <c r="A2077" s="4">
        <v>48900000000</v>
      </c>
      <c r="B2077" s="7" t="s">
        <v>516</v>
      </c>
      <c r="C2077" s="4" t="s">
        <v>1</v>
      </c>
      <c r="D2077">
        <f t="shared" si="68"/>
        <v>1</v>
      </c>
      <c r="E2077" s="11">
        <v>48900000000</v>
      </c>
      <c r="F2077" s="7" t="s">
        <v>516</v>
      </c>
      <c r="G2077" s="4" t="s">
        <v>1</v>
      </c>
      <c r="H2077" s="4" t="str">
        <f t="shared" si="69"/>
        <v>Outra</v>
      </c>
      <c r="I2077" s="4" t="str">
        <f>IFERROR(VLOOKUP(A2077,DREM!$C$1:$G$133,5,0),"")</f>
        <v/>
      </c>
      <c r="J2077" s="18" t="str">
        <f>IFERROR(VLOOKUP(A2077,Tabela1[],3,0),"")</f>
        <v/>
      </c>
      <c r="K2077" s="43"/>
      <c r="L2077" s="44"/>
      <c r="M2077" s="40">
        <v>0</v>
      </c>
    </row>
    <row r="2078" spans="1:13" x14ac:dyDescent="0.2">
      <c r="A2078" s="4">
        <v>48910000000</v>
      </c>
      <c r="B2078" s="7" t="s">
        <v>517</v>
      </c>
      <c r="C2078" s="4" t="s">
        <v>1</v>
      </c>
      <c r="D2078">
        <f t="shared" si="68"/>
        <v>1</v>
      </c>
      <c r="E2078" s="11">
        <v>48910000000</v>
      </c>
      <c r="F2078" s="7" t="s">
        <v>517</v>
      </c>
      <c r="G2078" s="4" t="s">
        <v>1</v>
      </c>
      <c r="H2078" s="4" t="str">
        <f t="shared" si="69"/>
        <v>Outra</v>
      </c>
      <c r="I2078" s="4" t="str">
        <f>IFERROR(VLOOKUP(A2078,DREM!$C$1:$G$133,5,0),"")</f>
        <v/>
      </c>
      <c r="J2078" s="18" t="str">
        <f>IFERROR(VLOOKUP(A2078,Tabela1[],3,0),"")</f>
        <v/>
      </c>
      <c r="K2078" s="43"/>
      <c r="L2078" s="44"/>
      <c r="M2078" s="40">
        <v>0</v>
      </c>
    </row>
    <row r="2079" spans="1:13" x14ac:dyDescent="0.2">
      <c r="A2079" s="4">
        <v>48910001000</v>
      </c>
      <c r="B2079" s="7" t="s">
        <v>517</v>
      </c>
      <c r="C2079" s="4" t="s">
        <v>1</v>
      </c>
      <c r="D2079">
        <f t="shared" si="68"/>
        <v>0</v>
      </c>
      <c r="E2079" s="11">
        <v>48911000000</v>
      </c>
      <c r="F2079" s="7" t="s">
        <v>517</v>
      </c>
      <c r="G2079" s="4" t="s">
        <v>1</v>
      </c>
      <c r="H2079" s="4" t="str">
        <f t="shared" si="69"/>
        <v>Outra</v>
      </c>
      <c r="I2079" s="4" t="str">
        <f>IFERROR(VLOOKUP(A2079,DREM!$C$1:$G$133,5,0),"")</f>
        <v/>
      </c>
      <c r="J2079" s="18" t="str">
        <f>IFERROR(VLOOKUP(A2079,Tabela1[],3,0),"")</f>
        <v/>
      </c>
      <c r="K2079" s="43"/>
      <c r="L2079" s="44"/>
      <c r="M2079" s="40">
        <v>0</v>
      </c>
    </row>
    <row r="2080" spans="1:13" x14ac:dyDescent="0.2">
      <c r="D2080">
        <f t="shared" si="68"/>
        <v>0</v>
      </c>
      <c r="E2080" s="11">
        <v>48911010000</v>
      </c>
      <c r="F2080" s="7" t="s">
        <v>517</v>
      </c>
      <c r="G2080" s="4" t="s">
        <v>1</v>
      </c>
      <c r="H2080" s="4" t="str">
        <f t="shared" si="69"/>
        <v>Outra</v>
      </c>
      <c r="I2080" s="4" t="str">
        <f>IFERROR(VLOOKUP(A2080,DREM!$C$1:$G$133,5,0),"")</f>
        <v/>
      </c>
      <c r="J2080" s="18" t="str">
        <f>IFERROR(VLOOKUP(A2080,Tabela1[],3,0),"")</f>
        <v/>
      </c>
      <c r="K2080" s="43"/>
      <c r="L2080" s="44"/>
      <c r="M2080" s="40">
        <v>0</v>
      </c>
    </row>
    <row r="2081" spans="1:13" x14ac:dyDescent="0.2">
      <c r="A2081" s="4">
        <v>48910001100</v>
      </c>
      <c r="B2081" s="7" t="s">
        <v>1638</v>
      </c>
      <c r="C2081" s="4" t="s">
        <v>1</v>
      </c>
      <c r="D2081">
        <f t="shared" si="68"/>
        <v>0</v>
      </c>
      <c r="E2081" s="11">
        <v>48911010100</v>
      </c>
      <c r="F2081" s="7" t="s">
        <v>1638</v>
      </c>
      <c r="G2081" s="4" t="s">
        <v>1</v>
      </c>
      <c r="H2081" s="4" t="str">
        <f t="shared" si="69"/>
        <v>Outra</v>
      </c>
      <c r="I2081" s="4" t="str">
        <f>IFERROR(VLOOKUP(A2081,DREM!$C$1:$G$133,5,0),"")</f>
        <v/>
      </c>
      <c r="J2081" s="18" t="str">
        <f>IFERROR(VLOOKUP(A2081,Tabela1[],3,0),"")</f>
        <v/>
      </c>
      <c r="K2081" s="43"/>
      <c r="L2081" s="44"/>
      <c r="M2081" s="40">
        <v>0</v>
      </c>
    </row>
    <row r="2082" spans="1:13" x14ac:dyDescent="0.2">
      <c r="A2082" s="4">
        <v>48910001101</v>
      </c>
      <c r="B2082" s="7" t="s">
        <v>517</v>
      </c>
      <c r="C2082" s="4" t="s">
        <v>1</v>
      </c>
      <c r="D2082">
        <f t="shared" si="68"/>
        <v>0</v>
      </c>
      <c r="E2082" s="11">
        <v>48911010101</v>
      </c>
      <c r="F2082" s="7" t="s">
        <v>517</v>
      </c>
      <c r="G2082" s="4" t="s">
        <v>1</v>
      </c>
      <c r="H2082" s="4" t="str">
        <f t="shared" si="69"/>
        <v>Analítica</v>
      </c>
      <c r="I2082" s="4" t="str">
        <f>IFERROR(VLOOKUP(A2082,DREM!$C$1:$G$133,5,0),"")</f>
        <v/>
      </c>
      <c r="J2082" s="18" t="str">
        <f>IFERROR(VLOOKUP(A2082,Tabela1[],3,0),"")</f>
        <v>0.2.99</v>
      </c>
      <c r="K2082" s="47">
        <v>1501299000</v>
      </c>
      <c r="L2082" s="45" t="s">
        <v>2237</v>
      </c>
      <c r="M2082" s="40">
        <v>1</v>
      </c>
    </row>
    <row r="2083" spans="1:13" x14ac:dyDescent="0.2">
      <c r="A2083" s="4">
        <v>49990000000</v>
      </c>
      <c r="B2083" s="7" t="s">
        <v>532</v>
      </c>
      <c r="C2083" s="4" t="s">
        <v>1</v>
      </c>
      <c r="D2083">
        <f t="shared" si="68"/>
        <v>1</v>
      </c>
      <c r="E2083" s="11">
        <v>49990000000</v>
      </c>
      <c r="F2083" s="7" t="s">
        <v>532</v>
      </c>
      <c r="G2083" s="4" t="s">
        <v>1</v>
      </c>
      <c r="H2083" s="4" t="str">
        <f t="shared" si="69"/>
        <v>Outra</v>
      </c>
      <c r="I2083" s="4" t="str">
        <f>IFERROR(VLOOKUP(A2083,DREM!$C$1:$G$133,5,0),"")</f>
        <v/>
      </c>
      <c r="J2083" s="18" t="str">
        <f>IFERROR(VLOOKUP(A2083,Tabela1[],3,0),"")</f>
        <v/>
      </c>
      <c r="K2083" s="42"/>
      <c r="L2083" s="39"/>
      <c r="M2083" s="40">
        <v>0</v>
      </c>
    </row>
    <row r="2084" spans="1:13" x14ac:dyDescent="0.2">
      <c r="H2084" s="4" t="str">
        <f t="shared" si="69"/>
        <v>Outra</v>
      </c>
      <c r="K2084" s="42"/>
      <c r="L2084" s="39"/>
      <c r="M2084" s="41"/>
    </row>
    <row r="2085" spans="1:13" x14ac:dyDescent="0.2">
      <c r="K2085" s="38"/>
      <c r="M2085" s="41"/>
    </row>
    <row r="2086" spans="1:13" x14ac:dyDescent="0.2">
      <c r="M2086" s="41"/>
    </row>
    <row r="2087" spans="1:13" x14ac:dyDescent="0.2">
      <c r="M2087" s="41"/>
    </row>
    <row r="2088" spans="1:13" x14ac:dyDescent="0.2">
      <c r="M2088" s="41"/>
    </row>
  </sheetData>
  <autoFilter ref="A2:M2084"/>
  <mergeCells count="2">
    <mergeCell ref="A1:D1"/>
    <mergeCell ref="E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8"/>
  <sheetViews>
    <sheetView workbookViewId="0">
      <selection activeCell="F3" sqref="F3"/>
    </sheetView>
  </sheetViews>
  <sheetFormatPr defaultRowHeight="12" x14ac:dyDescent="0.2"/>
  <cols>
    <col min="1" max="1" width="20.33203125" bestFit="1" customWidth="1"/>
  </cols>
  <sheetData>
    <row r="1" spans="1:6" ht="12.75" x14ac:dyDescent="0.2">
      <c r="A1" s="14" t="s">
        <v>1940</v>
      </c>
      <c r="B1" s="14" t="s">
        <v>1941</v>
      </c>
      <c r="C1" s="14" t="s">
        <v>1942</v>
      </c>
      <c r="D1" s="15" t="s">
        <v>1943</v>
      </c>
      <c r="E1" s="14" t="s">
        <v>1944</v>
      </c>
      <c r="F1" s="14" t="s">
        <v>1945</v>
      </c>
    </row>
    <row r="2" spans="1:6" x14ac:dyDescent="0.2">
      <c r="A2" s="37">
        <v>41113031101</v>
      </c>
      <c r="B2" s="34" t="s">
        <v>31</v>
      </c>
      <c r="C2" s="35" t="s">
        <v>1946</v>
      </c>
      <c r="D2" s="34" t="s">
        <v>1947</v>
      </c>
      <c r="E2" s="34"/>
      <c r="F2" s="36">
        <v>100</v>
      </c>
    </row>
    <row r="3" spans="1:6" x14ac:dyDescent="0.2">
      <c r="A3" s="37">
        <v>41113034101</v>
      </c>
      <c r="B3" s="34" t="s">
        <v>33</v>
      </c>
      <c r="C3" s="35" t="s">
        <v>1946</v>
      </c>
      <c r="D3" s="34" t="s">
        <v>1947</v>
      </c>
      <c r="E3" s="34"/>
      <c r="F3" s="36">
        <v>100</v>
      </c>
    </row>
    <row r="4" spans="1:6" x14ac:dyDescent="0.2">
      <c r="A4" s="37">
        <v>41113034201</v>
      </c>
      <c r="B4" s="34" t="s">
        <v>36</v>
      </c>
      <c r="C4" s="35" t="s">
        <v>1946</v>
      </c>
      <c r="D4" s="34" t="s">
        <v>1947</v>
      </c>
      <c r="E4" s="34"/>
      <c r="F4" s="36">
        <v>100</v>
      </c>
    </row>
    <row r="5" spans="1:6" x14ac:dyDescent="0.2">
      <c r="A5" s="37">
        <v>41118012101</v>
      </c>
      <c r="B5" s="35" t="s">
        <v>12</v>
      </c>
      <c r="C5" s="35" t="s">
        <v>1946</v>
      </c>
      <c r="D5" s="34" t="s">
        <v>1947</v>
      </c>
      <c r="E5" s="34"/>
      <c r="F5" s="36">
        <v>100</v>
      </c>
    </row>
    <row r="6" spans="1:6" x14ac:dyDescent="0.2">
      <c r="A6" s="37">
        <v>41118012102</v>
      </c>
      <c r="B6" s="35" t="s">
        <v>13</v>
      </c>
      <c r="C6" s="35" t="s">
        <v>1946</v>
      </c>
      <c r="D6" s="34" t="s">
        <v>1947</v>
      </c>
      <c r="E6" s="34"/>
      <c r="F6" s="36">
        <v>100</v>
      </c>
    </row>
    <row r="7" spans="1:6" x14ac:dyDescent="0.2">
      <c r="A7" s="37">
        <v>41118012105</v>
      </c>
      <c r="B7" s="35" t="s">
        <v>537</v>
      </c>
      <c r="C7" s="35" t="s">
        <v>1946</v>
      </c>
      <c r="D7" s="34" t="s">
        <v>1947</v>
      </c>
      <c r="E7" s="34"/>
      <c r="F7" s="36">
        <v>100</v>
      </c>
    </row>
    <row r="8" spans="1:6" x14ac:dyDescent="0.2">
      <c r="A8" s="37">
        <v>41118012106</v>
      </c>
      <c r="B8" s="35" t="s">
        <v>538</v>
      </c>
      <c r="C8" s="35" t="s">
        <v>1946</v>
      </c>
      <c r="D8" s="34" t="s">
        <v>1947</v>
      </c>
      <c r="E8" s="34"/>
      <c r="F8" s="36">
        <v>100</v>
      </c>
    </row>
    <row r="9" spans="1:6" x14ac:dyDescent="0.2">
      <c r="A9" s="37">
        <v>41118012201</v>
      </c>
      <c r="B9" s="35" t="s">
        <v>14</v>
      </c>
      <c r="C9" s="35" t="s">
        <v>1946</v>
      </c>
      <c r="D9" s="34" t="s">
        <v>1947</v>
      </c>
      <c r="E9" s="34"/>
      <c r="F9" s="36">
        <v>100</v>
      </c>
    </row>
    <row r="10" spans="1:6" x14ac:dyDescent="0.2">
      <c r="A10" s="37">
        <v>41118012202</v>
      </c>
      <c r="B10" s="35" t="s">
        <v>15</v>
      </c>
      <c r="C10" s="35" t="s">
        <v>1946</v>
      </c>
      <c r="D10" s="34" t="s">
        <v>1947</v>
      </c>
      <c r="E10" s="34"/>
      <c r="F10" s="36">
        <v>100</v>
      </c>
    </row>
    <row r="11" spans="1:6" x14ac:dyDescent="0.2">
      <c r="A11" s="37">
        <v>41118012203</v>
      </c>
      <c r="B11" s="35" t="s">
        <v>16</v>
      </c>
      <c r="C11" s="35" t="s">
        <v>1946</v>
      </c>
      <c r="D11" s="34" t="s">
        <v>1947</v>
      </c>
      <c r="E11" s="34"/>
      <c r="F11" s="36">
        <v>100</v>
      </c>
    </row>
    <row r="12" spans="1:6" x14ac:dyDescent="0.2">
      <c r="A12" s="37">
        <v>41118012204</v>
      </c>
      <c r="B12" s="35" t="s">
        <v>17</v>
      </c>
      <c r="C12" s="35" t="s">
        <v>1946</v>
      </c>
      <c r="D12" s="34" t="s">
        <v>1947</v>
      </c>
      <c r="E12" s="34"/>
      <c r="F12" s="36">
        <v>100</v>
      </c>
    </row>
    <row r="13" spans="1:6" x14ac:dyDescent="0.2">
      <c r="A13" s="37">
        <v>41118012205</v>
      </c>
      <c r="B13" s="35" t="s">
        <v>18</v>
      </c>
      <c r="C13" s="35" t="s">
        <v>1946</v>
      </c>
      <c r="D13" s="34" t="s">
        <v>1947</v>
      </c>
      <c r="E13" s="33" t="s">
        <v>1948</v>
      </c>
      <c r="F13" s="36">
        <v>100</v>
      </c>
    </row>
    <row r="14" spans="1:6" x14ac:dyDescent="0.2">
      <c r="A14" s="37">
        <v>41118012206</v>
      </c>
      <c r="B14" s="34" t="s">
        <v>19</v>
      </c>
      <c r="C14" s="35" t="s">
        <v>1946</v>
      </c>
      <c r="D14" s="34" t="s">
        <v>1947</v>
      </c>
      <c r="E14" s="33" t="s">
        <v>1948</v>
      </c>
      <c r="F14" s="36">
        <v>100</v>
      </c>
    </row>
    <row r="15" spans="1:6" x14ac:dyDescent="0.2">
      <c r="A15" s="37">
        <v>41118012207</v>
      </c>
      <c r="B15" s="35" t="s">
        <v>20</v>
      </c>
      <c r="C15" s="35" t="s">
        <v>1946</v>
      </c>
      <c r="D15" s="34" t="s">
        <v>1947</v>
      </c>
      <c r="E15" s="34"/>
      <c r="F15" s="36">
        <v>100</v>
      </c>
    </row>
    <row r="16" spans="1:6" x14ac:dyDescent="0.2">
      <c r="A16" s="37">
        <v>41118012208</v>
      </c>
      <c r="B16" s="34" t="s">
        <v>21</v>
      </c>
      <c r="C16" s="35" t="s">
        <v>1946</v>
      </c>
      <c r="D16" s="34" t="s">
        <v>1947</v>
      </c>
      <c r="E16" s="34"/>
      <c r="F16" s="36">
        <v>100</v>
      </c>
    </row>
    <row r="17" spans="1:6" x14ac:dyDescent="0.2">
      <c r="A17" s="37">
        <v>41118012301</v>
      </c>
      <c r="B17" s="35" t="s">
        <v>541</v>
      </c>
      <c r="C17" s="35" t="s">
        <v>1946</v>
      </c>
      <c r="D17" s="34" t="s">
        <v>1947</v>
      </c>
      <c r="E17" s="34"/>
      <c r="F17" s="36">
        <v>100</v>
      </c>
    </row>
    <row r="18" spans="1:6" x14ac:dyDescent="0.2">
      <c r="A18" s="37">
        <v>41118012302</v>
      </c>
      <c r="B18" s="35" t="s">
        <v>542</v>
      </c>
      <c r="C18" s="35" t="s">
        <v>1946</v>
      </c>
      <c r="D18" s="34" t="s">
        <v>1947</v>
      </c>
      <c r="E18" s="34"/>
      <c r="F18" s="36">
        <v>100</v>
      </c>
    </row>
    <row r="19" spans="1:6" x14ac:dyDescent="0.2">
      <c r="A19" s="37">
        <v>41118012305</v>
      </c>
      <c r="B19" s="34" t="s">
        <v>543</v>
      </c>
      <c r="C19" s="35" t="s">
        <v>1946</v>
      </c>
      <c r="D19" s="34" t="s">
        <v>1947</v>
      </c>
      <c r="E19" s="34"/>
      <c r="F19" s="36">
        <v>100</v>
      </c>
    </row>
    <row r="20" spans="1:6" x14ac:dyDescent="0.2">
      <c r="A20" s="37">
        <v>41118012306</v>
      </c>
      <c r="B20" s="35" t="s">
        <v>544</v>
      </c>
      <c r="C20" s="35" t="s">
        <v>1946</v>
      </c>
      <c r="D20" s="34" t="s">
        <v>1947</v>
      </c>
      <c r="E20" s="34"/>
      <c r="F20" s="36">
        <v>100</v>
      </c>
    </row>
    <row r="21" spans="1:6" x14ac:dyDescent="0.2">
      <c r="A21" s="37">
        <v>41118012401</v>
      </c>
      <c r="B21" s="35" t="s">
        <v>546</v>
      </c>
      <c r="C21" s="35" t="s">
        <v>1946</v>
      </c>
      <c r="D21" s="34" t="s">
        <v>1947</v>
      </c>
      <c r="E21" s="34"/>
      <c r="F21" s="36">
        <v>100</v>
      </c>
    </row>
    <row r="22" spans="1:6" x14ac:dyDescent="0.2">
      <c r="A22" s="37">
        <v>41118012402</v>
      </c>
      <c r="B22" s="34" t="s">
        <v>547</v>
      </c>
      <c r="C22" s="35" t="s">
        <v>1946</v>
      </c>
      <c r="D22" s="34" t="s">
        <v>1947</v>
      </c>
      <c r="E22" s="34"/>
      <c r="F22" s="36">
        <v>100</v>
      </c>
    </row>
    <row r="23" spans="1:6" x14ac:dyDescent="0.2">
      <c r="A23" s="37">
        <v>41118012403</v>
      </c>
      <c r="B23" s="35" t="s">
        <v>548</v>
      </c>
      <c r="C23" s="35" t="s">
        <v>1946</v>
      </c>
      <c r="D23" s="34" t="s">
        <v>1947</v>
      </c>
      <c r="E23" s="34"/>
      <c r="F23" s="36">
        <v>100</v>
      </c>
    </row>
    <row r="24" spans="1:6" x14ac:dyDescent="0.2">
      <c r="A24" s="37">
        <v>41118012404</v>
      </c>
      <c r="B24" s="34" t="s">
        <v>549</v>
      </c>
      <c r="C24" s="35" t="s">
        <v>1946</v>
      </c>
      <c r="D24" s="34" t="s">
        <v>1947</v>
      </c>
      <c r="E24" s="34"/>
      <c r="F24" s="36">
        <v>100</v>
      </c>
    </row>
    <row r="25" spans="1:6" x14ac:dyDescent="0.2">
      <c r="A25" s="37">
        <v>41118012405</v>
      </c>
      <c r="B25" s="34" t="s">
        <v>550</v>
      </c>
      <c r="C25" s="35" t="s">
        <v>1946</v>
      </c>
      <c r="D25" s="34" t="s">
        <v>1947</v>
      </c>
      <c r="E25" s="34"/>
      <c r="F25" s="36">
        <v>100</v>
      </c>
    </row>
    <row r="26" spans="1:6" x14ac:dyDescent="0.2">
      <c r="A26" s="37">
        <v>41118012406</v>
      </c>
      <c r="B26" s="34" t="s">
        <v>551</v>
      </c>
      <c r="C26" s="35" t="s">
        <v>1946</v>
      </c>
      <c r="D26" s="34" t="s">
        <v>1947</v>
      </c>
      <c r="E26" s="34"/>
      <c r="F26" s="36">
        <v>100</v>
      </c>
    </row>
    <row r="27" spans="1:6" x14ac:dyDescent="0.2">
      <c r="A27" s="37">
        <v>41118012407</v>
      </c>
      <c r="B27" s="34" t="s">
        <v>552</v>
      </c>
      <c r="C27" s="35" t="s">
        <v>1946</v>
      </c>
      <c r="D27" s="34" t="s">
        <v>1947</v>
      </c>
      <c r="E27" s="34"/>
      <c r="F27" s="36">
        <v>100</v>
      </c>
    </row>
    <row r="28" spans="1:6" x14ac:dyDescent="0.2">
      <c r="A28" s="37">
        <v>41118012408</v>
      </c>
      <c r="B28" s="34" t="s">
        <v>553</v>
      </c>
      <c r="C28" s="35" t="s">
        <v>1946</v>
      </c>
      <c r="D28" s="34" t="s">
        <v>1947</v>
      </c>
      <c r="E28" s="34"/>
      <c r="F28" s="36">
        <v>100</v>
      </c>
    </row>
    <row r="29" spans="1:6" x14ac:dyDescent="0.2">
      <c r="A29" s="37">
        <v>41118013101</v>
      </c>
      <c r="B29" s="34" t="s">
        <v>556</v>
      </c>
      <c r="C29" s="35" t="s">
        <v>1946</v>
      </c>
      <c r="D29" s="34" t="s">
        <v>1947</v>
      </c>
      <c r="E29" s="34"/>
      <c r="F29" s="36">
        <v>100</v>
      </c>
    </row>
    <row r="30" spans="1:6" x14ac:dyDescent="0.2">
      <c r="A30" s="37">
        <v>41118013105</v>
      </c>
      <c r="B30" s="34" t="s">
        <v>557</v>
      </c>
      <c r="C30" s="35" t="s">
        <v>1946</v>
      </c>
      <c r="D30" s="34" t="s">
        <v>1947</v>
      </c>
      <c r="E30" s="34"/>
      <c r="F30" s="36">
        <v>100</v>
      </c>
    </row>
    <row r="31" spans="1:6" x14ac:dyDescent="0.2">
      <c r="A31" s="37">
        <v>41118013201</v>
      </c>
      <c r="B31" s="35" t="s">
        <v>22</v>
      </c>
      <c r="C31" s="35" t="s">
        <v>1946</v>
      </c>
      <c r="D31" s="34" t="s">
        <v>1947</v>
      </c>
      <c r="E31" s="34"/>
      <c r="F31" s="36">
        <v>100</v>
      </c>
    </row>
    <row r="32" spans="1:6" x14ac:dyDescent="0.2">
      <c r="A32" s="37">
        <v>41118013202</v>
      </c>
      <c r="B32" s="35" t="s">
        <v>23</v>
      </c>
      <c r="C32" s="35" t="s">
        <v>1946</v>
      </c>
      <c r="D32" s="34" t="s">
        <v>1947</v>
      </c>
      <c r="E32" s="34"/>
      <c r="F32" s="36">
        <v>100</v>
      </c>
    </row>
    <row r="33" spans="1:6" x14ac:dyDescent="0.2">
      <c r="A33" s="37">
        <v>41118013205</v>
      </c>
      <c r="B33" s="35" t="s">
        <v>24</v>
      </c>
      <c r="C33" s="35" t="s">
        <v>1946</v>
      </c>
      <c r="D33" s="34" t="s">
        <v>1947</v>
      </c>
      <c r="E33" s="34"/>
      <c r="F33" s="36">
        <v>100</v>
      </c>
    </row>
    <row r="34" spans="1:6" x14ac:dyDescent="0.2">
      <c r="A34" s="37">
        <v>41118013206</v>
      </c>
      <c r="B34" s="35" t="s">
        <v>25</v>
      </c>
      <c r="C34" s="35" t="s">
        <v>1946</v>
      </c>
      <c r="D34" s="34" t="s">
        <v>1947</v>
      </c>
      <c r="E34" s="34"/>
      <c r="F34" s="36">
        <v>100</v>
      </c>
    </row>
    <row r="35" spans="1:6" x14ac:dyDescent="0.2">
      <c r="A35" s="37">
        <v>41118013301</v>
      </c>
      <c r="B35" s="35" t="s">
        <v>560</v>
      </c>
      <c r="C35" s="35" t="s">
        <v>1946</v>
      </c>
      <c r="D35" s="34" t="s">
        <v>1947</v>
      </c>
      <c r="E35" s="34"/>
      <c r="F35" s="36">
        <v>100</v>
      </c>
    </row>
    <row r="36" spans="1:6" x14ac:dyDescent="0.2">
      <c r="A36" s="37">
        <v>41118013305</v>
      </c>
      <c r="B36" s="35" t="s">
        <v>561</v>
      </c>
      <c r="C36" s="35" t="s">
        <v>1946</v>
      </c>
      <c r="D36" s="34" t="s">
        <v>1947</v>
      </c>
      <c r="E36" s="34"/>
      <c r="F36" s="36">
        <v>100</v>
      </c>
    </row>
    <row r="37" spans="1:6" x14ac:dyDescent="0.2">
      <c r="A37" s="37">
        <v>41118013401</v>
      </c>
      <c r="B37" s="35" t="s">
        <v>563</v>
      </c>
      <c r="C37" s="35" t="s">
        <v>1946</v>
      </c>
      <c r="D37" s="34" t="s">
        <v>1947</v>
      </c>
      <c r="E37" s="34"/>
      <c r="F37" s="36">
        <v>100</v>
      </c>
    </row>
    <row r="38" spans="1:6" x14ac:dyDescent="0.2">
      <c r="A38" s="37">
        <v>41118013402</v>
      </c>
      <c r="B38" s="35" t="s">
        <v>564</v>
      </c>
      <c r="C38" s="35" t="s">
        <v>1946</v>
      </c>
      <c r="D38" s="34" t="s">
        <v>1947</v>
      </c>
      <c r="E38" s="34"/>
      <c r="F38" s="36">
        <v>100</v>
      </c>
    </row>
    <row r="39" spans="1:6" x14ac:dyDescent="0.2">
      <c r="A39" s="37">
        <v>41118013405</v>
      </c>
      <c r="B39" s="34" t="s">
        <v>565</v>
      </c>
      <c r="C39" s="35" t="s">
        <v>1946</v>
      </c>
      <c r="D39" s="34" t="s">
        <v>1947</v>
      </c>
      <c r="E39" s="34"/>
      <c r="F39" s="36">
        <v>100</v>
      </c>
    </row>
    <row r="40" spans="1:6" x14ac:dyDescent="0.2">
      <c r="A40" s="37">
        <v>41118013406</v>
      </c>
      <c r="B40" s="34" t="s">
        <v>566</v>
      </c>
      <c r="C40" s="35" t="s">
        <v>1946</v>
      </c>
      <c r="D40" s="34" t="s">
        <v>1947</v>
      </c>
      <c r="E40" s="34"/>
      <c r="F40" s="36">
        <v>100</v>
      </c>
    </row>
    <row r="41" spans="1:6" x14ac:dyDescent="0.2">
      <c r="A41" s="37">
        <v>41118014101</v>
      </c>
      <c r="B41" s="35" t="s">
        <v>26</v>
      </c>
      <c r="C41" s="35" t="s">
        <v>1946</v>
      </c>
      <c r="D41" s="34" t="s">
        <v>1947</v>
      </c>
      <c r="E41" s="34"/>
      <c r="F41" s="36">
        <v>100</v>
      </c>
    </row>
    <row r="42" spans="1:6" x14ac:dyDescent="0.2">
      <c r="A42" s="37">
        <v>41118014201</v>
      </c>
      <c r="B42" s="35" t="s">
        <v>27</v>
      </c>
      <c r="C42" s="35" t="s">
        <v>1946</v>
      </c>
      <c r="D42" s="34" t="s">
        <v>1947</v>
      </c>
      <c r="E42" s="34"/>
      <c r="F42" s="36">
        <v>100</v>
      </c>
    </row>
    <row r="43" spans="1:6" x14ac:dyDescent="0.2">
      <c r="A43" s="37">
        <v>41118014202</v>
      </c>
      <c r="B43" s="35" t="s">
        <v>28</v>
      </c>
      <c r="C43" s="35" t="s">
        <v>1946</v>
      </c>
      <c r="D43" s="34" t="s">
        <v>1947</v>
      </c>
      <c r="E43" s="34"/>
      <c r="F43" s="36">
        <v>100</v>
      </c>
    </row>
    <row r="44" spans="1:6" x14ac:dyDescent="0.2">
      <c r="A44" s="37">
        <v>41118014301</v>
      </c>
      <c r="B44" s="35" t="s">
        <v>570</v>
      </c>
      <c r="C44" s="35" t="s">
        <v>1946</v>
      </c>
      <c r="D44" s="34" t="s">
        <v>1947</v>
      </c>
      <c r="E44" s="34"/>
      <c r="F44" s="36">
        <v>100</v>
      </c>
    </row>
    <row r="45" spans="1:6" x14ac:dyDescent="0.2">
      <c r="A45" s="37">
        <v>41118014401</v>
      </c>
      <c r="B45" s="35" t="s">
        <v>572</v>
      </c>
      <c r="C45" s="35" t="s">
        <v>1946</v>
      </c>
      <c r="D45" s="34" t="s">
        <v>1947</v>
      </c>
      <c r="E45" s="34"/>
      <c r="F45" s="36">
        <v>100</v>
      </c>
    </row>
    <row r="46" spans="1:6" x14ac:dyDescent="0.2">
      <c r="A46" s="37">
        <v>41118014402</v>
      </c>
      <c r="B46" s="34" t="s">
        <v>573</v>
      </c>
      <c r="C46" s="35" t="s">
        <v>1946</v>
      </c>
      <c r="D46" s="34" t="s">
        <v>1947</v>
      </c>
      <c r="E46" s="34"/>
      <c r="F46" s="36">
        <v>100</v>
      </c>
    </row>
    <row r="47" spans="1:6" x14ac:dyDescent="0.2">
      <c r="A47" s="37">
        <v>41118021101</v>
      </c>
      <c r="B47" s="35" t="s">
        <v>38</v>
      </c>
      <c r="C47" s="35" t="s">
        <v>1946</v>
      </c>
      <c r="D47" s="34" t="s">
        <v>1947</v>
      </c>
      <c r="E47" s="34"/>
      <c r="F47" s="36">
        <v>100</v>
      </c>
    </row>
    <row r="48" spans="1:6" x14ac:dyDescent="0.2">
      <c r="A48" s="37">
        <v>41118021102</v>
      </c>
      <c r="B48" s="35" t="s">
        <v>39</v>
      </c>
      <c r="C48" s="35" t="s">
        <v>1946</v>
      </c>
      <c r="D48" s="34" t="s">
        <v>1947</v>
      </c>
      <c r="E48" s="34"/>
      <c r="F48" s="36">
        <v>100</v>
      </c>
    </row>
    <row r="49" spans="1:6" x14ac:dyDescent="0.2">
      <c r="A49" s="37">
        <v>41118021105</v>
      </c>
      <c r="B49" s="35" t="s">
        <v>40</v>
      </c>
      <c r="C49" s="35" t="s">
        <v>1946</v>
      </c>
      <c r="D49" s="34" t="s">
        <v>1947</v>
      </c>
      <c r="E49" s="34"/>
      <c r="F49" s="36">
        <v>100</v>
      </c>
    </row>
    <row r="50" spans="1:6" x14ac:dyDescent="0.2">
      <c r="A50" s="37">
        <v>41118021106</v>
      </c>
      <c r="B50" s="35" t="s">
        <v>41</v>
      </c>
      <c r="C50" s="35" t="s">
        <v>1946</v>
      </c>
      <c r="D50" s="34" t="s">
        <v>1947</v>
      </c>
      <c r="E50" s="34"/>
      <c r="F50" s="36">
        <v>100</v>
      </c>
    </row>
    <row r="51" spans="1:6" x14ac:dyDescent="0.2">
      <c r="A51" s="37">
        <v>41118021111</v>
      </c>
      <c r="B51" s="35" t="s">
        <v>42</v>
      </c>
      <c r="C51" s="35" t="s">
        <v>1946</v>
      </c>
      <c r="D51" s="34" t="s">
        <v>1947</v>
      </c>
      <c r="E51" s="34"/>
      <c r="F51" s="36">
        <v>100</v>
      </c>
    </row>
    <row r="52" spans="1:6" x14ac:dyDescent="0.2">
      <c r="A52" s="37">
        <v>41118021112</v>
      </c>
      <c r="B52" s="35" t="s">
        <v>43</v>
      </c>
      <c r="C52" s="35" t="s">
        <v>1946</v>
      </c>
      <c r="D52" s="34" t="s">
        <v>1947</v>
      </c>
      <c r="E52" s="34"/>
      <c r="F52" s="36">
        <v>100</v>
      </c>
    </row>
    <row r="53" spans="1:6" x14ac:dyDescent="0.2">
      <c r="A53" s="37">
        <v>41118021121</v>
      </c>
      <c r="B53" s="35" t="s">
        <v>44</v>
      </c>
      <c r="C53" s="35" t="s">
        <v>1946</v>
      </c>
      <c r="D53" s="34" t="s">
        <v>1947</v>
      </c>
      <c r="E53" s="34"/>
      <c r="F53" s="36">
        <v>100</v>
      </c>
    </row>
    <row r="54" spans="1:6" x14ac:dyDescent="0.2">
      <c r="A54" s="37">
        <v>41118021122</v>
      </c>
      <c r="B54" s="35" t="s">
        <v>45</v>
      </c>
      <c r="C54" s="35" t="s">
        <v>1946</v>
      </c>
      <c r="D54" s="34" t="s">
        <v>1947</v>
      </c>
      <c r="E54" s="34"/>
      <c r="F54" s="36">
        <v>100</v>
      </c>
    </row>
    <row r="55" spans="1:6" x14ac:dyDescent="0.2">
      <c r="A55" s="37">
        <v>41118021131</v>
      </c>
      <c r="B55" s="35" t="s">
        <v>46</v>
      </c>
      <c r="C55" s="35" t="s">
        <v>1946</v>
      </c>
      <c r="D55" s="34" t="s">
        <v>1947</v>
      </c>
      <c r="E55" s="34"/>
      <c r="F55" s="36">
        <v>100</v>
      </c>
    </row>
    <row r="56" spans="1:6" x14ac:dyDescent="0.2">
      <c r="A56" s="37">
        <v>41118021132</v>
      </c>
      <c r="B56" s="35" t="s">
        <v>47</v>
      </c>
      <c r="C56" s="35" t="s">
        <v>1946</v>
      </c>
      <c r="D56" s="34" t="s">
        <v>1947</v>
      </c>
      <c r="E56" s="34"/>
      <c r="F56" s="36">
        <v>100</v>
      </c>
    </row>
    <row r="57" spans="1:6" x14ac:dyDescent="0.2">
      <c r="A57" s="37">
        <v>41118021201</v>
      </c>
      <c r="B57" s="35" t="s">
        <v>48</v>
      </c>
      <c r="C57" s="35" t="s">
        <v>1946</v>
      </c>
      <c r="D57" s="34" t="s">
        <v>1947</v>
      </c>
      <c r="E57" s="34"/>
      <c r="F57" s="36">
        <v>100</v>
      </c>
    </row>
    <row r="58" spans="1:6" x14ac:dyDescent="0.2">
      <c r="A58" s="37">
        <v>41118021202</v>
      </c>
      <c r="B58" s="35" t="s">
        <v>49</v>
      </c>
      <c r="C58" s="35" t="s">
        <v>1946</v>
      </c>
      <c r="D58" s="34" t="s">
        <v>1947</v>
      </c>
      <c r="E58" s="34"/>
      <c r="F58" s="36">
        <v>100</v>
      </c>
    </row>
    <row r="59" spans="1:6" x14ac:dyDescent="0.2">
      <c r="A59" s="37">
        <v>41118021203</v>
      </c>
      <c r="B59" s="35" t="s">
        <v>50</v>
      </c>
      <c r="C59" s="35" t="s">
        <v>1946</v>
      </c>
      <c r="D59" s="34" t="s">
        <v>1947</v>
      </c>
      <c r="E59" s="34"/>
      <c r="F59" s="36">
        <v>100</v>
      </c>
    </row>
    <row r="60" spans="1:6" x14ac:dyDescent="0.2">
      <c r="A60" s="37">
        <v>41118021204</v>
      </c>
      <c r="B60" s="35" t="s">
        <v>51</v>
      </c>
      <c r="C60" s="35" t="s">
        <v>1946</v>
      </c>
      <c r="D60" s="34" t="s">
        <v>1947</v>
      </c>
      <c r="E60" s="34"/>
      <c r="F60" s="36">
        <v>100</v>
      </c>
    </row>
    <row r="61" spans="1:6" x14ac:dyDescent="0.2">
      <c r="A61" s="37">
        <v>41118021205</v>
      </c>
      <c r="B61" s="34" t="s">
        <v>52</v>
      </c>
      <c r="C61" s="35" t="s">
        <v>1946</v>
      </c>
      <c r="D61" s="34" t="s">
        <v>1947</v>
      </c>
      <c r="E61" s="34"/>
      <c r="F61" s="36">
        <v>100</v>
      </c>
    </row>
    <row r="62" spans="1:6" x14ac:dyDescent="0.2">
      <c r="A62" s="37">
        <v>41118021206</v>
      </c>
      <c r="B62" s="34" t="s">
        <v>53</v>
      </c>
      <c r="C62" s="35" t="s">
        <v>1946</v>
      </c>
      <c r="D62" s="34" t="s">
        <v>1947</v>
      </c>
      <c r="E62" s="34"/>
      <c r="F62" s="36">
        <v>100</v>
      </c>
    </row>
    <row r="63" spans="1:6" x14ac:dyDescent="0.2">
      <c r="A63" s="37">
        <v>41118021207</v>
      </c>
      <c r="B63" s="34" t="s">
        <v>54</v>
      </c>
      <c r="C63" s="35" t="s">
        <v>1946</v>
      </c>
      <c r="D63" s="34" t="s">
        <v>1947</v>
      </c>
      <c r="E63" s="34"/>
      <c r="F63" s="36">
        <v>100</v>
      </c>
    </row>
    <row r="64" spans="1:6" x14ac:dyDescent="0.2">
      <c r="A64" s="37">
        <v>41118021208</v>
      </c>
      <c r="B64" s="34" t="s">
        <v>55</v>
      </c>
      <c r="C64" s="35" t="s">
        <v>1946</v>
      </c>
      <c r="D64" s="34" t="s">
        <v>1947</v>
      </c>
      <c r="E64" s="34"/>
      <c r="F64" s="36">
        <v>100</v>
      </c>
    </row>
    <row r="65" spans="1:6" x14ac:dyDescent="0.2">
      <c r="A65" s="37">
        <v>41118021211</v>
      </c>
      <c r="B65" s="34" t="s">
        <v>56</v>
      </c>
      <c r="C65" s="35" t="s">
        <v>1946</v>
      </c>
      <c r="D65" s="34" t="s">
        <v>1947</v>
      </c>
      <c r="E65" s="34"/>
      <c r="F65" s="36">
        <v>100</v>
      </c>
    </row>
    <row r="66" spans="1:6" x14ac:dyDescent="0.2">
      <c r="A66" s="37">
        <v>41118021212</v>
      </c>
      <c r="B66" s="34" t="s">
        <v>57</v>
      </c>
      <c r="C66" s="35" t="s">
        <v>1946</v>
      </c>
      <c r="D66" s="34" t="s">
        <v>1947</v>
      </c>
      <c r="E66" s="34"/>
      <c r="F66" s="36">
        <v>100</v>
      </c>
    </row>
    <row r="67" spans="1:6" x14ac:dyDescent="0.2">
      <c r="A67" s="37">
        <v>41118021213</v>
      </c>
      <c r="B67" s="34" t="s">
        <v>58</v>
      </c>
      <c r="C67" s="35" t="s">
        <v>1946</v>
      </c>
      <c r="D67" s="34" t="s">
        <v>1947</v>
      </c>
      <c r="E67" s="34"/>
      <c r="F67" s="36">
        <v>100</v>
      </c>
    </row>
    <row r="68" spans="1:6" x14ac:dyDescent="0.2">
      <c r="A68" s="37">
        <v>41118021214</v>
      </c>
      <c r="B68" s="34" t="s">
        <v>59</v>
      </c>
      <c r="C68" s="35" t="s">
        <v>1946</v>
      </c>
      <c r="D68" s="34" t="s">
        <v>1947</v>
      </c>
      <c r="E68" s="34"/>
      <c r="F68" s="36">
        <v>100</v>
      </c>
    </row>
    <row r="69" spans="1:6" x14ac:dyDescent="0.2">
      <c r="A69" s="37">
        <v>41118021221</v>
      </c>
      <c r="B69" s="35" t="s">
        <v>60</v>
      </c>
      <c r="C69" s="35" t="s">
        <v>1946</v>
      </c>
      <c r="D69" s="34" t="s">
        <v>1947</v>
      </c>
      <c r="E69" s="34"/>
      <c r="F69" s="36">
        <v>100</v>
      </c>
    </row>
    <row r="70" spans="1:6" x14ac:dyDescent="0.2">
      <c r="A70" s="37">
        <v>41118021222</v>
      </c>
      <c r="B70" s="34" t="s">
        <v>61</v>
      </c>
      <c r="C70" s="35" t="s">
        <v>1946</v>
      </c>
      <c r="D70" s="34" t="s">
        <v>1947</v>
      </c>
      <c r="E70" s="34"/>
      <c r="F70" s="36">
        <v>100</v>
      </c>
    </row>
    <row r="71" spans="1:6" x14ac:dyDescent="0.2">
      <c r="A71" s="37">
        <v>41118021223</v>
      </c>
      <c r="B71" s="35" t="s">
        <v>62</v>
      </c>
      <c r="C71" s="35" t="s">
        <v>1946</v>
      </c>
      <c r="D71" s="34" t="s">
        <v>1947</v>
      </c>
      <c r="E71" s="34"/>
      <c r="F71" s="36">
        <v>100</v>
      </c>
    </row>
    <row r="72" spans="1:6" x14ac:dyDescent="0.2">
      <c r="A72" s="37">
        <v>41118021224</v>
      </c>
      <c r="B72" s="34" t="s">
        <v>63</v>
      </c>
      <c r="C72" s="35" t="s">
        <v>1946</v>
      </c>
      <c r="D72" s="34" t="s">
        <v>1947</v>
      </c>
      <c r="E72" s="34"/>
      <c r="F72" s="36">
        <v>100</v>
      </c>
    </row>
    <row r="73" spans="1:6" x14ac:dyDescent="0.2">
      <c r="A73" s="37">
        <v>41118021301</v>
      </c>
      <c r="B73" s="35" t="s">
        <v>579</v>
      </c>
      <c r="C73" s="35" t="s">
        <v>1946</v>
      </c>
      <c r="D73" s="34" t="s">
        <v>1947</v>
      </c>
      <c r="E73" s="34"/>
      <c r="F73" s="36">
        <v>100</v>
      </c>
    </row>
    <row r="74" spans="1:6" x14ac:dyDescent="0.2">
      <c r="A74" s="37">
        <v>41118021302</v>
      </c>
      <c r="B74" s="35" t="s">
        <v>580</v>
      </c>
      <c r="C74" s="35" t="s">
        <v>1946</v>
      </c>
      <c r="D74" s="34" t="s">
        <v>1947</v>
      </c>
      <c r="E74" s="34"/>
      <c r="F74" s="36">
        <v>100</v>
      </c>
    </row>
    <row r="75" spans="1:6" x14ac:dyDescent="0.2">
      <c r="A75" s="37">
        <v>41118021305</v>
      </c>
      <c r="B75" s="34" t="s">
        <v>581</v>
      </c>
      <c r="C75" s="35" t="s">
        <v>1946</v>
      </c>
      <c r="D75" s="34" t="s">
        <v>1947</v>
      </c>
      <c r="E75" s="34"/>
      <c r="F75" s="36">
        <v>100</v>
      </c>
    </row>
    <row r="76" spans="1:6" x14ac:dyDescent="0.2">
      <c r="A76" s="37">
        <v>41118021306</v>
      </c>
      <c r="B76" s="34" t="s">
        <v>582</v>
      </c>
      <c r="C76" s="35" t="s">
        <v>1946</v>
      </c>
      <c r="D76" s="34" t="s">
        <v>1947</v>
      </c>
      <c r="E76" s="34"/>
      <c r="F76" s="36">
        <v>100</v>
      </c>
    </row>
    <row r="77" spans="1:6" x14ac:dyDescent="0.2">
      <c r="A77" s="37">
        <v>41118021401</v>
      </c>
      <c r="B77" s="35" t="s">
        <v>64</v>
      </c>
      <c r="C77" s="35" t="s">
        <v>1946</v>
      </c>
      <c r="D77" s="34" t="s">
        <v>1947</v>
      </c>
      <c r="E77" s="34"/>
      <c r="F77" s="36">
        <v>100</v>
      </c>
    </row>
    <row r="78" spans="1:6" x14ac:dyDescent="0.2">
      <c r="A78" s="37">
        <v>41118021402</v>
      </c>
      <c r="B78" s="35" t="s">
        <v>65</v>
      </c>
      <c r="C78" s="35" t="s">
        <v>1946</v>
      </c>
      <c r="D78" s="34" t="s">
        <v>1947</v>
      </c>
      <c r="E78" s="34"/>
      <c r="F78" s="36">
        <v>100</v>
      </c>
    </row>
    <row r="79" spans="1:6" x14ac:dyDescent="0.2">
      <c r="A79" s="37">
        <v>41118021403</v>
      </c>
      <c r="B79" s="35" t="s">
        <v>66</v>
      </c>
      <c r="C79" s="35" t="s">
        <v>1946</v>
      </c>
      <c r="D79" s="34" t="s">
        <v>1947</v>
      </c>
      <c r="E79" s="34"/>
      <c r="F79" s="36">
        <v>100</v>
      </c>
    </row>
    <row r="80" spans="1:6" x14ac:dyDescent="0.2">
      <c r="A80" s="37">
        <v>41118021404</v>
      </c>
      <c r="B80" s="35" t="s">
        <v>67</v>
      </c>
      <c r="C80" s="35" t="s">
        <v>1946</v>
      </c>
      <c r="D80" s="34" t="s">
        <v>1947</v>
      </c>
      <c r="E80" s="34"/>
      <c r="F80" s="36">
        <v>100</v>
      </c>
    </row>
    <row r="81" spans="1:6" x14ac:dyDescent="0.2">
      <c r="A81" s="37">
        <v>41118021405</v>
      </c>
      <c r="B81" s="34" t="s">
        <v>68</v>
      </c>
      <c r="C81" s="35" t="s">
        <v>1946</v>
      </c>
      <c r="D81" s="34" t="s">
        <v>1947</v>
      </c>
      <c r="E81" s="34"/>
      <c r="F81" s="36">
        <v>100</v>
      </c>
    </row>
    <row r="82" spans="1:6" x14ac:dyDescent="0.2">
      <c r="A82" s="37">
        <v>41118021406</v>
      </c>
      <c r="B82" s="34" t="s">
        <v>69</v>
      </c>
      <c r="C82" s="35" t="s">
        <v>1946</v>
      </c>
      <c r="D82" s="34" t="s">
        <v>1947</v>
      </c>
      <c r="E82" s="34"/>
      <c r="F82" s="36">
        <v>100</v>
      </c>
    </row>
    <row r="83" spans="1:6" x14ac:dyDescent="0.2">
      <c r="A83" s="37">
        <v>41118021407</v>
      </c>
      <c r="B83" s="34" t="s">
        <v>70</v>
      </c>
      <c r="C83" s="35" t="s">
        <v>1946</v>
      </c>
      <c r="D83" s="34" t="s">
        <v>1947</v>
      </c>
      <c r="E83" s="34"/>
      <c r="F83" s="36">
        <v>100</v>
      </c>
    </row>
    <row r="84" spans="1:6" x14ac:dyDescent="0.2">
      <c r="A84" s="37">
        <v>41118021408</v>
      </c>
      <c r="B84" s="34" t="s">
        <v>71</v>
      </c>
      <c r="C84" s="35" t="s">
        <v>1946</v>
      </c>
      <c r="D84" s="34" t="s">
        <v>1947</v>
      </c>
      <c r="E84" s="34"/>
      <c r="F84" s="36">
        <v>100</v>
      </c>
    </row>
    <row r="85" spans="1:6" x14ac:dyDescent="0.2">
      <c r="A85" s="37">
        <v>41121011103</v>
      </c>
      <c r="B85" s="35" t="s">
        <v>587</v>
      </c>
      <c r="C85" s="35" t="s">
        <v>1946</v>
      </c>
      <c r="D85" s="34" t="s">
        <v>1947</v>
      </c>
      <c r="E85" s="34"/>
      <c r="F85" s="36">
        <v>100</v>
      </c>
    </row>
    <row r="86" spans="1:6" x14ac:dyDescent="0.2">
      <c r="A86" s="37">
        <v>41121011203</v>
      </c>
      <c r="B86" s="34" t="s">
        <v>604</v>
      </c>
      <c r="C86" s="35" t="s">
        <v>1946</v>
      </c>
      <c r="D86" s="34" t="s">
        <v>1947</v>
      </c>
      <c r="E86" s="34"/>
      <c r="F86" s="36">
        <v>100</v>
      </c>
    </row>
    <row r="87" spans="1:6" x14ac:dyDescent="0.2">
      <c r="A87" s="37">
        <v>41122011105</v>
      </c>
      <c r="B87" s="34" t="s">
        <v>624</v>
      </c>
      <c r="C87" s="35" t="s">
        <v>1946</v>
      </c>
      <c r="D87" s="34" t="s">
        <v>1947</v>
      </c>
      <c r="E87" s="34"/>
      <c r="F87" s="36">
        <v>100</v>
      </c>
    </row>
    <row r="88" spans="1:6" x14ac:dyDescent="0.2">
      <c r="A88" s="37">
        <v>41122011205</v>
      </c>
      <c r="B88" s="34" t="s">
        <v>634</v>
      </c>
      <c r="C88" s="35" t="s">
        <v>1946</v>
      </c>
      <c r="D88" s="34" t="s">
        <v>1947</v>
      </c>
      <c r="E88" s="34"/>
      <c r="F88" s="36">
        <v>100</v>
      </c>
    </row>
    <row r="89" spans="1:6" x14ac:dyDescent="0.2">
      <c r="A89" s="37">
        <v>41610011198</v>
      </c>
      <c r="B89" s="34" t="s">
        <v>968</v>
      </c>
      <c r="C89" s="35" t="s">
        <v>1946</v>
      </c>
      <c r="D89" s="34" t="s">
        <v>1947</v>
      </c>
      <c r="E89" s="34"/>
      <c r="F89" s="36">
        <v>100</v>
      </c>
    </row>
    <row r="90" spans="1:6" x14ac:dyDescent="0.2">
      <c r="A90" s="37">
        <v>41610011298</v>
      </c>
      <c r="B90" s="34" t="s">
        <v>975</v>
      </c>
      <c r="C90" s="35" t="s">
        <v>1946</v>
      </c>
      <c r="D90" s="34" t="s">
        <v>1947</v>
      </c>
      <c r="E90" s="34"/>
      <c r="F90" s="36">
        <v>100</v>
      </c>
    </row>
    <row r="91" spans="1:6" x14ac:dyDescent="0.2">
      <c r="A91" s="37">
        <v>41718011101</v>
      </c>
      <c r="B91" s="34" t="s">
        <v>1113</v>
      </c>
      <c r="C91" s="35" t="s">
        <v>1946</v>
      </c>
      <c r="D91" s="34" t="s">
        <v>1947</v>
      </c>
      <c r="E91" s="34"/>
      <c r="F91" s="36">
        <v>100</v>
      </c>
    </row>
    <row r="92" spans="1:6" x14ac:dyDescent="0.2">
      <c r="A92" s="37">
        <v>41718016101</v>
      </c>
      <c r="B92" s="35" t="s">
        <v>256</v>
      </c>
      <c r="C92" s="35" t="s">
        <v>1946</v>
      </c>
      <c r="D92" s="34" t="s">
        <v>1947</v>
      </c>
      <c r="E92" s="34"/>
      <c r="F92" s="36">
        <v>100</v>
      </c>
    </row>
    <row r="93" spans="1:6" x14ac:dyDescent="0.2">
      <c r="A93" s="37">
        <v>41718016102</v>
      </c>
      <c r="B93" s="35" t="s">
        <v>257</v>
      </c>
      <c r="C93" s="35" t="s">
        <v>1946</v>
      </c>
      <c r="D93" s="34" t="s">
        <v>1947</v>
      </c>
      <c r="E93" s="34"/>
      <c r="F93" s="36">
        <v>100</v>
      </c>
    </row>
    <row r="94" spans="1:6" x14ac:dyDescent="0.2">
      <c r="A94" s="37">
        <v>41718018101</v>
      </c>
      <c r="B94" s="34" t="s">
        <v>1119</v>
      </c>
      <c r="C94" s="35" t="s">
        <v>1946</v>
      </c>
      <c r="D94" s="34" t="s">
        <v>1947</v>
      </c>
      <c r="E94" s="34"/>
      <c r="F94" s="36">
        <v>100</v>
      </c>
    </row>
    <row r="95" spans="1:6" x14ac:dyDescent="0.2">
      <c r="A95" s="37">
        <v>41718061101</v>
      </c>
      <c r="B95" s="34" t="s">
        <v>1184</v>
      </c>
      <c r="C95" s="35" t="s">
        <v>1946</v>
      </c>
      <c r="D95" s="34" t="s">
        <v>1947</v>
      </c>
      <c r="E95" s="34"/>
      <c r="F95" s="36">
        <v>100</v>
      </c>
    </row>
    <row r="96" spans="1:6" x14ac:dyDescent="0.2">
      <c r="A96" s="37">
        <v>41718991101</v>
      </c>
      <c r="B96" s="34" t="s">
        <v>1218</v>
      </c>
      <c r="C96" s="35" t="s">
        <v>1946</v>
      </c>
      <c r="D96" s="34" t="s">
        <v>1947</v>
      </c>
      <c r="E96" s="34"/>
      <c r="F96" s="36">
        <v>100</v>
      </c>
    </row>
    <row r="97" spans="1:6" x14ac:dyDescent="0.2">
      <c r="A97" s="37">
        <v>41990991101</v>
      </c>
      <c r="B97" s="35" t="s">
        <v>460</v>
      </c>
      <c r="C97" s="35" t="s">
        <v>1946</v>
      </c>
      <c r="D97" s="34" t="s">
        <v>1947</v>
      </c>
      <c r="E97" s="34"/>
      <c r="F97" s="36">
        <v>100</v>
      </c>
    </row>
    <row r="98" spans="1:6" x14ac:dyDescent="0.2">
      <c r="A98" s="37">
        <v>41922011101</v>
      </c>
      <c r="B98" s="35" t="s">
        <v>383</v>
      </c>
      <c r="C98" s="35" t="s">
        <v>2049</v>
      </c>
      <c r="D98" s="35" t="s">
        <v>2050</v>
      </c>
      <c r="E98" s="35"/>
      <c r="F98" s="36">
        <v>100</v>
      </c>
    </row>
    <row r="99" spans="1:6" x14ac:dyDescent="0.2">
      <c r="A99" s="37">
        <v>41922061101</v>
      </c>
      <c r="B99" s="34" t="s">
        <v>1355</v>
      </c>
      <c r="C99" s="35" t="s">
        <v>2049</v>
      </c>
      <c r="D99" s="35" t="s">
        <v>2050</v>
      </c>
      <c r="E99" s="35"/>
      <c r="F99" s="36">
        <v>100</v>
      </c>
    </row>
    <row r="100" spans="1:6" x14ac:dyDescent="0.2">
      <c r="A100" s="37">
        <v>41922991101</v>
      </c>
      <c r="B100" s="34" t="s">
        <v>1396</v>
      </c>
      <c r="C100" s="35" t="s">
        <v>2049</v>
      </c>
      <c r="D100" s="35" t="s">
        <v>2050</v>
      </c>
      <c r="E100" s="35"/>
      <c r="F100" s="36">
        <v>100</v>
      </c>
    </row>
    <row r="101" spans="1:6" x14ac:dyDescent="0.2">
      <c r="A101" s="37">
        <v>41923991101</v>
      </c>
      <c r="B101" s="34" t="s">
        <v>434</v>
      </c>
      <c r="C101" s="35" t="s">
        <v>2049</v>
      </c>
      <c r="D101" s="35" t="s">
        <v>2050</v>
      </c>
      <c r="E101" s="35"/>
      <c r="F101" s="36">
        <v>100</v>
      </c>
    </row>
    <row r="102" spans="1:6" x14ac:dyDescent="0.2">
      <c r="A102" s="37">
        <v>41923991170</v>
      </c>
      <c r="B102" s="35" t="s">
        <v>444</v>
      </c>
      <c r="C102" s="35" t="s">
        <v>2049</v>
      </c>
      <c r="D102" s="35" t="s">
        <v>2050</v>
      </c>
      <c r="E102" s="35"/>
      <c r="F102" s="36">
        <v>100</v>
      </c>
    </row>
    <row r="103" spans="1:6" x14ac:dyDescent="0.2">
      <c r="A103" s="37">
        <v>41923991301</v>
      </c>
      <c r="B103" s="34" t="s">
        <v>1418</v>
      </c>
      <c r="C103" s="35" t="s">
        <v>2049</v>
      </c>
      <c r="D103" s="35" t="s">
        <v>2050</v>
      </c>
      <c r="E103" s="35"/>
      <c r="F103" s="36">
        <v>100</v>
      </c>
    </row>
    <row r="104" spans="1:6" x14ac:dyDescent="0.2">
      <c r="A104" s="37">
        <v>41923991401</v>
      </c>
      <c r="B104" s="34" t="s">
        <v>1420</v>
      </c>
      <c r="C104" s="35" t="s">
        <v>2049</v>
      </c>
      <c r="D104" s="35" t="s">
        <v>2050</v>
      </c>
      <c r="E104" s="35"/>
      <c r="F104" s="36">
        <v>100</v>
      </c>
    </row>
    <row r="105" spans="1:6" x14ac:dyDescent="0.2">
      <c r="A105" s="37">
        <v>42990001103</v>
      </c>
      <c r="B105" s="34" t="s">
        <v>1641</v>
      </c>
      <c r="C105" s="35" t="s">
        <v>2049</v>
      </c>
      <c r="D105" s="35" t="s">
        <v>2050</v>
      </c>
      <c r="E105" s="35"/>
      <c r="F105" s="36">
        <v>100</v>
      </c>
    </row>
    <row r="106" spans="1:6" x14ac:dyDescent="0.2">
      <c r="A106" s="37">
        <v>47922061101</v>
      </c>
      <c r="B106" s="34" t="s">
        <v>1355</v>
      </c>
      <c r="C106" s="35" t="s">
        <v>2049</v>
      </c>
      <c r="D106" s="35" t="s">
        <v>2050</v>
      </c>
      <c r="E106" s="35"/>
      <c r="F106" s="36">
        <v>100</v>
      </c>
    </row>
    <row r="107" spans="1:6" x14ac:dyDescent="0.2">
      <c r="A107" s="37">
        <v>47923991101</v>
      </c>
      <c r="B107" s="34" t="s">
        <v>434</v>
      </c>
      <c r="C107" s="35" t="s">
        <v>2049</v>
      </c>
      <c r="D107" s="35" t="s">
        <v>2050</v>
      </c>
      <c r="E107" s="35"/>
      <c r="F107" s="36">
        <v>100</v>
      </c>
    </row>
    <row r="108" spans="1:6" x14ac:dyDescent="0.2">
      <c r="A108" s="37">
        <v>47923991157</v>
      </c>
      <c r="B108" s="34" t="s">
        <v>527</v>
      </c>
      <c r="C108" s="35" t="s">
        <v>2049</v>
      </c>
      <c r="D108" s="35" t="s">
        <v>2050</v>
      </c>
      <c r="E108" s="33" t="s">
        <v>1948</v>
      </c>
      <c r="F108" s="36">
        <v>100</v>
      </c>
    </row>
    <row r="109" spans="1:6" x14ac:dyDescent="0.2">
      <c r="A109" s="37">
        <v>47923991158</v>
      </c>
      <c r="B109" s="34" t="s">
        <v>529</v>
      </c>
      <c r="C109" s="35" t="s">
        <v>2049</v>
      </c>
      <c r="D109" s="35" t="s">
        <v>2050</v>
      </c>
      <c r="E109" s="35"/>
      <c r="F109" s="36">
        <v>100</v>
      </c>
    </row>
    <row r="110" spans="1:6" x14ac:dyDescent="0.2">
      <c r="A110" s="37">
        <v>47923991170</v>
      </c>
      <c r="B110" s="35" t="s">
        <v>444</v>
      </c>
      <c r="C110" s="35" t="s">
        <v>2049</v>
      </c>
      <c r="D110" s="35" t="s">
        <v>2050</v>
      </c>
      <c r="E110" s="35"/>
      <c r="F110" s="36">
        <v>100</v>
      </c>
    </row>
    <row r="111" spans="1:6" x14ac:dyDescent="0.2">
      <c r="A111" s="37">
        <v>41122011201</v>
      </c>
      <c r="B111" s="35" t="s">
        <v>630</v>
      </c>
      <c r="C111" s="35" t="s">
        <v>1958</v>
      </c>
      <c r="D111" s="34" t="s">
        <v>1959</v>
      </c>
      <c r="E111" s="34"/>
      <c r="F111" s="36">
        <v>100</v>
      </c>
    </row>
    <row r="112" spans="1:6" x14ac:dyDescent="0.2">
      <c r="A112" s="37">
        <v>41121011105</v>
      </c>
      <c r="B112" s="34" t="s">
        <v>589</v>
      </c>
      <c r="C112" s="35" t="s">
        <v>1954</v>
      </c>
      <c r="D112" s="34" t="s">
        <v>1955</v>
      </c>
      <c r="E112" s="34"/>
      <c r="F112" s="36">
        <v>70</v>
      </c>
    </row>
    <row r="113" spans="1:6" x14ac:dyDescent="0.2">
      <c r="A113" s="37">
        <v>41121011107</v>
      </c>
      <c r="B113" s="35" t="s">
        <v>590</v>
      </c>
      <c r="C113" s="35" t="s">
        <v>1954</v>
      </c>
      <c r="D113" s="34" t="s">
        <v>1955</v>
      </c>
      <c r="E113" s="34"/>
      <c r="F113" s="36">
        <v>70</v>
      </c>
    </row>
    <row r="114" spans="1:6" x14ac:dyDescent="0.2">
      <c r="A114" s="37">
        <v>41121011110</v>
      </c>
      <c r="B114" s="35" t="s">
        <v>593</v>
      </c>
      <c r="C114" s="35" t="s">
        <v>1954</v>
      </c>
      <c r="D114" s="34" t="s">
        <v>1955</v>
      </c>
      <c r="E114" s="34"/>
      <c r="F114" s="36">
        <v>70</v>
      </c>
    </row>
    <row r="115" spans="1:6" x14ac:dyDescent="0.2">
      <c r="A115" s="37">
        <v>41121011205</v>
      </c>
      <c r="B115" s="34" t="s">
        <v>606</v>
      </c>
      <c r="C115" s="35" t="s">
        <v>1954</v>
      </c>
      <c r="D115" s="34" t="s">
        <v>1955</v>
      </c>
      <c r="E115" s="34"/>
      <c r="F115" s="36">
        <v>70</v>
      </c>
    </row>
    <row r="116" spans="1:6" x14ac:dyDescent="0.2">
      <c r="A116" s="37">
        <v>41121011207</v>
      </c>
      <c r="B116" s="35" t="s">
        <v>607</v>
      </c>
      <c r="C116" s="35" t="s">
        <v>1954</v>
      </c>
      <c r="D116" s="34" t="s">
        <v>1955</v>
      </c>
      <c r="E116" s="34"/>
      <c r="F116" s="36">
        <v>100</v>
      </c>
    </row>
    <row r="117" spans="1:6" x14ac:dyDescent="0.2">
      <c r="A117" s="37">
        <v>41121011210</v>
      </c>
      <c r="B117" s="34" t="s">
        <v>609</v>
      </c>
      <c r="C117" s="35" t="s">
        <v>1954</v>
      </c>
      <c r="D117" s="34" t="s">
        <v>1955</v>
      </c>
      <c r="E117" s="34"/>
      <c r="F117" s="36">
        <v>100</v>
      </c>
    </row>
    <row r="118" spans="1:6" x14ac:dyDescent="0.2">
      <c r="A118" s="37">
        <v>41122011102</v>
      </c>
      <c r="B118" s="35" t="s">
        <v>621</v>
      </c>
      <c r="C118" s="35" t="s">
        <v>1954</v>
      </c>
      <c r="D118" s="34" t="s">
        <v>1955</v>
      </c>
      <c r="E118" s="34"/>
      <c r="F118" s="36">
        <v>100</v>
      </c>
    </row>
    <row r="119" spans="1:6" x14ac:dyDescent="0.2">
      <c r="A119" s="37">
        <v>41122011103</v>
      </c>
      <c r="B119" s="34" t="s">
        <v>622</v>
      </c>
      <c r="C119" s="35" t="s">
        <v>1954</v>
      </c>
      <c r="D119" s="34" t="s">
        <v>1955</v>
      </c>
      <c r="E119" s="34"/>
      <c r="F119" s="36">
        <v>100</v>
      </c>
    </row>
    <row r="120" spans="1:6" x14ac:dyDescent="0.2">
      <c r="A120" s="37">
        <v>41122011104</v>
      </c>
      <c r="B120" s="35" t="s">
        <v>623</v>
      </c>
      <c r="C120" s="35" t="s">
        <v>1954</v>
      </c>
      <c r="D120" s="34" t="s">
        <v>1955</v>
      </c>
      <c r="E120" s="34"/>
      <c r="F120" s="36">
        <v>70</v>
      </c>
    </row>
    <row r="121" spans="1:6" x14ac:dyDescent="0.2">
      <c r="A121" s="37">
        <v>41122011106</v>
      </c>
      <c r="B121" s="35" t="s">
        <v>625</v>
      </c>
      <c r="C121" s="35" t="s">
        <v>1954</v>
      </c>
      <c r="D121" s="34" t="s">
        <v>1955</v>
      </c>
      <c r="E121" s="34"/>
      <c r="F121" s="36">
        <v>70</v>
      </c>
    </row>
    <row r="122" spans="1:6" x14ac:dyDescent="0.2">
      <c r="A122" s="37">
        <v>41122011202</v>
      </c>
      <c r="B122" s="34" t="s">
        <v>631</v>
      </c>
      <c r="C122" s="35" t="s">
        <v>1954</v>
      </c>
      <c r="D122" s="34" t="s">
        <v>1955</v>
      </c>
      <c r="E122" s="34"/>
      <c r="F122" s="36">
        <v>100</v>
      </c>
    </row>
    <row r="123" spans="1:6" x14ac:dyDescent="0.2">
      <c r="A123" s="37">
        <v>41122011203</v>
      </c>
      <c r="B123" s="34" t="s">
        <v>632</v>
      </c>
      <c r="C123" s="35" t="s">
        <v>1954</v>
      </c>
      <c r="D123" s="34" t="s">
        <v>1955</v>
      </c>
      <c r="E123" s="34"/>
      <c r="F123" s="36">
        <v>100</v>
      </c>
    </row>
    <row r="124" spans="1:6" x14ac:dyDescent="0.2">
      <c r="A124" s="37">
        <v>41122011204</v>
      </c>
      <c r="B124" s="34" t="s">
        <v>633</v>
      </c>
      <c r="C124" s="35" t="s">
        <v>1954</v>
      </c>
      <c r="D124" s="34" t="s">
        <v>1955</v>
      </c>
      <c r="E124" s="34"/>
      <c r="F124" s="36">
        <v>100</v>
      </c>
    </row>
    <row r="125" spans="1:6" x14ac:dyDescent="0.2">
      <c r="A125" s="37">
        <v>41122011206</v>
      </c>
      <c r="B125" s="34" t="s">
        <v>635</v>
      </c>
      <c r="C125" s="35" t="s">
        <v>1954</v>
      </c>
      <c r="D125" s="34" t="s">
        <v>1955</v>
      </c>
      <c r="E125" s="34"/>
      <c r="F125" s="36">
        <v>100</v>
      </c>
    </row>
    <row r="126" spans="1:6" x14ac:dyDescent="0.2">
      <c r="A126" s="37">
        <v>41922011102</v>
      </c>
      <c r="B126" s="35" t="s">
        <v>384</v>
      </c>
      <c r="C126" s="35" t="s">
        <v>1954</v>
      </c>
      <c r="D126" s="34" t="s">
        <v>1955</v>
      </c>
      <c r="E126" s="34"/>
      <c r="F126" s="36">
        <v>100</v>
      </c>
    </row>
    <row r="127" spans="1:6" x14ac:dyDescent="0.2">
      <c r="A127" s="37">
        <v>41922061102</v>
      </c>
      <c r="B127" s="34" t="s">
        <v>1356</v>
      </c>
      <c r="C127" s="35" t="s">
        <v>1954</v>
      </c>
      <c r="D127" s="34" t="s">
        <v>1955</v>
      </c>
      <c r="E127" s="34"/>
      <c r="F127" s="36">
        <v>100</v>
      </c>
    </row>
    <row r="128" spans="1:6" x14ac:dyDescent="0.2">
      <c r="A128" s="37">
        <v>41922991102</v>
      </c>
      <c r="B128" s="34" t="s">
        <v>1397</v>
      </c>
      <c r="C128" s="35" t="s">
        <v>1954</v>
      </c>
      <c r="D128" s="34" t="s">
        <v>1955</v>
      </c>
      <c r="E128" s="34"/>
      <c r="F128" s="36">
        <v>100</v>
      </c>
    </row>
    <row r="129" spans="1:6" x14ac:dyDescent="0.2">
      <c r="A129" s="37">
        <v>41923991102</v>
      </c>
      <c r="B129" s="34" t="s">
        <v>435</v>
      </c>
      <c r="C129" s="35" t="s">
        <v>1954</v>
      </c>
      <c r="D129" s="34" t="s">
        <v>1955</v>
      </c>
      <c r="E129" s="34"/>
      <c r="F129" s="36">
        <v>100</v>
      </c>
    </row>
    <row r="130" spans="1:6" x14ac:dyDescent="0.2">
      <c r="A130" s="37">
        <v>41923991171</v>
      </c>
      <c r="B130" s="35" t="s">
        <v>445</v>
      </c>
      <c r="C130" s="35" t="s">
        <v>1954</v>
      </c>
      <c r="D130" s="34" t="s">
        <v>1955</v>
      </c>
      <c r="E130" s="34"/>
      <c r="F130" s="36">
        <v>100</v>
      </c>
    </row>
    <row r="131" spans="1:6" x14ac:dyDescent="0.2">
      <c r="A131" s="37">
        <v>47922061102</v>
      </c>
      <c r="B131" s="34" t="s">
        <v>1356</v>
      </c>
      <c r="C131" s="35" t="s">
        <v>1954</v>
      </c>
      <c r="D131" s="34" t="s">
        <v>1955</v>
      </c>
      <c r="E131" s="34"/>
      <c r="F131" s="36">
        <v>100</v>
      </c>
    </row>
    <row r="132" spans="1:6" x14ac:dyDescent="0.2">
      <c r="A132" s="37">
        <v>47923991102</v>
      </c>
      <c r="B132" s="34" t="s">
        <v>435</v>
      </c>
      <c r="C132" s="35" t="s">
        <v>1954</v>
      </c>
      <c r="D132" s="34" t="s">
        <v>1955</v>
      </c>
      <c r="E132" s="34"/>
      <c r="F132" s="36">
        <v>100</v>
      </c>
    </row>
    <row r="133" spans="1:6" x14ac:dyDescent="0.2">
      <c r="A133" s="37">
        <v>47923991171</v>
      </c>
      <c r="B133" s="35" t="s">
        <v>445</v>
      </c>
      <c r="C133" s="35" t="s">
        <v>1954</v>
      </c>
      <c r="D133" s="34" t="s">
        <v>1955</v>
      </c>
      <c r="E133" s="34"/>
      <c r="F133" s="36">
        <v>100</v>
      </c>
    </row>
    <row r="134" spans="1:6" x14ac:dyDescent="0.2">
      <c r="A134" s="37">
        <v>41121011104</v>
      </c>
      <c r="B134" s="35" t="s">
        <v>588</v>
      </c>
      <c r="C134" s="35" t="s">
        <v>1952</v>
      </c>
      <c r="D134" s="34" t="s">
        <v>1953</v>
      </c>
      <c r="E134" s="34"/>
      <c r="F134" s="36">
        <v>100</v>
      </c>
    </row>
    <row r="135" spans="1:6" x14ac:dyDescent="0.2">
      <c r="A135" s="37">
        <v>41121011106</v>
      </c>
      <c r="B135" s="34" t="s">
        <v>74</v>
      </c>
      <c r="C135" s="35" t="s">
        <v>1952</v>
      </c>
      <c r="D135" s="34" t="s">
        <v>1953</v>
      </c>
      <c r="E135" s="34"/>
      <c r="F135" s="36">
        <v>100</v>
      </c>
    </row>
    <row r="136" spans="1:6" x14ac:dyDescent="0.2">
      <c r="A136" s="37">
        <v>41121011108</v>
      </c>
      <c r="B136" s="34" t="s">
        <v>591</v>
      </c>
      <c r="C136" s="35" t="s">
        <v>1952</v>
      </c>
      <c r="D136" s="34" t="s">
        <v>1953</v>
      </c>
      <c r="E136" s="34"/>
      <c r="F136" s="36">
        <v>70</v>
      </c>
    </row>
    <row r="137" spans="1:6" x14ac:dyDescent="0.2">
      <c r="A137" s="37">
        <v>41121011116</v>
      </c>
      <c r="B137" s="35" t="s">
        <v>598</v>
      </c>
      <c r="C137" s="35" t="s">
        <v>1952</v>
      </c>
      <c r="D137" s="34" t="s">
        <v>1953</v>
      </c>
      <c r="E137" s="34"/>
      <c r="F137" s="36">
        <v>100</v>
      </c>
    </row>
    <row r="138" spans="1:6" x14ac:dyDescent="0.2">
      <c r="A138" s="37">
        <v>41121011118</v>
      </c>
      <c r="B138" s="34" t="s">
        <v>600</v>
      </c>
      <c r="C138" s="35" t="s">
        <v>1952</v>
      </c>
      <c r="D138" s="34" t="s">
        <v>1953</v>
      </c>
      <c r="E138" s="34"/>
      <c r="F138" s="36">
        <v>100</v>
      </c>
    </row>
    <row r="139" spans="1:6" x14ac:dyDescent="0.2">
      <c r="A139" s="37">
        <v>41121011204</v>
      </c>
      <c r="B139" s="34" t="s">
        <v>605</v>
      </c>
      <c r="C139" s="35" t="s">
        <v>1952</v>
      </c>
      <c r="D139" s="34" t="s">
        <v>1953</v>
      </c>
      <c r="E139" s="34"/>
      <c r="F139" s="36">
        <v>100</v>
      </c>
    </row>
    <row r="140" spans="1:6" x14ac:dyDescent="0.2">
      <c r="A140" s="37">
        <v>41121011206</v>
      </c>
      <c r="B140" s="34" t="s">
        <v>76</v>
      </c>
      <c r="C140" s="35" t="s">
        <v>1952</v>
      </c>
      <c r="D140" s="34" t="s">
        <v>1953</v>
      </c>
      <c r="E140" s="34"/>
      <c r="F140" s="36">
        <v>100</v>
      </c>
    </row>
    <row r="141" spans="1:6" x14ac:dyDescent="0.2">
      <c r="A141" s="37">
        <v>41121011208</v>
      </c>
      <c r="B141" s="34" t="s">
        <v>77</v>
      </c>
      <c r="C141" s="35" t="s">
        <v>1952</v>
      </c>
      <c r="D141" s="34" t="s">
        <v>1953</v>
      </c>
      <c r="E141" s="34"/>
      <c r="F141" s="36">
        <v>100</v>
      </c>
    </row>
    <row r="142" spans="1:6" x14ac:dyDescent="0.2">
      <c r="A142" s="37">
        <v>41121011218</v>
      </c>
      <c r="B142" s="34" t="s">
        <v>613</v>
      </c>
      <c r="C142" s="35" t="s">
        <v>1952</v>
      </c>
      <c r="D142" s="34" t="s">
        <v>1953</v>
      </c>
      <c r="E142" s="34"/>
      <c r="F142" s="36">
        <v>100</v>
      </c>
    </row>
    <row r="143" spans="1:6" x14ac:dyDescent="0.2">
      <c r="A143" s="37">
        <v>41122011112</v>
      </c>
      <c r="B143" s="34" t="s">
        <v>90</v>
      </c>
      <c r="C143" s="35" t="s">
        <v>1952</v>
      </c>
      <c r="D143" s="34" t="s">
        <v>1953</v>
      </c>
      <c r="E143" s="34"/>
      <c r="F143" s="36">
        <v>70</v>
      </c>
    </row>
    <row r="144" spans="1:6" x14ac:dyDescent="0.2">
      <c r="A144" s="37">
        <v>41122011212</v>
      </c>
      <c r="B144" s="34" t="s">
        <v>92</v>
      </c>
      <c r="C144" s="35" t="s">
        <v>1952</v>
      </c>
      <c r="D144" s="34" t="s">
        <v>1953</v>
      </c>
      <c r="E144" s="34"/>
      <c r="F144" s="36">
        <v>100</v>
      </c>
    </row>
    <row r="145" spans="1:6" x14ac:dyDescent="0.2">
      <c r="A145" s="37">
        <v>41122011312</v>
      </c>
      <c r="B145" s="34" t="s">
        <v>643</v>
      </c>
      <c r="C145" s="35" t="s">
        <v>1952</v>
      </c>
      <c r="D145" s="34" t="s">
        <v>1953</v>
      </c>
      <c r="E145" s="34"/>
      <c r="F145" s="36">
        <v>70</v>
      </c>
    </row>
    <row r="146" spans="1:6" x14ac:dyDescent="0.2">
      <c r="A146" s="37">
        <v>41122011412</v>
      </c>
      <c r="B146" s="34" t="s">
        <v>647</v>
      </c>
      <c r="C146" s="35" t="s">
        <v>1952</v>
      </c>
      <c r="D146" s="34" t="s">
        <v>1953</v>
      </c>
      <c r="E146" s="34"/>
      <c r="F146" s="36">
        <v>100</v>
      </c>
    </row>
    <row r="147" spans="1:6" x14ac:dyDescent="0.2">
      <c r="A147" s="37">
        <v>41922061103</v>
      </c>
      <c r="B147" s="34" t="s">
        <v>1357</v>
      </c>
      <c r="C147" s="35" t="s">
        <v>1952</v>
      </c>
      <c r="D147" s="34" t="s">
        <v>1953</v>
      </c>
      <c r="E147" s="34"/>
      <c r="F147" s="36">
        <v>100</v>
      </c>
    </row>
    <row r="148" spans="1:6" x14ac:dyDescent="0.2">
      <c r="A148" s="37">
        <v>41922991103</v>
      </c>
      <c r="B148" s="34" t="s">
        <v>1398</v>
      </c>
      <c r="C148" s="35" t="s">
        <v>1952</v>
      </c>
      <c r="D148" s="34" t="s">
        <v>1953</v>
      </c>
      <c r="E148" s="34"/>
      <c r="F148" s="36">
        <v>100</v>
      </c>
    </row>
    <row r="149" spans="1:6" x14ac:dyDescent="0.2">
      <c r="A149" s="37">
        <v>41718051101</v>
      </c>
      <c r="B149" s="35" t="s">
        <v>1170</v>
      </c>
      <c r="C149" s="35" t="s">
        <v>2012</v>
      </c>
      <c r="D149" s="34" t="s">
        <v>2013</v>
      </c>
      <c r="E149" s="34"/>
      <c r="F149" s="36">
        <v>100</v>
      </c>
    </row>
    <row r="150" spans="1:6" x14ac:dyDescent="0.2">
      <c r="A150" s="37">
        <v>41922011103</v>
      </c>
      <c r="B150" s="35" t="s">
        <v>385</v>
      </c>
      <c r="C150" s="35" t="s">
        <v>2012</v>
      </c>
      <c r="D150" s="34" t="s">
        <v>2013</v>
      </c>
      <c r="E150" s="34"/>
      <c r="F150" s="36">
        <v>100</v>
      </c>
    </row>
    <row r="151" spans="1:6" x14ac:dyDescent="0.2">
      <c r="A151" s="37">
        <v>41922061104</v>
      </c>
      <c r="B151" s="34" t="s">
        <v>1358</v>
      </c>
      <c r="C151" s="35" t="s">
        <v>2012</v>
      </c>
      <c r="D151" s="34" t="s">
        <v>2013</v>
      </c>
      <c r="E151" s="34"/>
      <c r="F151" s="36">
        <v>100</v>
      </c>
    </row>
    <row r="152" spans="1:6" x14ac:dyDescent="0.2">
      <c r="A152" s="37">
        <v>41718017101</v>
      </c>
      <c r="B152" s="35" t="s">
        <v>258</v>
      </c>
      <c r="C152" s="35" t="s">
        <v>2004</v>
      </c>
      <c r="D152" s="34" t="s">
        <v>2005</v>
      </c>
      <c r="E152" s="34"/>
      <c r="F152" s="36">
        <v>100</v>
      </c>
    </row>
    <row r="153" spans="1:6" x14ac:dyDescent="0.2">
      <c r="A153" s="37">
        <v>41718017102</v>
      </c>
      <c r="B153" s="35" t="s">
        <v>259</v>
      </c>
      <c r="C153" s="35" t="s">
        <v>2004</v>
      </c>
      <c r="D153" s="34" t="s">
        <v>2005</v>
      </c>
      <c r="E153" s="34"/>
      <c r="F153" s="36">
        <v>100</v>
      </c>
    </row>
    <row r="154" spans="1:6" x14ac:dyDescent="0.2">
      <c r="A154" s="37">
        <v>41922011104</v>
      </c>
      <c r="B154" s="35" t="s">
        <v>386</v>
      </c>
      <c r="C154" s="35" t="s">
        <v>2004</v>
      </c>
      <c r="D154" s="34" t="s">
        <v>2005</v>
      </c>
      <c r="E154" s="34"/>
      <c r="F154" s="36">
        <v>100</v>
      </c>
    </row>
    <row r="155" spans="1:6" x14ac:dyDescent="0.2">
      <c r="A155" s="37">
        <v>41922061105</v>
      </c>
      <c r="B155" s="34" t="s">
        <v>1359</v>
      </c>
      <c r="C155" s="35" t="s">
        <v>2004</v>
      </c>
      <c r="D155" s="34" t="s">
        <v>2005</v>
      </c>
      <c r="E155" s="34"/>
      <c r="F155" s="36">
        <v>100</v>
      </c>
    </row>
    <row r="156" spans="1:6" x14ac:dyDescent="0.2">
      <c r="A156" s="37">
        <v>41718021101</v>
      </c>
      <c r="B156" s="34" t="s">
        <v>305</v>
      </c>
      <c r="C156" s="35" t="s">
        <v>2006</v>
      </c>
      <c r="D156" s="34" t="s">
        <v>2007</v>
      </c>
      <c r="E156" s="34"/>
      <c r="F156" s="36">
        <v>70</v>
      </c>
    </row>
    <row r="157" spans="1:6" x14ac:dyDescent="0.2">
      <c r="A157" s="37">
        <v>41922011105</v>
      </c>
      <c r="B157" s="35" t="s">
        <v>387</v>
      </c>
      <c r="C157" s="35" t="s">
        <v>2006</v>
      </c>
      <c r="D157" s="34" t="s">
        <v>2007</v>
      </c>
      <c r="E157" s="34"/>
      <c r="F157" s="36">
        <v>100</v>
      </c>
    </row>
    <row r="158" spans="1:6" x14ac:dyDescent="0.2">
      <c r="A158" s="37">
        <v>41922061106</v>
      </c>
      <c r="B158" s="34" t="s">
        <v>1360</v>
      </c>
      <c r="C158" s="35" t="s">
        <v>2006</v>
      </c>
      <c r="D158" s="34" t="s">
        <v>2007</v>
      </c>
      <c r="E158" s="34"/>
      <c r="F158" s="36">
        <v>100</v>
      </c>
    </row>
    <row r="159" spans="1:6" x14ac:dyDescent="0.2">
      <c r="A159" s="37">
        <v>41718052101</v>
      </c>
      <c r="B159" s="34" t="s">
        <v>283</v>
      </c>
      <c r="C159" s="35" t="s">
        <v>2014</v>
      </c>
      <c r="D159" s="34" t="s">
        <v>2015</v>
      </c>
      <c r="E159" s="34"/>
      <c r="F159" s="36">
        <v>100</v>
      </c>
    </row>
    <row r="160" spans="1:6" x14ac:dyDescent="0.2">
      <c r="A160" s="37">
        <v>41718053101</v>
      </c>
      <c r="B160" s="34" t="s">
        <v>1175</v>
      </c>
      <c r="C160" s="35" t="s">
        <v>2014</v>
      </c>
      <c r="D160" s="34" t="s">
        <v>2015</v>
      </c>
      <c r="E160" s="34"/>
      <c r="F160" s="36">
        <v>100</v>
      </c>
    </row>
    <row r="161" spans="1:6" x14ac:dyDescent="0.2">
      <c r="A161" s="37">
        <v>41718059101</v>
      </c>
      <c r="B161" s="34" t="s">
        <v>1182</v>
      </c>
      <c r="C161" s="35" t="s">
        <v>2014</v>
      </c>
      <c r="D161" s="34" t="s">
        <v>2015</v>
      </c>
      <c r="E161" s="34"/>
      <c r="F161" s="36">
        <v>100</v>
      </c>
    </row>
    <row r="162" spans="1:6" x14ac:dyDescent="0.2">
      <c r="A162" s="37">
        <v>41718102101</v>
      </c>
      <c r="B162" s="34" t="s">
        <v>1193</v>
      </c>
      <c r="C162" s="35" t="s">
        <v>2014</v>
      </c>
      <c r="D162" s="34" t="s">
        <v>2015</v>
      </c>
      <c r="E162" s="34"/>
      <c r="F162" s="36">
        <v>100</v>
      </c>
    </row>
    <row r="163" spans="1:6" x14ac:dyDescent="0.2">
      <c r="A163" s="37">
        <v>41922011106</v>
      </c>
      <c r="B163" s="35" t="s">
        <v>388</v>
      </c>
      <c r="C163" s="35" t="s">
        <v>2014</v>
      </c>
      <c r="D163" s="34" t="s">
        <v>2015</v>
      </c>
      <c r="E163" s="34"/>
      <c r="F163" s="36">
        <v>100</v>
      </c>
    </row>
    <row r="164" spans="1:6" x14ac:dyDescent="0.2">
      <c r="A164" s="37">
        <v>41922011107</v>
      </c>
      <c r="B164" s="35" t="s">
        <v>389</v>
      </c>
      <c r="C164" s="35" t="s">
        <v>2051</v>
      </c>
      <c r="D164" s="34" t="s">
        <v>2052</v>
      </c>
      <c r="E164" s="34"/>
      <c r="F164" s="36">
        <v>100</v>
      </c>
    </row>
    <row r="165" spans="1:6" x14ac:dyDescent="0.2">
      <c r="A165" s="37">
        <v>41718104101</v>
      </c>
      <c r="B165" s="34" t="s">
        <v>1198</v>
      </c>
      <c r="C165" s="35" t="s">
        <v>2018</v>
      </c>
      <c r="D165" s="34" t="s">
        <v>2019</v>
      </c>
      <c r="E165" s="34"/>
      <c r="F165" s="36">
        <v>100</v>
      </c>
    </row>
    <row r="166" spans="1:6" x14ac:dyDescent="0.2">
      <c r="A166" s="37">
        <v>41922011108</v>
      </c>
      <c r="B166" s="35" t="s">
        <v>390</v>
      </c>
      <c r="C166" s="35" t="s">
        <v>2018</v>
      </c>
      <c r="D166" s="34" t="s">
        <v>2019</v>
      </c>
      <c r="E166" s="34"/>
      <c r="F166" s="36">
        <v>100</v>
      </c>
    </row>
    <row r="167" spans="1:6" x14ac:dyDescent="0.2">
      <c r="A167" s="37">
        <v>41922011109</v>
      </c>
      <c r="B167" s="35" t="s">
        <v>391</v>
      </c>
      <c r="C167" s="35" t="s">
        <v>2053</v>
      </c>
      <c r="D167" s="34" t="s">
        <v>2054</v>
      </c>
      <c r="E167" s="34"/>
      <c r="F167" s="36">
        <v>100</v>
      </c>
    </row>
    <row r="168" spans="1:6" x14ac:dyDescent="0.2">
      <c r="A168" s="37">
        <v>41718109198</v>
      </c>
      <c r="B168" s="34" t="s">
        <v>1203</v>
      </c>
      <c r="C168" s="35" t="s">
        <v>2020</v>
      </c>
      <c r="D168" s="34" t="s">
        <v>2021</v>
      </c>
      <c r="E168" s="34"/>
      <c r="F168" s="36">
        <v>100</v>
      </c>
    </row>
    <row r="169" spans="1:6" x14ac:dyDescent="0.2">
      <c r="A169" s="37">
        <v>41738109198</v>
      </c>
      <c r="B169" s="34" t="s">
        <v>1245</v>
      </c>
      <c r="C169" s="35" t="s">
        <v>2020</v>
      </c>
      <c r="D169" s="34" t="s">
        <v>2021</v>
      </c>
      <c r="E169" s="34"/>
      <c r="F169" s="36">
        <v>100</v>
      </c>
    </row>
    <row r="170" spans="1:6" x14ac:dyDescent="0.2">
      <c r="A170" s="37">
        <v>41748019102</v>
      </c>
      <c r="B170" s="34" t="s">
        <v>1258</v>
      </c>
      <c r="C170" s="35" t="s">
        <v>2020</v>
      </c>
      <c r="D170" s="34" t="s">
        <v>2021</v>
      </c>
      <c r="E170" s="34"/>
      <c r="F170" s="36">
        <v>100</v>
      </c>
    </row>
    <row r="171" spans="1:6" x14ac:dyDescent="0.2">
      <c r="A171" s="37">
        <v>41768019101</v>
      </c>
      <c r="B171" s="34" t="s">
        <v>1280</v>
      </c>
      <c r="C171" s="35" t="s">
        <v>2020</v>
      </c>
      <c r="D171" s="34" t="s">
        <v>2021</v>
      </c>
      <c r="E171" s="34"/>
      <c r="F171" s="36">
        <v>100</v>
      </c>
    </row>
    <row r="172" spans="1:6" x14ac:dyDescent="0.2">
      <c r="A172" s="37">
        <v>41922011110</v>
      </c>
      <c r="B172" s="35" t="s">
        <v>392</v>
      </c>
      <c r="C172" s="35" t="s">
        <v>2020</v>
      </c>
      <c r="D172" s="34" t="s">
        <v>2021</v>
      </c>
      <c r="E172" s="34"/>
      <c r="F172" s="36">
        <v>100</v>
      </c>
    </row>
    <row r="173" spans="1:6" x14ac:dyDescent="0.2">
      <c r="A173" s="37">
        <v>41922061107</v>
      </c>
      <c r="B173" s="34" t="s">
        <v>1361</v>
      </c>
      <c r="C173" s="35" t="s">
        <v>2020</v>
      </c>
      <c r="D173" s="34" t="s">
        <v>2021</v>
      </c>
      <c r="E173" s="34"/>
      <c r="F173" s="36">
        <v>100</v>
      </c>
    </row>
    <row r="174" spans="1:6" x14ac:dyDescent="0.2">
      <c r="A174" s="37">
        <v>42418109198</v>
      </c>
      <c r="B174" s="34" t="s">
        <v>1581</v>
      </c>
      <c r="C174" s="35" t="s">
        <v>2020</v>
      </c>
      <c r="D174" s="34" t="s">
        <v>2021</v>
      </c>
      <c r="E174" s="34"/>
      <c r="F174" s="36">
        <v>100</v>
      </c>
    </row>
    <row r="175" spans="1:6" x14ac:dyDescent="0.2">
      <c r="A175" s="37">
        <v>42438109198</v>
      </c>
      <c r="B175" s="34" t="s">
        <v>1608</v>
      </c>
      <c r="C175" s="35" t="s">
        <v>2020</v>
      </c>
      <c r="D175" s="34" t="s">
        <v>2021</v>
      </c>
      <c r="E175" s="34"/>
      <c r="F175" s="36">
        <v>100</v>
      </c>
    </row>
    <row r="176" spans="1:6" x14ac:dyDescent="0.2">
      <c r="A176" s="37">
        <v>42448019101</v>
      </c>
      <c r="B176" s="34" t="s">
        <v>1614</v>
      </c>
      <c r="C176" s="35" t="s">
        <v>2020</v>
      </c>
      <c r="D176" s="34" t="s">
        <v>2021</v>
      </c>
      <c r="E176" s="34"/>
      <c r="F176" s="36">
        <v>100</v>
      </c>
    </row>
    <row r="177" spans="1:6" x14ac:dyDescent="0.2">
      <c r="A177" s="37">
        <v>42468019101</v>
      </c>
      <c r="B177" s="34" t="s">
        <v>1628</v>
      </c>
      <c r="C177" s="35" t="s">
        <v>2020</v>
      </c>
      <c r="D177" s="34" t="s">
        <v>2021</v>
      </c>
      <c r="E177" s="34"/>
      <c r="F177" s="36">
        <v>100</v>
      </c>
    </row>
    <row r="178" spans="1:6" x14ac:dyDescent="0.2">
      <c r="A178" s="37">
        <v>41718022101</v>
      </c>
      <c r="B178" s="34" t="s">
        <v>306</v>
      </c>
      <c r="C178" s="35" t="s">
        <v>2008</v>
      </c>
      <c r="D178" s="34" t="s">
        <v>2009</v>
      </c>
      <c r="E178" s="34"/>
      <c r="F178" s="36">
        <v>70</v>
      </c>
    </row>
    <row r="179" spans="1:6" x14ac:dyDescent="0.2">
      <c r="A179" s="37">
        <v>41718026101</v>
      </c>
      <c r="B179" s="34" t="s">
        <v>1129</v>
      </c>
      <c r="C179" s="35" t="s">
        <v>2008</v>
      </c>
      <c r="D179" s="34" t="s">
        <v>2009</v>
      </c>
      <c r="E179" s="34"/>
      <c r="F179" s="36">
        <v>70</v>
      </c>
    </row>
    <row r="180" spans="1:6" x14ac:dyDescent="0.2">
      <c r="A180" s="37">
        <v>41718029101</v>
      </c>
      <c r="B180" s="34" t="s">
        <v>2215</v>
      </c>
      <c r="C180" s="35" t="s">
        <v>2008</v>
      </c>
      <c r="D180" s="34" t="s">
        <v>2009</v>
      </c>
      <c r="E180" s="34"/>
      <c r="F180" s="36">
        <v>100</v>
      </c>
    </row>
    <row r="181" spans="1:6" x14ac:dyDescent="0.2">
      <c r="A181" s="37">
        <v>41718991104</v>
      </c>
      <c r="B181" s="34" t="s">
        <v>1221</v>
      </c>
      <c r="C181" s="35" t="s">
        <v>2008</v>
      </c>
      <c r="D181" s="34" t="s">
        <v>2009</v>
      </c>
      <c r="E181" s="34"/>
      <c r="F181" s="36">
        <v>100</v>
      </c>
    </row>
    <row r="182" spans="1:6" x14ac:dyDescent="0.2">
      <c r="A182" s="37">
        <v>41718991106</v>
      </c>
      <c r="B182" s="34" t="s">
        <v>1223</v>
      </c>
      <c r="C182" s="35" t="s">
        <v>2008</v>
      </c>
      <c r="D182" s="34" t="s">
        <v>2009</v>
      </c>
      <c r="E182" s="34"/>
      <c r="F182" s="36">
        <v>100</v>
      </c>
    </row>
    <row r="183" spans="1:6" x14ac:dyDescent="0.2">
      <c r="A183" s="37">
        <v>41718991109</v>
      </c>
      <c r="B183" s="34" t="s">
        <v>1226</v>
      </c>
      <c r="C183" s="35" t="s">
        <v>2008</v>
      </c>
      <c r="D183" s="34" t="s">
        <v>2009</v>
      </c>
      <c r="E183" s="34"/>
      <c r="F183" s="36">
        <v>100</v>
      </c>
    </row>
    <row r="184" spans="1:6" x14ac:dyDescent="0.2">
      <c r="A184" s="37">
        <v>41718991110</v>
      </c>
      <c r="B184" s="34" t="s">
        <v>1227</v>
      </c>
      <c r="C184" s="35" t="s">
        <v>2008</v>
      </c>
      <c r="D184" s="34" t="s">
        <v>2009</v>
      </c>
      <c r="E184" s="34"/>
      <c r="F184" s="36">
        <v>100</v>
      </c>
    </row>
    <row r="185" spans="1:6" x14ac:dyDescent="0.2">
      <c r="A185" s="37">
        <v>41718991112</v>
      </c>
      <c r="B185" s="34" t="s">
        <v>1229</v>
      </c>
      <c r="C185" s="35" t="s">
        <v>2008</v>
      </c>
      <c r="D185" s="34" t="s">
        <v>2009</v>
      </c>
      <c r="E185" s="34"/>
      <c r="F185" s="36">
        <v>100</v>
      </c>
    </row>
    <row r="186" spans="1:6" x14ac:dyDescent="0.2">
      <c r="A186" s="37">
        <v>41718991198</v>
      </c>
      <c r="B186" s="34" t="s">
        <v>1230</v>
      </c>
      <c r="C186" s="35" t="s">
        <v>2008</v>
      </c>
      <c r="D186" s="34" t="s">
        <v>2009</v>
      </c>
      <c r="E186" s="34"/>
      <c r="F186" s="36">
        <v>100</v>
      </c>
    </row>
    <row r="187" spans="1:6" x14ac:dyDescent="0.2">
      <c r="A187" s="37">
        <v>41922011111</v>
      </c>
      <c r="B187" s="35" t="s">
        <v>393</v>
      </c>
      <c r="C187" s="35" t="s">
        <v>2008</v>
      </c>
      <c r="D187" s="34" t="s">
        <v>2009</v>
      </c>
      <c r="E187" s="34"/>
      <c r="F187" s="36">
        <v>100</v>
      </c>
    </row>
    <row r="188" spans="1:6" x14ac:dyDescent="0.2">
      <c r="A188" s="37">
        <v>41922061108</v>
      </c>
      <c r="B188" s="34" t="s">
        <v>1362</v>
      </c>
      <c r="C188" s="35" t="s">
        <v>2008</v>
      </c>
      <c r="D188" s="34" t="s">
        <v>2009</v>
      </c>
      <c r="E188" s="34"/>
      <c r="F188" s="36">
        <v>100</v>
      </c>
    </row>
    <row r="189" spans="1:6" x14ac:dyDescent="0.2">
      <c r="A189" s="37">
        <v>42418991106</v>
      </c>
      <c r="B189" s="34" t="s">
        <v>1223</v>
      </c>
      <c r="C189" s="35" t="s">
        <v>2008</v>
      </c>
      <c r="D189" s="34" t="s">
        <v>2009</v>
      </c>
      <c r="E189" s="34"/>
      <c r="F189" s="36">
        <v>100</v>
      </c>
    </row>
    <row r="190" spans="1:6" x14ac:dyDescent="0.2">
      <c r="A190" s="37">
        <v>42418991198</v>
      </c>
      <c r="B190" s="34" t="s">
        <v>1230</v>
      </c>
      <c r="C190" s="35" t="s">
        <v>2008</v>
      </c>
      <c r="D190" s="34" t="s">
        <v>2009</v>
      </c>
      <c r="E190" s="34"/>
      <c r="F190" s="36">
        <v>100</v>
      </c>
    </row>
    <row r="191" spans="1:6" x14ac:dyDescent="0.2">
      <c r="A191" s="37">
        <v>41758011101</v>
      </c>
      <c r="B191" s="35" t="s">
        <v>1271</v>
      </c>
      <c r="C191" s="35" t="s">
        <v>2043</v>
      </c>
      <c r="D191" s="35" t="s">
        <v>2044</v>
      </c>
      <c r="E191" s="35"/>
      <c r="F191" s="36">
        <v>100</v>
      </c>
    </row>
    <row r="192" spans="1:6" x14ac:dyDescent="0.2">
      <c r="A192" s="37">
        <v>41922011112</v>
      </c>
      <c r="B192" s="35" t="s">
        <v>394</v>
      </c>
      <c r="C192" s="35" t="s">
        <v>2043</v>
      </c>
      <c r="D192" s="35" t="s">
        <v>2044</v>
      </c>
      <c r="E192" s="35"/>
      <c r="F192" s="36">
        <v>100</v>
      </c>
    </row>
    <row r="193" spans="1:6" x14ac:dyDescent="0.2">
      <c r="A193" s="37">
        <v>41922061109</v>
      </c>
      <c r="B193" s="34" t="s">
        <v>1363</v>
      </c>
      <c r="C193" s="35" t="s">
        <v>2043</v>
      </c>
      <c r="D193" s="35" t="s">
        <v>2044</v>
      </c>
      <c r="E193" s="35"/>
      <c r="F193" s="36">
        <v>100</v>
      </c>
    </row>
    <row r="194" spans="1:6" x14ac:dyDescent="0.2">
      <c r="A194" s="37">
        <v>41922991104</v>
      </c>
      <c r="B194" s="34" t="s">
        <v>1399</v>
      </c>
      <c r="C194" s="35" t="s">
        <v>2043</v>
      </c>
      <c r="D194" s="35" t="s">
        <v>2044</v>
      </c>
      <c r="E194" s="35"/>
      <c r="F194" s="36">
        <v>100</v>
      </c>
    </row>
    <row r="195" spans="1:6" x14ac:dyDescent="0.2">
      <c r="A195" s="37">
        <v>41923991108</v>
      </c>
      <c r="B195" s="34" t="s">
        <v>441</v>
      </c>
      <c r="C195" s="35" t="s">
        <v>2043</v>
      </c>
      <c r="D195" s="35" t="s">
        <v>2044</v>
      </c>
      <c r="E195" s="35"/>
      <c r="F195" s="36">
        <v>100</v>
      </c>
    </row>
    <row r="196" spans="1:6" x14ac:dyDescent="0.2">
      <c r="A196" s="37">
        <v>41718991103</v>
      </c>
      <c r="B196" s="34" t="s">
        <v>1220</v>
      </c>
      <c r="C196" s="35" t="s">
        <v>2028</v>
      </c>
      <c r="D196" s="34" t="s">
        <v>2029</v>
      </c>
      <c r="E196" s="34"/>
      <c r="F196" s="36">
        <v>100</v>
      </c>
    </row>
    <row r="197" spans="1:6" x14ac:dyDescent="0.2">
      <c r="A197" s="37">
        <v>42418991101</v>
      </c>
      <c r="B197" s="34" t="s">
        <v>1220</v>
      </c>
      <c r="C197" s="35" t="s">
        <v>2028</v>
      </c>
      <c r="D197" s="34" t="s">
        <v>2029</v>
      </c>
      <c r="E197" s="34"/>
      <c r="F197" s="36">
        <v>100</v>
      </c>
    </row>
    <row r="198" spans="1:6" x14ac:dyDescent="0.2">
      <c r="A198" s="37">
        <v>41738109196</v>
      </c>
      <c r="B198" s="34" t="s">
        <v>320</v>
      </c>
      <c r="C198" s="35" t="s">
        <v>2030</v>
      </c>
      <c r="D198" s="34" t="s">
        <v>2031</v>
      </c>
      <c r="E198" s="34"/>
      <c r="F198" s="36">
        <v>100</v>
      </c>
    </row>
    <row r="199" spans="1:6" x14ac:dyDescent="0.2">
      <c r="A199" s="37">
        <v>42438109196</v>
      </c>
      <c r="B199" s="34" t="s">
        <v>320</v>
      </c>
      <c r="C199" s="35" t="s">
        <v>2030</v>
      </c>
      <c r="D199" s="34" t="s">
        <v>2031</v>
      </c>
      <c r="E199" s="34"/>
      <c r="F199" s="36">
        <v>100</v>
      </c>
    </row>
    <row r="200" spans="1:6" x14ac:dyDescent="0.2">
      <c r="A200" s="37">
        <v>41610021101</v>
      </c>
      <c r="B200" s="34" t="s">
        <v>981</v>
      </c>
      <c r="C200" s="35" t="s">
        <v>2000</v>
      </c>
      <c r="D200" s="34" t="s">
        <v>2001</v>
      </c>
      <c r="E200" s="34"/>
      <c r="F200" s="36">
        <v>70</v>
      </c>
    </row>
    <row r="201" spans="1:6" x14ac:dyDescent="0.2">
      <c r="A201" s="37">
        <v>41610041101</v>
      </c>
      <c r="B201" s="34" t="s">
        <v>247</v>
      </c>
      <c r="C201" s="35" t="s">
        <v>2000</v>
      </c>
      <c r="D201" s="34" t="s">
        <v>2001</v>
      </c>
      <c r="E201" s="34"/>
      <c r="F201" s="36">
        <v>100</v>
      </c>
    </row>
    <row r="202" spans="1:6" x14ac:dyDescent="0.2">
      <c r="A202" s="37">
        <v>41620021102</v>
      </c>
      <c r="B202" s="34" t="s">
        <v>1015</v>
      </c>
      <c r="C202" s="35" t="s">
        <v>2000</v>
      </c>
      <c r="D202" s="34" t="s">
        <v>2001</v>
      </c>
      <c r="E202" s="34"/>
      <c r="F202" s="36">
        <v>70</v>
      </c>
    </row>
    <row r="203" spans="1:6" x14ac:dyDescent="0.2">
      <c r="A203" s="37">
        <v>41620021202</v>
      </c>
      <c r="B203" s="34" t="s">
        <v>1018</v>
      </c>
      <c r="C203" s="35" t="s">
        <v>2000</v>
      </c>
      <c r="D203" s="34" t="s">
        <v>2001</v>
      </c>
      <c r="E203" s="34"/>
      <c r="F203" s="36">
        <v>100</v>
      </c>
    </row>
    <row r="204" spans="1:6" x14ac:dyDescent="0.2">
      <c r="A204" s="37">
        <v>41620021302</v>
      </c>
      <c r="B204" s="34" t="s">
        <v>1021</v>
      </c>
      <c r="C204" s="35" t="s">
        <v>2000</v>
      </c>
      <c r="D204" s="34" t="s">
        <v>2001</v>
      </c>
      <c r="E204" s="34"/>
      <c r="F204" s="36">
        <v>100</v>
      </c>
    </row>
    <row r="205" spans="1:6" x14ac:dyDescent="0.2">
      <c r="A205" s="37">
        <v>41620021402</v>
      </c>
      <c r="B205" s="34" t="s">
        <v>1024</v>
      </c>
      <c r="C205" s="35" t="s">
        <v>2000</v>
      </c>
      <c r="D205" s="34" t="s">
        <v>2001</v>
      </c>
      <c r="E205" s="34"/>
      <c r="F205" s="36">
        <v>100</v>
      </c>
    </row>
    <row r="206" spans="1:6" x14ac:dyDescent="0.2">
      <c r="A206" s="37">
        <v>41310011108</v>
      </c>
      <c r="B206" s="34" t="s">
        <v>828</v>
      </c>
      <c r="C206" s="35" t="s">
        <v>1965</v>
      </c>
      <c r="D206" s="34" t="s">
        <v>1966</v>
      </c>
      <c r="E206" s="34"/>
      <c r="F206" s="36">
        <v>100</v>
      </c>
    </row>
    <row r="207" spans="1:6" x14ac:dyDescent="0.2">
      <c r="A207" s="37">
        <v>41310011109</v>
      </c>
      <c r="B207" s="34" t="s">
        <v>829</v>
      </c>
      <c r="C207" s="35" t="s">
        <v>1965</v>
      </c>
      <c r="D207" s="34" t="s">
        <v>1966</v>
      </c>
      <c r="E207" s="34"/>
      <c r="F207" s="36">
        <v>70</v>
      </c>
    </row>
    <row r="208" spans="1:6" x14ac:dyDescent="0.2">
      <c r="A208" s="37">
        <v>41310011111</v>
      </c>
      <c r="B208" s="34" t="s">
        <v>1702</v>
      </c>
      <c r="C208" s="35" t="s">
        <v>1965</v>
      </c>
      <c r="D208" s="34" t="s">
        <v>1966</v>
      </c>
      <c r="E208" s="34"/>
      <c r="F208" s="36">
        <v>100</v>
      </c>
    </row>
    <row r="209" spans="1:6" x14ac:dyDescent="0.2">
      <c r="A209" s="37">
        <v>41310011209</v>
      </c>
      <c r="B209" s="34" t="s">
        <v>834</v>
      </c>
      <c r="C209" s="35" t="s">
        <v>1965</v>
      </c>
      <c r="D209" s="34" t="s">
        <v>1966</v>
      </c>
      <c r="E209" s="34"/>
      <c r="F209" s="36">
        <v>100</v>
      </c>
    </row>
    <row r="210" spans="1:6" x14ac:dyDescent="0.2">
      <c r="A210" s="37">
        <v>41310011309</v>
      </c>
      <c r="B210" s="34" t="s">
        <v>838</v>
      </c>
      <c r="C210" s="35" t="s">
        <v>1965</v>
      </c>
      <c r="D210" s="34" t="s">
        <v>1966</v>
      </c>
      <c r="E210" s="34"/>
      <c r="F210" s="36">
        <v>100</v>
      </c>
    </row>
    <row r="211" spans="1:6" x14ac:dyDescent="0.2">
      <c r="A211" s="37">
        <v>41310011409</v>
      </c>
      <c r="B211" s="34" t="s">
        <v>841</v>
      </c>
      <c r="C211" s="35" t="s">
        <v>1965</v>
      </c>
      <c r="D211" s="34" t="s">
        <v>1966</v>
      </c>
      <c r="E211" s="34"/>
      <c r="F211" s="36">
        <v>100</v>
      </c>
    </row>
    <row r="212" spans="1:6" x14ac:dyDescent="0.2">
      <c r="A212" s="37">
        <v>41310021101</v>
      </c>
      <c r="B212" s="34" t="s">
        <v>850</v>
      </c>
      <c r="C212" s="35" t="s">
        <v>1965</v>
      </c>
      <c r="D212" s="34" t="s">
        <v>1966</v>
      </c>
      <c r="E212" s="34"/>
      <c r="F212" s="36">
        <v>70</v>
      </c>
    </row>
    <row r="213" spans="1:6" x14ac:dyDescent="0.2">
      <c r="A213" s="37">
        <v>41310021201</v>
      </c>
      <c r="B213" s="34" t="s">
        <v>854</v>
      </c>
      <c r="C213" s="35" t="s">
        <v>1965</v>
      </c>
      <c r="D213" s="34" t="s">
        <v>1966</v>
      </c>
      <c r="E213" s="34"/>
      <c r="F213" s="36">
        <v>100</v>
      </c>
    </row>
    <row r="214" spans="1:6" x14ac:dyDescent="0.2">
      <c r="A214" s="37">
        <v>41321006101</v>
      </c>
      <c r="B214" s="34" t="s">
        <v>895</v>
      </c>
      <c r="C214" s="35" t="s">
        <v>1965</v>
      </c>
      <c r="D214" s="34" t="s">
        <v>1966</v>
      </c>
      <c r="E214" s="34"/>
      <c r="F214" s="36">
        <v>100</v>
      </c>
    </row>
    <row r="215" spans="1:6" x14ac:dyDescent="0.2">
      <c r="A215" s="37">
        <v>41322001101</v>
      </c>
      <c r="B215" s="34" t="s">
        <v>897</v>
      </c>
      <c r="C215" s="35" t="s">
        <v>1965</v>
      </c>
      <c r="D215" s="34" t="s">
        <v>1966</v>
      </c>
      <c r="E215" s="34"/>
      <c r="F215" s="36">
        <v>100</v>
      </c>
    </row>
    <row r="216" spans="1:6" x14ac:dyDescent="0.2">
      <c r="A216" s="37">
        <v>41360011101</v>
      </c>
      <c r="B216" s="34" t="s">
        <v>932</v>
      </c>
      <c r="C216" s="35" t="s">
        <v>1965</v>
      </c>
      <c r="D216" s="34" t="s">
        <v>1966</v>
      </c>
      <c r="E216" s="34"/>
      <c r="F216" s="36">
        <v>100</v>
      </c>
    </row>
    <row r="217" spans="1:6" x14ac:dyDescent="0.2">
      <c r="A217" s="37">
        <v>41390001198</v>
      </c>
      <c r="B217" s="34" t="s">
        <v>235</v>
      </c>
      <c r="C217" s="35" t="s">
        <v>1965</v>
      </c>
      <c r="D217" s="34" t="s">
        <v>1966</v>
      </c>
      <c r="E217" s="34"/>
      <c r="F217" s="36">
        <v>100</v>
      </c>
    </row>
    <row r="218" spans="1:6" x14ac:dyDescent="0.2">
      <c r="A218" s="37">
        <v>41922061110</v>
      </c>
      <c r="B218" s="34" t="s">
        <v>1364</v>
      </c>
      <c r="C218" s="35" t="s">
        <v>1965</v>
      </c>
      <c r="D218" s="34" t="s">
        <v>1966</v>
      </c>
      <c r="E218" s="34"/>
      <c r="F218" s="36">
        <v>100</v>
      </c>
    </row>
    <row r="219" spans="1:6" x14ac:dyDescent="0.2">
      <c r="A219" s="37">
        <v>41922991105</v>
      </c>
      <c r="B219" s="34" t="s">
        <v>1756</v>
      </c>
      <c r="C219" s="35" t="s">
        <v>1965</v>
      </c>
      <c r="D219" s="34" t="s">
        <v>1966</v>
      </c>
      <c r="E219" s="34"/>
      <c r="F219" s="36">
        <v>100</v>
      </c>
    </row>
    <row r="220" spans="1:6" x14ac:dyDescent="0.2">
      <c r="A220" s="37">
        <v>41640011101</v>
      </c>
      <c r="B220" s="34" t="s">
        <v>1097</v>
      </c>
      <c r="C220" s="35" t="s">
        <v>2002</v>
      </c>
      <c r="D220" s="34" t="s">
        <v>2003</v>
      </c>
      <c r="E220" s="34"/>
      <c r="F220" s="36">
        <v>100</v>
      </c>
    </row>
    <row r="221" spans="1:6" x14ac:dyDescent="0.2">
      <c r="A221" s="37">
        <v>41748101102</v>
      </c>
      <c r="B221" s="34" t="s">
        <v>1263</v>
      </c>
      <c r="C221" s="35" t="s">
        <v>2002</v>
      </c>
      <c r="D221" s="34" t="s">
        <v>2003</v>
      </c>
      <c r="E221" s="34"/>
      <c r="F221" s="36">
        <v>100</v>
      </c>
    </row>
    <row r="222" spans="1:6" x14ac:dyDescent="0.2">
      <c r="A222" s="37">
        <v>41748101113</v>
      </c>
      <c r="B222" s="34" t="s">
        <v>1265</v>
      </c>
      <c r="C222" s="35" t="s">
        <v>2002</v>
      </c>
      <c r="D222" s="34" t="s">
        <v>2003</v>
      </c>
      <c r="E222" s="34"/>
      <c r="F222" s="36">
        <v>100</v>
      </c>
    </row>
    <row r="223" spans="1:6" x14ac:dyDescent="0.2">
      <c r="A223" s="37">
        <v>41778019101</v>
      </c>
      <c r="B223" s="34" t="s">
        <v>1286</v>
      </c>
      <c r="C223" s="35" t="s">
        <v>2002</v>
      </c>
      <c r="D223" s="34" t="s">
        <v>2003</v>
      </c>
      <c r="E223" s="34"/>
      <c r="F223" s="36">
        <v>100</v>
      </c>
    </row>
    <row r="224" spans="1:6" x14ac:dyDescent="0.2">
      <c r="A224" s="37">
        <v>41910011103</v>
      </c>
      <c r="B224" s="34" t="s">
        <v>1294</v>
      </c>
      <c r="C224" s="35" t="s">
        <v>2002</v>
      </c>
      <c r="D224" s="34" t="s">
        <v>2003</v>
      </c>
      <c r="E224" s="34"/>
      <c r="F224" s="36">
        <v>100</v>
      </c>
    </row>
    <row r="225" spans="1:6" x14ac:dyDescent="0.2">
      <c r="A225" s="37">
        <v>41910011108</v>
      </c>
      <c r="B225" s="34" t="s">
        <v>1299</v>
      </c>
      <c r="C225" s="35" t="s">
        <v>2002</v>
      </c>
      <c r="D225" s="34" t="s">
        <v>2003</v>
      </c>
      <c r="E225" s="33" t="s">
        <v>2046</v>
      </c>
      <c r="F225" s="36">
        <v>100</v>
      </c>
    </row>
    <row r="226" spans="1:6" x14ac:dyDescent="0.2">
      <c r="A226" s="37">
        <v>41910011109</v>
      </c>
      <c r="B226" s="34" t="s">
        <v>1300</v>
      </c>
      <c r="C226" s="35" t="s">
        <v>2002</v>
      </c>
      <c r="D226" s="34" t="s">
        <v>2003</v>
      </c>
      <c r="E226" s="34"/>
      <c r="F226" s="36">
        <v>70</v>
      </c>
    </row>
    <row r="227" spans="1:6" x14ac:dyDescent="0.2">
      <c r="A227" s="37">
        <v>41910011198</v>
      </c>
      <c r="B227" s="34" t="s">
        <v>1305</v>
      </c>
      <c r="C227" s="35" t="s">
        <v>2002</v>
      </c>
      <c r="D227" s="34" t="s">
        <v>2003</v>
      </c>
      <c r="E227" s="34"/>
      <c r="F227" s="36">
        <v>100</v>
      </c>
    </row>
    <row r="228" spans="1:6" x14ac:dyDescent="0.2">
      <c r="A228" s="37">
        <v>41910011203</v>
      </c>
      <c r="B228" s="34" t="s">
        <v>1308</v>
      </c>
      <c r="C228" s="35" t="s">
        <v>2002</v>
      </c>
      <c r="D228" s="34" t="s">
        <v>2003</v>
      </c>
      <c r="E228" s="34"/>
      <c r="F228" s="36">
        <v>100</v>
      </c>
    </row>
    <row r="229" spans="1:6" x14ac:dyDescent="0.2">
      <c r="A229" s="37">
        <v>41910011209</v>
      </c>
      <c r="B229" s="34" t="s">
        <v>1311</v>
      </c>
      <c r="C229" s="35" t="s">
        <v>2002</v>
      </c>
      <c r="D229" s="34" t="s">
        <v>2003</v>
      </c>
      <c r="E229" s="34"/>
      <c r="F229" s="36">
        <v>100</v>
      </c>
    </row>
    <row r="230" spans="1:6" x14ac:dyDescent="0.2">
      <c r="A230" s="37">
        <v>41910011298</v>
      </c>
      <c r="B230" s="34" t="s">
        <v>1313</v>
      </c>
      <c r="C230" s="35" t="s">
        <v>2002</v>
      </c>
      <c r="D230" s="34" t="s">
        <v>2003</v>
      </c>
      <c r="E230" s="34"/>
      <c r="F230" s="36">
        <v>100</v>
      </c>
    </row>
    <row r="231" spans="1:6" x14ac:dyDescent="0.2">
      <c r="A231" s="37">
        <v>41910011308</v>
      </c>
      <c r="B231" s="34" t="s">
        <v>1319</v>
      </c>
      <c r="C231" s="35" t="s">
        <v>2002</v>
      </c>
      <c r="D231" s="34" t="s">
        <v>2003</v>
      </c>
      <c r="E231" s="34"/>
      <c r="F231" s="36">
        <v>70</v>
      </c>
    </row>
    <row r="232" spans="1:6" x14ac:dyDescent="0.2">
      <c r="A232" s="37">
        <v>41910011309</v>
      </c>
      <c r="B232" s="34" t="s">
        <v>1320</v>
      </c>
      <c r="C232" s="35" t="s">
        <v>2002</v>
      </c>
      <c r="D232" s="34" t="s">
        <v>2003</v>
      </c>
      <c r="E232" s="34"/>
      <c r="F232" s="36">
        <v>100</v>
      </c>
    </row>
    <row r="233" spans="1:6" x14ac:dyDescent="0.2">
      <c r="A233" s="37">
        <v>41910011408</v>
      </c>
      <c r="B233" s="34" t="s">
        <v>1326</v>
      </c>
      <c r="C233" s="35" t="s">
        <v>2002</v>
      </c>
      <c r="D233" s="34" t="s">
        <v>2003</v>
      </c>
      <c r="E233" s="34"/>
      <c r="F233" s="36">
        <v>100</v>
      </c>
    </row>
    <row r="234" spans="1:6" x14ac:dyDescent="0.2">
      <c r="A234" s="37">
        <v>41910011409</v>
      </c>
      <c r="B234" s="34" t="s">
        <v>1327</v>
      </c>
      <c r="C234" s="35" t="s">
        <v>2002</v>
      </c>
      <c r="D234" s="34" t="s">
        <v>2003</v>
      </c>
      <c r="E234" s="34"/>
      <c r="F234" s="36">
        <v>100</v>
      </c>
    </row>
    <row r="235" spans="1:6" x14ac:dyDescent="0.2">
      <c r="A235" s="37">
        <v>41910071101</v>
      </c>
      <c r="B235" s="34" t="s">
        <v>370</v>
      </c>
      <c r="C235" s="35" t="s">
        <v>2002</v>
      </c>
      <c r="D235" s="34" t="s">
        <v>2003</v>
      </c>
      <c r="E235" s="34"/>
      <c r="F235" s="36">
        <v>100</v>
      </c>
    </row>
    <row r="236" spans="1:6" x14ac:dyDescent="0.2">
      <c r="A236" s="37">
        <v>41910081101</v>
      </c>
      <c r="B236" s="34" t="s">
        <v>1337</v>
      </c>
      <c r="C236" s="35" t="s">
        <v>2002</v>
      </c>
      <c r="D236" s="34" t="s">
        <v>2003</v>
      </c>
      <c r="E236" s="34"/>
      <c r="F236" s="36">
        <v>100</v>
      </c>
    </row>
    <row r="237" spans="1:6" x14ac:dyDescent="0.2">
      <c r="A237" s="37">
        <v>41910081104</v>
      </c>
      <c r="B237" s="34" t="s">
        <v>1340</v>
      </c>
      <c r="C237" s="35" t="s">
        <v>2002</v>
      </c>
      <c r="D237" s="34" t="s">
        <v>2003</v>
      </c>
      <c r="E237" s="34"/>
      <c r="F237" s="36">
        <v>100</v>
      </c>
    </row>
    <row r="238" spans="1:6" x14ac:dyDescent="0.2">
      <c r="A238" s="37">
        <v>41910081105</v>
      </c>
      <c r="B238" s="34" t="s">
        <v>1341</v>
      </c>
      <c r="C238" s="35" t="s">
        <v>2002</v>
      </c>
      <c r="D238" s="34" t="s">
        <v>2003</v>
      </c>
      <c r="E238" s="34"/>
      <c r="F238" s="36">
        <v>100</v>
      </c>
    </row>
    <row r="239" spans="1:6" x14ac:dyDescent="0.2">
      <c r="A239" s="37">
        <v>41910091101</v>
      </c>
      <c r="B239" s="34" t="s">
        <v>373</v>
      </c>
      <c r="C239" s="35" t="s">
        <v>2002</v>
      </c>
      <c r="D239" s="34" t="s">
        <v>2003</v>
      </c>
      <c r="E239" s="34"/>
      <c r="F239" s="36">
        <v>100</v>
      </c>
    </row>
    <row r="240" spans="1:6" x14ac:dyDescent="0.2">
      <c r="A240" s="37">
        <v>41921011101</v>
      </c>
      <c r="B240" s="34" t="s">
        <v>450</v>
      </c>
      <c r="C240" s="35" t="s">
        <v>2002</v>
      </c>
      <c r="D240" s="34" t="s">
        <v>2003</v>
      </c>
      <c r="E240" s="34"/>
      <c r="F240" s="36">
        <v>70</v>
      </c>
    </row>
    <row r="241" spans="1:6" x14ac:dyDescent="0.2">
      <c r="A241" s="37">
        <v>41921011201</v>
      </c>
      <c r="B241" s="34" t="s">
        <v>1349</v>
      </c>
      <c r="C241" s="35" t="s">
        <v>2002</v>
      </c>
      <c r="D241" s="34" t="s">
        <v>2003</v>
      </c>
      <c r="E241" s="34"/>
      <c r="F241" s="36">
        <v>100</v>
      </c>
    </row>
    <row r="242" spans="1:6" x14ac:dyDescent="0.2">
      <c r="A242" s="37">
        <v>41921031101</v>
      </c>
      <c r="B242" s="34" t="s">
        <v>452</v>
      </c>
      <c r="C242" s="35" t="s">
        <v>2002</v>
      </c>
      <c r="D242" s="34" t="s">
        <v>2003</v>
      </c>
      <c r="E242" s="34"/>
      <c r="F242" s="36">
        <v>100</v>
      </c>
    </row>
    <row r="243" spans="1:6" x14ac:dyDescent="0.2">
      <c r="A243" s="37">
        <v>41921991198</v>
      </c>
      <c r="B243" s="34" t="s">
        <v>454</v>
      </c>
      <c r="C243" s="35" t="s">
        <v>2002</v>
      </c>
      <c r="D243" s="34" t="s">
        <v>2003</v>
      </c>
      <c r="E243" s="34"/>
      <c r="F243" s="36">
        <v>100</v>
      </c>
    </row>
    <row r="244" spans="1:6" x14ac:dyDescent="0.2">
      <c r="A244" s="37">
        <v>41922061114</v>
      </c>
      <c r="B244" s="34" t="s">
        <v>1368</v>
      </c>
      <c r="C244" s="35" t="s">
        <v>2002</v>
      </c>
      <c r="D244" s="34" t="s">
        <v>2003</v>
      </c>
      <c r="E244" s="34"/>
      <c r="F244" s="36">
        <v>100</v>
      </c>
    </row>
    <row r="245" spans="1:6" x14ac:dyDescent="0.2">
      <c r="A245" s="37">
        <v>41923991126</v>
      </c>
      <c r="B245" s="34" t="s">
        <v>1413</v>
      </c>
      <c r="C245" s="35" t="s">
        <v>2002</v>
      </c>
      <c r="D245" s="34" t="s">
        <v>2003</v>
      </c>
      <c r="E245" s="34"/>
      <c r="F245" s="36">
        <v>70</v>
      </c>
    </row>
    <row r="246" spans="1:6" x14ac:dyDescent="0.2">
      <c r="A246" s="37">
        <v>41923991172</v>
      </c>
      <c r="B246" s="35" t="s">
        <v>446</v>
      </c>
      <c r="C246" s="35" t="s">
        <v>2002</v>
      </c>
      <c r="D246" s="34" t="s">
        <v>2003</v>
      </c>
      <c r="E246" s="34"/>
      <c r="F246" s="36">
        <v>100</v>
      </c>
    </row>
    <row r="247" spans="1:6" x14ac:dyDescent="0.2">
      <c r="A247" s="37">
        <v>41930011102</v>
      </c>
      <c r="B247" s="34" t="s">
        <v>457</v>
      </c>
      <c r="C247" s="35" t="s">
        <v>2002</v>
      </c>
      <c r="D247" s="34" t="s">
        <v>2003</v>
      </c>
      <c r="E247" s="34"/>
      <c r="F247" s="36">
        <v>100</v>
      </c>
    </row>
    <row r="248" spans="1:6" x14ac:dyDescent="0.2">
      <c r="A248" s="37">
        <v>41930021102</v>
      </c>
      <c r="B248" s="34" t="s">
        <v>1435</v>
      </c>
      <c r="C248" s="35" t="s">
        <v>2002</v>
      </c>
      <c r="D248" s="34" t="s">
        <v>2003</v>
      </c>
      <c r="E248" s="34"/>
      <c r="F248" s="36">
        <v>70</v>
      </c>
    </row>
    <row r="249" spans="1:6" x14ac:dyDescent="0.2">
      <c r="A249" s="37">
        <v>41930021202</v>
      </c>
      <c r="B249" s="34" t="s">
        <v>1438</v>
      </c>
      <c r="C249" s="35" t="s">
        <v>2002</v>
      </c>
      <c r="D249" s="34" t="s">
        <v>2003</v>
      </c>
      <c r="E249" s="34"/>
      <c r="F249" s="36">
        <v>100</v>
      </c>
    </row>
    <row r="250" spans="1:6" x14ac:dyDescent="0.2">
      <c r="A250" s="37">
        <v>41930031101</v>
      </c>
      <c r="B250" s="34" t="s">
        <v>1441</v>
      </c>
      <c r="C250" s="35" t="s">
        <v>2002</v>
      </c>
      <c r="D250" s="34" t="s">
        <v>2003</v>
      </c>
      <c r="E250" s="34"/>
      <c r="F250" s="36">
        <v>100</v>
      </c>
    </row>
    <row r="251" spans="1:6" x14ac:dyDescent="0.2">
      <c r="A251" s="37">
        <v>41990122102</v>
      </c>
      <c r="B251" s="34" t="s">
        <v>1464</v>
      </c>
      <c r="C251" s="35" t="s">
        <v>2002</v>
      </c>
      <c r="D251" s="34" t="s">
        <v>2003</v>
      </c>
      <c r="E251" s="34"/>
      <c r="F251" s="36">
        <v>100</v>
      </c>
    </row>
    <row r="252" spans="1:6" x14ac:dyDescent="0.2">
      <c r="A252" s="37">
        <v>41990991198</v>
      </c>
      <c r="B252" s="34" t="s">
        <v>461</v>
      </c>
      <c r="C252" s="35" t="s">
        <v>2002</v>
      </c>
      <c r="D252" s="34" t="s">
        <v>2003</v>
      </c>
      <c r="E252" s="34"/>
      <c r="F252" s="36">
        <v>100</v>
      </c>
    </row>
    <row r="253" spans="1:6" x14ac:dyDescent="0.2">
      <c r="A253" s="37">
        <v>41990991398</v>
      </c>
      <c r="B253" s="34" t="s">
        <v>1472</v>
      </c>
      <c r="C253" s="35" t="s">
        <v>2002</v>
      </c>
      <c r="D253" s="34" t="s">
        <v>2003</v>
      </c>
      <c r="E253" s="34"/>
      <c r="F253" s="36">
        <v>100</v>
      </c>
    </row>
    <row r="254" spans="1:6" x14ac:dyDescent="0.2">
      <c r="A254" s="37">
        <v>41990991498</v>
      </c>
      <c r="B254" s="34" t="s">
        <v>1475</v>
      </c>
      <c r="C254" s="35" t="s">
        <v>2002</v>
      </c>
      <c r="D254" s="34" t="s">
        <v>2003</v>
      </c>
      <c r="E254" s="34"/>
      <c r="F254" s="36">
        <v>100</v>
      </c>
    </row>
    <row r="255" spans="1:6" x14ac:dyDescent="0.2">
      <c r="A255" s="37">
        <v>42440001101</v>
      </c>
      <c r="B255" s="34" t="s">
        <v>1609</v>
      </c>
      <c r="C255" s="35" t="s">
        <v>2002</v>
      </c>
      <c r="D255" s="34" t="s">
        <v>2003</v>
      </c>
      <c r="E255" s="34"/>
      <c r="F255" s="36">
        <v>100</v>
      </c>
    </row>
    <row r="256" spans="1:6" x14ac:dyDescent="0.2">
      <c r="A256" s="37">
        <v>47923991155</v>
      </c>
      <c r="B256" s="34" t="s">
        <v>1682</v>
      </c>
      <c r="C256" s="35" t="s">
        <v>2002</v>
      </c>
      <c r="D256" s="34" t="s">
        <v>2003</v>
      </c>
      <c r="E256" s="34"/>
      <c r="F256" s="36">
        <v>100</v>
      </c>
    </row>
    <row r="257" spans="1:6" x14ac:dyDescent="0.2">
      <c r="A257" s="37">
        <v>47923991156</v>
      </c>
      <c r="B257" s="34" t="s">
        <v>526</v>
      </c>
      <c r="C257" s="35" t="s">
        <v>2002</v>
      </c>
      <c r="D257" s="34" t="s">
        <v>2003</v>
      </c>
      <c r="E257" s="34"/>
      <c r="F257" s="36">
        <v>100</v>
      </c>
    </row>
    <row r="258" spans="1:6" x14ac:dyDescent="0.2">
      <c r="A258" s="37">
        <v>47923991172</v>
      </c>
      <c r="B258" s="35" t="s">
        <v>446</v>
      </c>
      <c r="C258" s="35" t="s">
        <v>2002</v>
      </c>
      <c r="D258" s="34" t="s">
        <v>2003</v>
      </c>
      <c r="E258" s="34"/>
      <c r="F258" s="36">
        <v>100</v>
      </c>
    </row>
    <row r="259" spans="1:6" x14ac:dyDescent="0.2">
      <c r="A259" s="37">
        <v>41321001150</v>
      </c>
      <c r="B259" s="34" t="s">
        <v>870</v>
      </c>
      <c r="C259" s="35" t="s">
        <v>1980</v>
      </c>
      <c r="D259" s="34" t="s">
        <v>1981</v>
      </c>
      <c r="E259" s="34"/>
      <c r="F259" s="36">
        <v>100</v>
      </c>
    </row>
    <row r="260" spans="1:6" x14ac:dyDescent="0.2">
      <c r="A260" s="37">
        <v>41329001101</v>
      </c>
      <c r="B260" s="34" t="s">
        <v>902</v>
      </c>
      <c r="C260" s="35" t="s">
        <v>1980</v>
      </c>
      <c r="D260" s="34" t="s">
        <v>1981</v>
      </c>
      <c r="E260" s="34"/>
      <c r="F260" s="36">
        <v>100</v>
      </c>
    </row>
    <row r="261" spans="1:6" x14ac:dyDescent="0.2">
      <c r="A261" s="37">
        <v>41922061115</v>
      </c>
      <c r="B261" s="34" t="s">
        <v>1369</v>
      </c>
      <c r="C261" s="35" t="s">
        <v>2065</v>
      </c>
      <c r="D261" s="34" t="s">
        <v>2066</v>
      </c>
      <c r="E261" s="34"/>
      <c r="F261" s="36">
        <v>100</v>
      </c>
    </row>
    <row r="262" spans="1:6" x14ac:dyDescent="0.2">
      <c r="A262" s="37">
        <v>41321001103</v>
      </c>
      <c r="B262" s="34" t="s">
        <v>867</v>
      </c>
      <c r="C262" s="35" t="s">
        <v>1974</v>
      </c>
      <c r="D262" s="34" t="s">
        <v>1975</v>
      </c>
      <c r="E262" s="34"/>
      <c r="F262" s="36">
        <v>100</v>
      </c>
    </row>
    <row r="263" spans="1:6" x14ac:dyDescent="0.2">
      <c r="A263" s="37">
        <v>41321001198</v>
      </c>
      <c r="B263" s="34" t="s">
        <v>881</v>
      </c>
      <c r="C263" s="35" t="s">
        <v>1974</v>
      </c>
      <c r="D263" s="34" t="s">
        <v>1975</v>
      </c>
      <c r="E263" s="34"/>
      <c r="F263" s="36">
        <v>100</v>
      </c>
    </row>
    <row r="264" spans="1:6" x14ac:dyDescent="0.2">
      <c r="A264" s="37">
        <v>41329001103</v>
      </c>
      <c r="B264" s="34" t="s">
        <v>904</v>
      </c>
      <c r="C264" s="35" t="s">
        <v>1974</v>
      </c>
      <c r="D264" s="34" t="s">
        <v>1975</v>
      </c>
      <c r="E264" s="34"/>
      <c r="F264" s="36">
        <v>100</v>
      </c>
    </row>
    <row r="265" spans="1:6" x14ac:dyDescent="0.2">
      <c r="A265" s="37">
        <v>41922061116</v>
      </c>
      <c r="B265" s="34" t="s">
        <v>1370</v>
      </c>
      <c r="C265" s="35" t="s">
        <v>1974</v>
      </c>
      <c r="D265" s="34" t="s">
        <v>1975</v>
      </c>
      <c r="E265" s="34"/>
      <c r="F265" s="36">
        <v>100</v>
      </c>
    </row>
    <row r="266" spans="1:6" x14ac:dyDescent="0.2">
      <c r="A266" s="37">
        <v>41321001101</v>
      </c>
      <c r="B266" s="34" t="s">
        <v>865</v>
      </c>
      <c r="C266" s="35" t="s">
        <v>1970</v>
      </c>
      <c r="D266" s="34" t="s">
        <v>1971</v>
      </c>
      <c r="E266" s="34"/>
      <c r="F266" s="36">
        <v>100</v>
      </c>
    </row>
    <row r="267" spans="1:6" x14ac:dyDescent="0.2">
      <c r="A267" s="37">
        <v>41329001108</v>
      </c>
      <c r="B267" s="34" t="s">
        <v>909</v>
      </c>
      <c r="C267" s="35" t="s">
        <v>1970</v>
      </c>
      <c r="D267" s="34" t="s">
        <v>1971</v>
      </c>
      <c r="E267" s="34"/>
      <c r="F267" s="36">
        <v>100</v>
      </c>
    </row>
    <row r="268" spans="1:6" x14ac:dyDescent="0.2">
      <c r="A268" s="37">
        <v>41321001104</v>
      </c>
      <c r="B268" s="34" t="s">
        <v>868</v>
      </c>
      <c r="C268" s="35" t="s">
        <v>1976</v>
      </c>
      <c r="D268" s="34" t="s">
        <v>1977</v>
      </c>
      <c r="E268" s="34"/>
      <c r="F268" s="36">
        <v>100</v>
      </c>
    </row>
    <row r="269" spans="1:6" x14ac:dyDescent="0.2">
      <c r="A269" s="37">
        <v>41329001104</v>
      </c>
      <c r="B269" s="34" t="s">
        <v>905</v>
      </c>
      <c r="C269" s="35" t="s">
        <v>1976</v>
      </c>
      <c r="D269" s="34" t="s">
        <v>1977</v>
      </c>
      <c r="E269" s="34"/>
      <c r="F269" s="36">
        <v>100</v>
      </c>
    </row>
    <row r="270" spans="1:6" x14ac:dyDescent="0.2">
      <c r="A270" s="37">
        <v>41321001105</v>
      </c>
      <c r="B270" s="34" t="s">
        <v>869</v>
      </c>
      <c r="C270" s="35" t="s">
        <v>1978</v>
      </c>
      <c r="D270" s="34" t="s">
        <v>1979</v>
      </c>
      <c r="E270" s="34"/>
      <c r="F270" s="36">
        <v>100</v>
      </c>
    </row>
    <row r="271" spans="1:6" x14ac:dyDescent="0.2">
      <c r="A271" s="37">
        <v>41329001109</v>
      </c>
      <c r="B271" s="34" t="s">
        <v>910</v>
      </c>
      <c r="C271" s="35" t="s">
        <v>1978</v>
      </c>
      <c r="D271" s="34" t="s">
        <v>1979</v>
      </c>
      <c r="E271" s="34"/>
      <c r="F271" s="36">
        <v>100</v>
      </c>
    </row>
    <row r="272" spans="1:6" x14ac:dyDescent="0.2">
      <c r="A272" s="37">
        <v>41922011115</v>
      </c>
      <c r="B272" s="35" t="s">
        <v>397</v>
      </c>
      <c r="C272" s="35" t="s">
        <v>1978</v>
      </c>
      <c r="D272" s="34" t="s">
        <v>1979</v>
      </c>
      <c r="E272" s="34"/>
      <c r="F272" s="36">
        <v>100</v>
      </c>
    </row>
    <row r="273" spans="1:6" x14ac:dyDescent="0.2">
      <c r="A273" s="37">
        <v>41922011116</v>
      </c>
      <c r="B273" s="35" t="s">
        <v>398</v>
      </c>
      <c r="C273" s="35" t="s">
        <v>2055</v>
      </c>
      <c r="D273" s="34" t="s">
        <v>2056</v>
      </c>
      <c r="E273" s="34"/>
      <c r="F273" s="36">
        <v>100</v>
      </c>
    </row>
    <row r="274" spans="1:6" x14ac:dyDescent="0.2">
      <c r="A274" s="37">
        <v>41922061117</v>
      </c>
      <c r="B274" s="34" t="s">
        <v>1371</v>
      </c>
      <c r="C274" s="35" t="s">
        <v>2055</v>
      </c>
      <c r="D274" s="34" t="s">
        <v>2056</v>
      </c>
      <c r="E274" s="34"/>
      <c r="F274" s="36">
        <v>100</v>
      </c>
    </row>
    <row r="275" spans="1:6" x14ac:dyDescent="0.2">
      <c r="A275" s="37">
        <v>42119001101</v>
      </c>
      <c r="B275" s="34" t="s">
        <v>468</v>
      </c>
      <c r="C275" s="35" t="s">
        <v>2055</v>
      </c>
      <c r="D275" s="34" t="s">
        <v>2056</v>
      </c>
      <c r="E275" s="34"/>
      <c r="F275" s="36">
        <v>100</v>
      </c>
    </row>
    <row r="276" spans="1:6" x14ac:dyDescent="0.2">
      <c r="A276" s="37">
        <v>42119001102</v>
      </c>
      <c r="B276" s="34" t="s">
        <v>469</v>
      </c>
      <c r="C276" s="35" t="s">
        <v>2055</v>
      </c>
      <c r="D276" s="34" t="s">
        <v>2056</v>
      </c>
      <c r="E276" s="34"/>
      <c r="F276" s="36">
        <v>100</v>
      </c>
    </row>
    <row r="277" spans="1:6" x14ac:dyDescent="0.2">
      <c r="A277" s="37">
        <v>42119001103</v>
      </c>
      <c r="B277" s="34" t="s">
        <v>470</v>
      </c>
      <c r="C277" s="35" t="s">
        <v>2055</v>
      </c>
      <c r="D277" s="34" t="s">
        <v>2056</v>
      </c>
      <c r="E277" s="34"/>
      <c r="F277" s="36">
        <v>100</v>
      </c>
    </row>
    <row r="278" spans="1:6" x14ac:dyDescent="0.2">
      <c r="A278" s="37">
        <v>42119001104</v>
      </c>
      <c r="B278" s="34" t="s">
        <v>471</v>
      </c>
      <c r="C278" s="35" t="s">
        <v>2055</v>
      </c>
      <c r="D278" s="34" t="s">
        <v>2056</v>
      </c>
      <c r="E278" s="34"/>
      <c r="F278" s="36">
        <v>100</v>
      </c>
    </row>
    <row r="279" spans="1:6" x14ac:dyDescent="0.2">
      <c r="A279" s="37">
        <v>42119001106</v>
      </c>
      <c r="B279" s="34" t="s">
        <v>1499</v>
      </c>
      <c r="C279" s="35" t="s">
        <v>2055</v>
      </c>
      <c r="D279" s="34" t="s">
        <v>2056</v>
      </c>
      <c r="E279" s="34"/>
      <c r="F279" s="36">
        <v>100</v>
      </c>
    </row>
    <row r="280" spans="1:6" x14ac:dyDescent="0.2">
      <c r="A280" s="37">
        <v>42119001107</v>
      </c>
      <c r="B280" s="34" t="s">
        <v>1500</v>
      </c>
      <c r="C280" s="35" t="s">
        <v>2055</v>
      </c>
      <c r="D280" s="34" t="s">
        <v>2056</v>
      </c>
      <c r="E280" s="34"/>
      <c r="F280" s="36">
        <v>100</v>
      </c>
    </row>
    <row r="281" spans="1:6" x14ac:dyDescent="0.2">
      <c r="A281" s="37">
        <v>42119001108</v>
      </c>
      <c r="B281" s="34" t="s">
        <v>467</v>
      </c>
      <c r="C281" s="35" t="s">
        <v>2055</v>
      </c>
      <c r="D281" s="34" t="s">
        <v>2056</v>
      </c>
      <c r="E281" s="34"/>
      <c r="F281" s="36">
        <v>100</v>
      </c>
    </row>
    <row r="282" spans="1:6" x14ac:dyDescent="0.2">
      <c r="A282" s="37">
        <v>47922061117</v>
      </c>
      <c r="B282" s="34" t="s">
        <v>1371</v>
      </c>
      <c r="C282" s="35" t="s">
        <v>2055</v>
      </c>
      <c r="D282" s="34" t="s">
        <v>2056</v>
      </c>
      <c r="E282" s="34"/>
      <c r="F282" s="36">
        <v>100</v>
      </c>
    </row>
    <row r="283" spans="1:6" x14ac:dyDescent="0.2">
      <c r="A283" s="37">
        <v>41922061118</v>
      </c>
      <c r="B283" s="34" t="s">
        <v>1372</v>
      </c>
      <c r="C283" s="35" t="s">
        <v>2067</v>
      </c>
      <c r="D283" s="34" t="s">
        <v>2068</v>
      </c>
      <c r="E283" s="34"/>
      <c r="F283" s="36">
        <v>100</v>
      </c>
    </row>
    <row r="284" spans="1:6" x14ac:dyDescent="0.2">
      <c r="A284" s="37">
        <v>42128014101</v>
      </c>
      <c r="B284" s="35" t="s">
        <v>473</v>
      </c>
      <c r="C284" s="35" t="s">
        <v>2067</v>
      </c>
      <c r="D284" s="34" t="s">
        <v>2068</v>
      </c>
      <c r="E284" s="34"/>
      <c r="F284" s="36">
        <v>100</v>
      </c>
    </row>
    <row r="285" spans="1:6" x14ac:dyDescent="0.2">
      <c r="A285" s="37">
        <v>42128015101</v>
      </c>
      <c r="B285" s="35" t="s">
        <v>475</v>
      </c>
      <c r="C285" s="35" t="s">
        <v>2067</v>
      </c>
      <c r="D285" s="34" t="s">
        <v>2068</v>
      </c>
      <c r="E285" s="34"/>
      <c r="F285" s="36">
        <v>100</v>
      </c>
    </row>
    <row r="286" spans="1:6" x14ac:dyDescent="0.2">
      <c r="A286" s="37">
        <v>42128015102</v>
      </c>
      <c r="B286" s="35" t="s">
        <v>476</v>
      </c>
      <c r="C286" s="35" t="s">
        <v>2067</v>
      </c>
      <c r="D286" s="34" t="s">
        <v>2068</v>
      </c>
      <c r="E286" s="34"/>
      <c r="F286" s="36">
        <v>100</v>
      </c>
    </row>
    <row r="287" spans="1:6" x14ac:dyDescent="0.2">
      <c r="A287" s="37">
        <v>42128015103</v>
      </c>
      <c r="B287" s="34" t="s">
        <v>477</v>
      </c>
      <c r="C287" s="35" t="s">
        <v>2067</v>
      </c>
      <c r="D287" s="34" t="s">
        <v>2068</v>
      </c>
      <c r="E287" s="34"/>
      <c r="F287" s="36">
        <v>100</v>
      </c>
    </row>
    <row r="288" spans="1:6" x14ac:dyDescent="0.2">
      <c r="A288" s="37">
        <v>42128016101</v>
      </c>
      <c r="B288" s="34" t="s">
        <v>1515</v>
      </c>
      <c r="C288" s="35" t="s">
        <v>2067</v>
      </c>
      <c r="D288" s="34" t="s">
        <v>2068</v>
      </c>
      <c r="E288" s="34"/>
      <c r="F288" s="36">
        <v>100</v>
      </c>
    </row>
    <row r="289" spans="1:6" x14ac:dyDescent="0.2">
      <c r="A289" s="37">
        <v>42129001101</v>
      </c>
      <c r="B289" s="35" t="s">
        <v>479</v>
      </c>
      <c r="C289" s="35" t="s">
        <v>2067</v>
      </c>
      <c r="D289" s="34" t="s">
        <v>2068</v>
      </c>
      <c r="E289" s="34"/>
      <c r="F289" s="36">
        <v>100</v>
      </c>
    </row>
    <row r="290" spans="1:6" x14ac:dyDescent="0.2">
      <c r="A290" s="37">
        <v>42128014102</v>
      </c>
      <c r="B290" s="35" t="s">
        <v>474</v>
      </c>
      <c r="C290" s="35" t="s">
        <v>2077</v>
      </c>
      <c r="D290" s="34" t="s">
        <v>2078</v>
      </c>
      <c r="E290" s="34"/>
      <c r="F290" s="36">
        <v>100</v>
      </c>
    </row>
    <row r="291" spans="1:6" x14ac:dyDescent="0.2">
      <c r="A291" s="37">
        <v>42119001105</v>
      </c>
      <c r="B291" s="34" t="s">
        <v>1498</v>
      </c>
      <c r="C291" s="35" t="s">
        <v>2075</v>
      </c>
      <c r="D291" s="34" t="s">
        <v>2076</v>
      </c>
      <c r="E291" s="34"/>
      <c r="F291" s="36">
        <v>100</v>
      </c>
    </row>
    <row r="292" spans="1:6" x14ac:dyDescent="0.2">
      <c r="A292" s="37">
        <v>42990001101</v>
      </c>
      <c r="B292" s="34" t="s">
        <v>1639</v>
      </c>
      <c r="C292" s="35" t="s">
        <v>2075</v>
      </c>
      <c r="D292" s="34" t="s">
        <v>2076</v>
      </c>
      <c r="E292" s="34"/>
      <c r="F292" s="36">
        <v>100</v>
      </c>
    </row>
    <row r="293" spans="1:6" x14ac:dyDescent="0.2">
      <c r="A293" s="37">
        <v>42990001102</v>
      </c>
      <c r="B293" s="35" t="s">
        <v>1640</v>
      </c>
      <c r="C293" s="35" t="s">
        <v>2075</v>
      </c>
      <c r="D293" s="34" t="s">
        <v>2076</v>
      </c>
      <c r="E293" s="34"/>
      <c r="F293" s="36">
        <v>100</v>
      </c>
    </row>
    <row r="294" spans="1:6" x14ac:dyDescent="0.2">
      <c r="A294" s="37">
        <v>41922011117</v>
      </c>
      <c r="B294" s="35" t="s">
        <v>399</v>
      </c>
      <c r="C294" s="35" t="s">
        <v>2057</v>
      </c>
      <c r="D294" s="34" t="s">
        <v>2058</v>
      </c>
      <c r="E294" s="34"/>
      <c r="F294" s="36">
        <v>100</v>
      </c>
    </row>
    <row r="295" spans="1:6" x14ac:dyDescent="0.2">
      <c r="A295" s="37">
        <v>42213001101</v>
      </c>
      <c r="B295" s="34" t="s">
        <v>1523</v>
      </c>
      <c r="C295" s="35" t="s">
        <v>2057</v>
      </c>
      <c r="D295" s="34" t="s">
        <v>2058</v>
      </c>
      <c r="E295" s="34"/>
      <c r="F295" s="36">
        <v>100</v>
      </c>
    </row>
    <row r="296" spans="1:6" x14ac:dyDescent="0.2">
      <c r="A296" s="37">
        <v>42220001101</v>
      </c>
      <c r="B296" s="34" t="s">
        <v>1533</v>
      </c>
      <c r="C296" s="35" t="s">
        <v>2057</v>
      </c>
      <c r="D296" s="34" t="s">
        <v>2058</v>
      </c>
      <c r="E296" s="34"/>
      <c r="F296" s="36">
        <v>100</v>
      </c>
    </row>
    <row r="297" spans="1:6" x14ac:dyDescent="0.2">
      <c r="A297" s="37">
        <v>47922061120</v>
      </c>
      <c r="B297" s="34" t="s">
        <v>1679</v>
      </c>
      <c r="C297" s="35" t="s">
        <v>2057</v>
      </c>
      <c r="D297" s="34" t="s">
        <v>2058</v>
      </c>
      <c r="E297" s="34"/>
      <c r="F297" s="36">
        <v>100</v>
      </c>
    </row>
    <row r="298" spans="1:6" x14ac:dyDescent="0.2">
      <c r="A298" s="37">
        <v>41922061119</v>
      </c>
      <c r="B298" s="34" t="s">
        <v>1373</v>
      </c>
      <c r="C298" s="35" t="s">
        <v>2069</v>
      </c>
      <c r="D298" s="34" t="s">
        <v>2070</v>
      </c>
      <c r="E298" s="34"/>
      <c r="F298" s="36">
        <v>100</v>
      </c>
    </row>
    <row r="299" spans="1:6" x14ac:dyDescent="0.2">
      <c r="A299" s="37">
        <v>42300061101</v>
      </c>
      <c r="B299" s="34" t="s">
        <v>1539</v>
      </c>
      <c r="C299" s="35" t="s">
        <v>2069</v>
      </c>
      <c r="D299" s="34" t="s">
        <v>2070</v>
      </c>
      <c r="E299" s="34"/>
      <c r="F299" s="36">
        <v>100</v>
      </c>
    </row>
    <row r="300" spans="1:6" x14ac:dyDescent="0.2">
      <c r="A300" s="37">
        <v>42300071198</v>
      </c>
      <c r="B300" s="34" t="s">
        <v>1543</v>
      </c>
      <c r="C300" s="35" t="s">
        <v>2069</v>
      </c>
      <c r="D300" s="34" t="s">
        <v>2070</v>
      </c>
      <c r="E300" s="34"/>
      <c r="F300" s="36">
        <v>100</v>
      </c>
    </row>
    <row r="301" spans="1:6" x14ac:dyDescent="0.2">
      <c r="A301" s="37">
        <v>41121011112</v>
      </c>
      <c r="B301" s="35" t="s">
        <v>595</v>
      </c>
      <c r="C301" s="35" t="s">
        <v>1956</v>
      </c>
      <c r="D301" s="34" t="s">
        <v>1957</v>
      </c>
      <c r="E301" s="34"/>
      <c r="F301" s="36">
        <v>100</v>
      </c>
    </row>
    <row r="302" spans="1:6" x14ac:dyDescent="0.2">
      <c r="A302" s="37">
        <v>41922061135</v>
      </c>
      <c r="B302" s="34" t="s">
        <v>1389</v>
      </c>
      <c r="C302" s="35" t="s">
        <v>1956</v>
      </c>
      <c r="D302" s="34" t="s">
        <v>1957</v>
      </c>
      <c r="E302" s="34"/>
      <c r="F302" s="36">
        <v>100</v>
      </c>
    </row>
    <row r="303" spans="1:6" x14ac:dyDescent="0.2">
      <c r="A303" s="37">
        <v>41121011101</v>
      </c>
      <c r="B303" s="34" t="s">
        <v>585</v>
      </c>
      <c r="C303" s="35" t="s">
        <v>1949</v>
      </c>
      <c r="D303" s="34" t="s">
        <v>1950</v>
      </c>
      <c r="E303" s="33" t="s">
        <v>1951</v>
      </c>
      <c r="F303" s="36">
        <v>100</v>
      </c>
    </row>
    <row r="304" spans="1:6" x14ac:dyDescent="0.2">
      <c r="A304" s="37">
        <v>41121011102</v>
      </c>
      <c r="B304" s="34" t="s">
        <v>586</v>
      </c>
      <c r="C304" s="35" t="s">
        <v>1949</v>
      </c>
      <c r="D304" s="34" t="s">
        <v>1950</v>
      </c>
      <c r="E304" s="34"/>
      <c r="F304" s="36">
        <v>70</v>
      </c>
    </row>
    <row r="305" spans="1:6" x14ac:dyDescent="0.2">
      <c r="A305" s="37">
        <v>41121011109</v>
      </c>
      <c r="B305" s="34" t="s">
        <v>592</v>
      </c>
      <c r="C305" s="35" t="s">
        <v>1949</v>
      </c>
      <c r="D305" s="34" t="s">
        <v>1950</v>
      </c>
      <c r="E305" s="34"/>
      <c r="F305" s="36">
        <v>70</v>
      </c>
    </row>
    <row r="306" spans="1:6" x14ac:dyDescent="0.2">
      <c r="A306" s="37">
        <v>41121011111</v>
      </c>
      <c r="B306" s="34" t="s">
        <v>594</v>
      </c>
      <c r="C306" s="35" t="s">
        <v>1949</v>
      </c>
      <c r="D306" s="34" t="s">
        <v>1950</v>
      </c>
      <c r="E306" s="34"/>
      <c r="F306" s="36">
        <v>70</v>
      </c>
    </row>
    <row r="307" spans="1:6" x14ac:dyDescent="0.2">
      <c r="A307" s="37">
        <v>41121011113</v>
      </c>
      <c r="B307" s="35" t="s">
        <v>596</v>
      </c>
      <c r="C307" s="35" t="s">
        <v>1949</v>
      </c>
      <c r="D307" s="34" t="s">
        <v>1950</v>
      </c>
      <c r="E307" s="34"/>
      <c r="F307" s="36">
        <v>100</v>
      </c>
    </row>
    <row r="308" spans="1:6" x14ac:dyDescent="0.2">
      <c r="A308" s="37">
        <v>41121011114</v>
      </c>
      <c r="B308" s="34" t="s">
        <v>75</v>
      </c>
      <c r="C308" s="35" t="s">
        <v>1949</v>
      </c>
      <c r="D308" s="34" t="s">
        <v>1950</v>
      </c>
      <c r="E308" s="34"/>
      <c r="F308" s="36">
        <v>100</v>
      </c>
    </row>
    <row r="309" spans="1:6" x14ac:dyDescent="0.2">
      <c r="A309" s="37">
        <v>41121011115</v>
      </c>
      <c r="B309" s="35" t="s">
        <v>597</v>
      </c>
      <c r="C309" s="35" t="s">
        <v>1949</v>
      </c>
      <c r="D309" s="34" t="s">
        <v>1950</v>
      </c>
      <c r="E309" s="34"/>
      <c r="F309" s="36">
        <v>70</v>
      </c>
    </row>
    <row r="310" spans="1:6" x14ac:dyDescent="0.2">
      <c r="A310" s="37">
        <v>41121011117</v>
      </c>
      <c r="B310" s="35" t="s">
        <v>599</v>
      </c>
      <c r="C310" s="35" t="s">
        <v>1949</v>
      </c>
      <c r="D310" s="34" t="s">
        <v>1950</v>
      </c>
      <c r="E310" s="34"/>
      <c r="F310" s="36">
        <v>100</v>
      </c>
    </row>
    <row r="311" spans="1:6" x14ac:dyDescent="0.2">
      <c r="A311" s="37">
        <v>41121011201</v>
      </c>
      <c r="B311" s="34" t="s">
        <v>602</v>
      </c>
      <c r="C311" s="35" t="s">
        <v>1949</v>
      </c>
      <c r="D311" s="34" t="s">
        <v>1950</v>
      </c>
      <c r="E311" s="34"/>
      <c r="F311" s="36">
        <v>100</v>
      </c>
    </row>
    <row r="312" spans="1:6" x14ac:dyDescent="0.2">
      <c r="A312" s="37">
        <v>41121011202</v>
      </c>
      <c r="B312" s="34" t="s">
        <v>603</v>
      </c>
      <c r="C312" s="35" t="s">
        <v>1949</v>
      </c>
      <c r="D312" s="34" t="s">
        <v>1950</v>
      </c>
      <c r="E312" s="34"/>
      <c r="F312" s="36">
        <v>100</v>
      </c>
    </row>
    <row r="313" spans="1:6" x14ac:dyDescent="0.2">
      <c r="A313" s="37">
        <v>41121011209</v>
      </c>
      <c r="B313" s="34" t="s">
        <v>608</v>
      </c>
      <c r="C313" s="35" t="s">
        <v>1949</v>
      </c>
      <c r="D313" s="34" t="s">
        <v>1950</v>
      </c>
      <c r="E313" s="34"/>
      <c r="F313" s="36">
        <v>100</v>
      </c>
    </row>
    <row r="314" spans="1:6" x14ac:dyDescent="0.2">
      <c r="A314" s="37">
        <v>41121011211</v>
      </c>
      <c r="B314" s="34" t="s">
        <v>610</v>
      </c>
      <c r="C314" s="35" t="s">
        <v>1949</v>
      </c>
      <c r="D314" s="34" t="s">
        <v>1950</v>
      </c>
      <c r="E314" s="34"/>
      <c r="F314" s="36">
        <v>100</v>
      </c>
    </row>
    <row r="315" spans="1:6" x14ac:dyDescent="0.2">
      <c r="A315" s="37">
        <v>41121011213</v>
      </c>
      <c r="B315" s="34" t="s">
        <v>611</v>
      </c>
      <c r="C315" s="35" t="s">
        <v>1949</v>
      </c>
      <c r="D315" s="34" t="s">
        <v>1950</v>
      </c>
      <c r="E315" s="34"/>
      <c r="F315" s="36">
        <v>100</v>
      </c>
    </row>
    <row r="316" spans="1:6" x14ac:dyDescent="0.2">
      <c r="A316" s="37">
        <v>41121011214</v>
      </c>
      <c r="B316" s="34" t="s">
        <v>78</v>
      </c>
      <c r="C316" s="35" t="s">
        <v>1949</v>
      </c>
      <c r="D316" s="34" t="s">
        <v>1950</v>
      </c>
      <c r="E316" s="34"/>
      <c r="F316" s="36">
        <v>100</v>
      </c>
    </row>
    <row r="317" spans="1:6" x14ac:dyDescent="0.2">
      <c r="A317" s="37">
        <v>41121011217</v>
      </c>
      <c r="B317" s="34" t="s">
        <v>612</v>
      </c>
      <c r="C317" s="35" t="s">
        <v>1949</v>
      </c>
      <c r="D317" s="34" t="s">
        <v>1950</v>
      </c>
      <c r="E317" s="34"/>
      <c r="F317" s="36">
        <v>100</v>
      </c>
    </row>
    <row r="318" spans="1:6" x14ac:dyDescent="0.2">
      <c r="A318" s="37">
        <v>41121011301</v>
      </c>
      <c r="B318" s="34" t="s">
        <v>615</v>
      </c>
      <c r="C318" s="35" t="s">
        <v>1949</v>
      </c>
      <c r="D318" s="34" t="s">
        <v>1950</v>
      </c>
      <c r="E318" s="34"/>
      <c r="F318" s="36">
        <v>100</v>
      </c>
    </row>
    <row r="319" spans="1:6" x14ac:dyDescent="0.2">
      <c r="A319" s="37">
        <v>41121011309</v>
      </c>
      <c r="B319" s="34" t="s">
        <v>616</v>
      </c>
      <c r="C319" s="35" t="s">
        <v>1949</v>
      </c>
      <c r="D319" s="34" t="s">
        <v>1950</v>
      </c>
      <c r="E319" s="34"/>
      <c r="F319" s="36">
        <v>100</v>
      </c>
    </row>
    <row r="320" spans="1:6" x14ac:dyDescent="0.2">
      <c r="A320" s="37">
        <v>41121011409</v>
      </c>
      <c r="B320" s="34" t="s">
        <v>618</v>
      </c>
      <c r="C320" s="35" t="s">
        <v>1949</v>
      </c>
      <c r="D320" s="34" t="s">
        <v>1950</v>
      </c>
      <c r="E320" s="34"/>
      <c r="F320" s="36">
        <v>100</v>
      </c>
    </row>
    <row r="321" spans="1:6" x14ac:dyDescent="0.2">
      <c r="A321" s="37">
        <v>41121041101</v>
      </c>
      <c r="B321" s="35" t="s">
        <v>82</v>
      </c>
      <c r="C321" s="35" t="s">
        <v>1949</v>
      </c>
      <c r="D321" s="34" t="s">
        <v>1950</v>
      </c>
      <c r="E321" s="34"/>
      <c r="F321" s="36">
        <v>70</v>
      </c>
    </row>
    <row r="322" spans="1:6" x14ac:dyDescent="0.2">
      <c r="A322" s="37">
        <v>41121041201</v>
      </c>
      <c r="B322" s="34" t="s">
        <v>84</v>
      </c>
      <c r="C322" s="35" t="s">
        <v>1949</v>
      </c>
      <c r="D322" s="34" t="s">
        <v>1950</v>
      </c>
      <c r="E322" s="34"/>
      <c r="F322" s="36">
        <v>100</v>
      </c>
    </row>
    <row r="323" spans="1:6" x14ac:dyDescent="0.2">
      <c r="A323" s="37">
        <v>41122011108</v>
      </c>
      <c r="B323" s="34" t="s">
        <v>89</v>
      </c>
      <c r="C323" s="35" t="s">
        <v>1949</v>
      </c>
      <c r="D323" s="34" t="s">
        <v>1950</v>
      </c>
      <c r="E323" s="34"/>
      <c r="F323" s="36">
        <v>70</v>
      </c>
    </row>
    <row r="324" spans="1:6" x14ac:dyDescent="0.2">
      <c r="A324" s="37">
        <v>41122011109</v>
      </c>
      <c r="B324" s="34" t="s">
        <v>626</v>
      </c>
      <c r="C324" s="35" t="s">
        <v>1949</v>
      </c>
      <c r="D324" s="34" t="s">
        <v>1950</v>
      </c>
      <c r="E324" s="34"/>
      <c r="F324" s="36">
        <v>70</v>
      </c>
    </row>
    <row r="325" spans="1:6" x14ac:dyDescent="0.2">
      <c r="A325" s="37">
        <v>41122011110</v>
      </c>
      <c r="B325" s="34" t="s">
        <v>627</v>
      </c>
      <c r="C325" s="35" t="s">
        <v>1949</v>
      </c>
      <c r="D325" s="34" t="s">
        <v>1950</v>
      </c>
      <c r="E325" s="34"/>
      <c r="F325" s="36">
        <v>70</v>
      </c>
    </row>
    <row r="326" spans="1:6" x14ac:dyDescent="0.2">
      <c r="A326" s="37">
        <v>41122011111</v>
      </c>
      <c r="B326" s="34" t="s">
        <v>628</v>
      </c>
      <c r="C326" s="35" t="s">
        <v>1949</v>
      </c>
      <c r="D326" s="34" t="s">
        <v>1950</v>
      </c>
      <c r="E326" s="34"/>
      <c r="F326" s="36">
        <v>70</v>
      </c>
    </row>
    <row r="327" spans="1:6" x14ac:dyDescent="0.2">
      <c r="A327" s="37">
        <v>41122011113</v>
      </c>
      <c r="B327" s="35" t="s">
        <v>599</v>
      </c>
      <c r="C327" s="35" t="s">
        <v>1949</v>
      </c>
      <c r="D327" s="34" t="s">
        <v>1950</v>
      </c>
      <c r="E327" s="34"/>
      <c r="F327" s="36">
        <v>100</v>
      </c>
    </row>
    <row r="328" spans="1:6" x14ac:dyDescent="0.2">
      <c r="A328" s="37">
        <v>41122011208</v>
      </c>
      <c r="B328" s="34" t="s">
        <v>636</v>
      </c>
      <c r="C328" s="35" t="s">
        <v>1949</v>
      </c>
      <c r="D328" s="34" t="s">
        <v>1950</v>
      </c>
      <c r="E328" s="34"/>
      <c r="F328" s="36">
        <v>100</v>
      </c>
    </row>
    <row r="329" spans="1:6" x14ac:dyDescent="0.2">
      <c r="A329" s="37">
        <v>41122011209</v>
      </c>
      <c r="B329" s="34" t="s">
        <v>637</v>
      </c>
      <c r="C329" s="35" t="s">
        <v>1949</v>
      </c>
      <c r="D329" s="34" t="s">
        <v>1950</v>
      </c>
      <c r="E329" s="34"/>
      <c r="F329" s="36">
        <v>100</v>
      </c>
    </row>
    <row r="330" spans="1:6" x14ac:dyDescent="0.2">
      <c r="A330" s="37">
        <v>41122011210</v>
      </c>
      <c r="B330" s="34" t="s">
        <v>638</v>
      </c>
      <c r="C330" s="35" t="s">
        <v>1949</v>
      </c>
      <c r="D330" s="34" t="s">
        <v>1950</v>
      </c>
      <c r="E330" s="34"/>
      <c r="F330" s="36">
        <v>100</v>
      </c>
    </row>
    <row r="331" spans="1:6" x14ac:dyDescent="0.2">
      <c r="A331" s="37">
        <v>41122011211</v>
      </c>
      <c r="B331" s="34" t="s">
        <v>639</v>
      </c>
      <c r="C331" s="35" t="s">
        <v>1949</v>
      </c>
      <c r="D331" s="34" t="s">
        <v>1950</v>
      </c>
      <c r="E331" s="34"/>
      <c r="F331" s="36">
        <v>100</v>
      </c>
    </row>
    <row r="332" spans="1:6" x14ac:dyDescent="0.2">
      <c r="A332" s="37">
        <v>41122011213</v>
      </c>
      <c r="B332" s="34" t="s">
        <v>612</v>
      </c>
      <c r="C332" s="35" t="s">
        <v>1949</v>
      </c>
      <c r="D332" s="34" t="s">
        <v>1950</v>
      </c>
      <c r="E332" s="34"/>
      <c r="F332" s="36">
        <v>100</v>
      </c>
    </row>
    <row r="333" spans="1:6" x14ac:dyDescent="0.2">
      <c r="A333" s="37">
        <v>41122011308</v>
      </c>
      <c r="B333" s="34" t="s">
        <v>642</v>
      </c>
      <c r="C333" s="35" t="s">
        <v>1949</v>
      </c>
      <c r="D333" s="34" t="s">
        <v>1950</v>
      </c>
      <c r="E333" s="34"/>
      <c r="F333" s="36">
        <v>100</v>
      </c>
    </row>
    <row r="334" spans="1:6" x14ac:dyDescent="0.2">
      <c r="A334" s="37">
        <v>41122011408</v>
      </c>
      <c r="B334" s="34" t="s">
        <v>646</v>
      </c>
      <c r="C334" s="35" t="s">
        <v>1949</v>
      </c>
      <c r="D334" s="34" t="s">
        <v>1950</v>
      </c>
      <c r="E334" s="34"/>
      <c r="F334" s="36">
        <v>100</v>
      </c>
    </row>
    <row r="335" spans="1:6" x14ac:dyDescent="0.2">
      <c r="A335" s="37">
        <v>41122021103</v>
      </c>
      <c r="B335" s="35" t="s">
        <v>96</v>
      </c>
      <c r="C335" s="35" t="s">
        <v>1949</v>
      </c>
      <c r="D335" s="34" t="s">
        <v>1950</v>
      </c>
      <c r="E335" s="34"/>
      <c r="F335" s="36">
        <v>100</v>
      </c>
    </row>
    <row r="336" spans="1:6" x14ac:dyDescent="0.2">
      <c r="A336" s="37">
        <v>41128021101</v>
      </c>
      <c r="B336" s="35" t="s">
        <v>656</v>
      </c>
      <c r="C336" s="35" t="s">
        <v>1949</v>
      </c>
      <c r="D336" s="34" t="s">
        <v>1950</v>
      </c>
      <c r="E336" s="34"/>
      <c r="F336" s="36">
        <v>100</v>
      </c>
    </row>
    <row r="337" spans="1:6" x14ac:dyDescent="0.2">
      <c r="A337" s="37">
        <v>41128021199</v>
      </c>
      <c r="B337" s="35" t="s">
        <v>100</v>
      </c>
      <c r="C337" s="35" t="s">
        <v>1949</v>
      </c>
      <c r="D337" s="34" t="s">
        <v>1950</v>
      </c>
      <c r="E337" s="34"/>
      <c r="F337" s="36">
        <v>100</v>
      </c>
    </row>
    <row r="338" spans="1:6" x14ac:dyDescent="0.2">
      <c r="A338" s="37">
        <v>41128021201</v>
      </c>
      <c r="B338" s="34" t="s">
        <v>657</v>
      </c>
      <c r="C338" s="35" t="s">
        <v>1949</v>
      </c>
      <c r="D338" s="34" t="s">
        <v>1950</v>
      </c>
      <c r="E338" s="34"/>
      <c r="F338" s="36">
        <v>100</v>
      </c>
    </row>
    <row r="339" spans="1:6" x14ac:dyDescent="0.2">
      <c r="A339" s="37">
        <v>41128021299</v>
      </c>
      <c r="B339" s="35" t="s">
        <v>102</v>
      </c>
      <c r="C339" s="35" t="s">
        <v>1949</v>
      </c>
      <c r="D339" s="34" t="s">
        <v>1950</v>
      </c>
      <c r="E339" s="34"/>
      <c r="F339" s="36">
        <v>100</v>
      </c>
    </row>
    <row r="340" spans="1:6" x14ac:dyDescent="0.2">
      <c r="A340" s="37">
        <v>41128021301</v>
      </c>
      <c r="B340" s="34" t="s">
        <v>659</v>
      </c>
      <c r="C340" s="35" t="s">
        <v>1949</v>
      </c>
      <c r="D340" s="34" t="s">
        <v>1950</v>
      </c>
      <c r="E340" s="34"/>
      <c r="F340" s="36">
        <v>100</v>
      </c>
    </row>
    <row r="341" spans="1:6" x14ac:dyDescent="0.2">
      <c r="A341" s="37">
        <v>41128021399</v>
      </c>
      <c r="B341" s="35" t="s">
        <v>660</v>
      </c>
      <c r="C341" s="35" t="s">
        <v>1949</v>
      </c>
      <c r="D341" s="34" t="s">
        <v>1950</v>
      </c>
      <c r="E341" s="34"/>
      <c r="F341" s="36">
        <v>100</v>
      </c>
    </row>
    <row r="342" spans="1:6" x14ac:dyDescent="0.2">
      <c r="A342" s="37">
        <v>41128021401</v>
      </c>
      <c r="B342" s="34" t="s">
        <v>662</v>
      </c>
      <c r="C342" s="35" t="s">
        <v>1949</v>
      </c>
      <c r="D342" s="34" t="s">
        <v>1950</v>
      </c>
      <c r="E342" s="34"/>
      <c r="F342" s="36">
        <v>100</v>
      </c>
    </row>
    <row r="343" spans="1:6" x14ac:dyDescent="0.2">
      <c r="A343" s="37">
        <v>41128021499</v>
      </c>
      <c r="B343" s="34" t="s">
        <v>663</v>
      </c>
      <c r="C343" s="35" t="s">
        <v>1949</v>
      </c>
      <c r="D343" s="34" t="s">
        <v>1950</v>
      </c>
      <c r="E343" s="34"/>
      <c r="F343" s="36">
        <v>100</v>
      </c>
    </row>
    <row r="344" spans="1:6" x14ac:dyDescent="0.2">
      <c r="A344" s="37">
        <v>41128022101</v>
      </c>
      <c r="B344" s="35" t="s">
        <v>105</v>
      </c>
      <c r="C344" s="35" t="s">
        <v>1949</v>
      </c>
      <c r="D344" s="34" t="s">
        <v>1950</v>
      </c>
      <c r="E344" s="34"/>
      <c r="F344" s="36">
        <v>100</v>
      </c>
    </row>
    <row r="345" spans="1:6" x14ac:dyDescent="0.2">
      <c r="A345" s="37">
        <v>41128022102</v>
      </c>
      <c r="B345" s="34" t="s">
        <v>664</v>
      </c>
      <c r="C345" s="35" t="s">
        <v>1949</v>
      </c>
      <c r="D345" s="34" t="s">
        <v>1950</v>
      </c>
      <c r="E345" s="34"/>
      <c r="F345" s="36">
        <v>100</v>
      </c>
    </row>
    <row r="346" spans="1:6" x14ac:dyDescent="0.2">
      <c r="A346" s="37">
        <v>41128022103</v>
      </c>
      <c r="B346" s="35" t="s">
        <v>665</v>
      </c>
      <c r="C346" s="35" t="s">
        <v>1949</v>
      </c>
      <c r="D346" s="34" t="s">
        <v>1950</v>
      </c>
      <c r="E346" s="34"/>
      <c r="F346" s="36">
        <v>100</v>
      </c>
    </row>
    <row r="347" spans="1:6" x14ac:dyDescent="0.2">
      <c r="A347" s="37">
        <v>41128022301</v>
      </c>
      <c r="B347" s="34" t="s">
        <v>667</v>
      </c>
      <c r="C347" s="35" t="s">
        <v>1949</v>
      </c>
      <c r="D347" s="34" t="s">
        <v>1950</v>
      </c>
      <c r="E347" s="34"/>
      <c r="F347" s="36">
        <v>100</v>
      </c>
    </row>
    <row r="348" spans="1:6" x14ac:dyDescent="0.2">
      <c r="A348" s="37">
        <v>41128022302</v>
      </c>
      <c r="B348" s="34" t="s">
        <v>668</v>
      </c>
      <c r="C348" s="35" t="s">
        <v>1949</v>
      </c>
      <c r="D348" s="34" t="s">
        <v>1950</v>
      </c>
      <c r="E348" s="34"/>
      <c r="F348" s="36">
        <v>100</v>
      </c>
    </row>
    <row r="349" spans="1:6" x14ac:dyDescent="0.2">
      <c r="A349" s="37">
        <v>41128022303</v>
      </c>
      <c r="B349" s="34" t="s">
        <v>669</v>
      </c>
      <c r="C349" s="35" t="s">
        <v>1949</v>
      </c>
      <c r="D349" s="34" t="s">
        <v>1950</v>
      </c>
      <c r="E349" s="34"/>
      <c r="F349" s="36">
        <v>100</v>
      </c>
    </row>
    <row r="350" spans="1:6" x14ac:dyDescent="0.2">
      <c r="A350" s="37">
        <v>41128022401</v>
      </c>
      <c r="B350" s="34" t="s">
        <v>671</v>
      </c>
      <c r="C350" s="35" t="s">
        <v>1949</v>
      </c>
      <c r="D350" s="34" t="s">
        <v>1950</v>
      </c>
      <c r="E350" s="34"/>
      <c r="F350" s="36">
        <v>100</v>
      </c>
    </row>
    <row r="351" spans="1:6" x14ac:dyDescent="0.2">
      <c r="A351" s="37">
        <v>41128022402</v>
      </c>
      <c r="B351" s="34" t="s">
        <v>672</v>
      </c>
      <c r="C351" s="35" t="s">
        <v>1949</v>
      </c>
      <c r="D351" s="34" t="s">
        <v>1950</v>
      </c>
      <c r="E351" s="34"/>
      <c r="F351" s="36">
        <v>100</v>
      </c>
    </row>
    <row r="352" spans="1:6" x14ac:dyDescent="0.2">
      <c r="A352" s="37">
        <v>41128022403</v>
      </c>
      <c r="B352" s="34" t="s">
        <v>673</v>
      </c>
      <c r="C352" s="35" t="s">
        <v>1949</v>
      </c>
      <c r="D352" s="34" t="s">
        <v>1950</v>
      </c>
      <c r="E352" s="34"/>
      <c r="F352" s="36">
        <v>100</v>
      </c>
    </row>
    <row r="353" spans="1:6" x14ac:dyDescent="0.2">
      <c r="A353" s="37">
        <v>41922061134</v>
      </c>
      <c r="B353" s="34" t="s">
        <v>1388</v>
      </c>
      <c r="C353" s="35" t="s">
        <v>1949</v>
      </c>
      <c r="D353" s="34" t="s">
        <v>1950</v>
      </c>
      <c r="E353" s="34"/>
      <c r="F353" s="36">
        <v>100</v>
      </c>
    </row>
    <row r="354" spans="1:6" x14ac:dyDescent="0.2">
      <c r="A354" s="37">
        <v>41923991107</v>
      </c>
      <c r="B354" s="34" t="s">
        <v>440</v>
      </c>
      <c r="C354" s="35" t="s">
        <v>1949</v>
      </c>
      <c r="D354" s="34" t="s">
        <v>1950</v>
      </c>
      <c r="E354" s="34"/>
      <c r="F354" s="36">
        <v>100</v>
      </c>
    </row>
    <row r="355" spans="1:6" x14ac:dyDescent="0.2">
      <c r="A355" s="37">
        <v>41923991174</v>
      </c>
      <c r="B355" s="35" t="s">
        <v>448</v>
      </c>
      <c r="C355" s="35" t="s">
        <v>1949</v>
      </c>
      <c r="D355" s="34" t="s">
        <v>1950</v>
      </c>
      <c r="E355" s="34"/>
      <c r="F355" s="36">
        <v>100</v>
      </c>
    </row>
    <row r="356" spans="1:6" x14ac:dyDescent="0.2">
      <c r="A356" s="37">
        <v>47923991174</v>
      </c>
      <c r="B356" s="35" t="s">
        <v>448</v>
      </c>
      <c r="C356" s="35" t="s">
        <v>1949</v>
      </c>
      <c r="D356" s="34" t="s">
        <v>1950</v>
      </c>
      <c r="E356" s="34"/>
      <c r="F356" s="36">
        <v>100</v>
      </c>
    </row>
    <row r="357" spans="1:6" x14ac:dyDescent="0.2">
      <c r="A357" s="37">
        <v>41718031101</v>
      </c>
      <c r="B357" s="35" t="s">
        <v>1136</v>
      </c>
      <c r="C357" s="35" t="s">
        <v>2010</v>
      </c>
      <c r="D357" s="34" t="s">
        <v>2011</v>
      </c>
      <c r="E357" s="34"/>
      <c r="F357" s="36">
        <v>100</v>
      </c>
    </row>
    <row r="358" spans="1:6" x14ac:dyDescent="0.2">
      <c r="A358" s="37">
        <v>41718032101</v>
      </c>
      <c r="B358" s="35" t="s">
        <v>266</v>
      </c>
      <c r="C358" s="35" t="s">
        <v>2010</v>
      </c>
      <c r="D358" s="34" t="s">
        <v>2011</v>
      </c>
      <c r="E358" s="34"/>
      <c r="F358" s="36">
        <v>100</v>
      </c>
    </row>
    <row r="359" spans="1:6" x14ac:dyDescent="0.2">
      <c r="A359" s="37">
        <v>41718032102</v>
      </c>
      <c r="B359" s="34" t="s">
        <v>1137</v>
      </c>
      <c r="C359" s="35" t="s">
        <v>2010</v>
      </c>
      <c r="D359" s="34" t="s">
        <v>2011</v>
      </c>
      <c r="E359" s="34"/>
      <c r="F359" s="36">
        <v>100</v>
      </c>
    </row>
    <row r="360" spans="1:6" x14ac:dyDescent="0.2">
      <c r="A360" s="37">
        <v>41718032103</v>
      </c>
      <c r="B360" s="34" t="s">
        <v>1138</v>
      </c>
      <c r="C360" s="35" t="s">
        <v>2010</v>
      </c>
      <c r="D360" s="34" t="s">
        <v>2011</v>
      </c>
      <c r="E360" s="34"/>
      <c r="F360" s="36">
        <v>100</v>
      </c>
    </row>
    <row r="361" spans="1:6" x14ac:dyDescent="0.2">
      <c r="A361" s="37">
        <v>41718032109</v>
      </c>
      <c r="B361" s="34" t="s">
        <v>1139</v>
      </c>
      <c r="C361" s="35" t="s">
        <v>2010</v>
      </c>
      <c r="D361" s="34" t="s">
        <v>2011</v>
      </c>
      <c r="E361" s="34"/>
      <c r="F361" s="36">
        <v>100</v>
      </c>
    </row>
    <row r="362" spans="1:6" x14ac:dyDescent="0.2">
      <c r="A362" s="37">
        <v>41718032110</v>
      </c>
      <c r="B362" s="34" t="s">
        <v>1151</v>
      </c>
      <c r="C362" s="35" t="s">
        <v>2010</v>
      </c>
      <c r="D362" s="34" t="s">
        <v>2011</v>
      </c>
      <c r="E362" s="34"/>
      <c r="F362" s="36">
        <v>100</v>
      </c>
    </row>
    <row r="363" spans="1:6" x14ac:dyDescent="0.2">
      <c r="A363" s="37">
        <v>41718032111</v>
      </c>
      <c r="B363" s="34" t="s">
        <v>1141</v>
      </c>
      <c r="C363" s="35" t="s">
        <v>2010</v>
      </c>
      <c r="D363" s="34" t="s">
        <v>2011</v>
      </c>
      <c r="E363" s="34"/>
      <c r="F363" s="36">
        <v>100</v>
      </c>
    </row>
    <row r="364" spans="1:6" x14ac:dyDescent="0.2">
      <c r="A364" s="37">
        <v>41718032119</v>
      </c>
      <c r="B364" s="34" t="s">
        <v>267</v>
      </c>
      <c r="C364" s="35" t="s">
        <v>2010</v>
      </c>
      <c r="D364" s="34" t="s">
        <v>2011</v>
      </c>
      <c r="E364" s="34"/>
      <c r="F364" s="36">
        <v>100</v>
      </c>
    </row>
    <row r="365" spans="1:6" x14ac:dyDescent="0.2">
      <c r="A365" s="37">
        <v>41718033101</v>
      </c>
      <c r="B365" s="34" t="s">
        <v>1142</v>
      </c>
      <c r="C365" s="35" t="s">
        <v>2010</v>
      </c>
      <c r="D365" s="34" t="s">
        <v>2011</v>
      </c>
      <c r="E365" s="34"/>
      <c r="F365" s="36">
        <v>100</v>
      </c>
    </row>
    <row r="366" spans="1:6" x14ac:dyDescent="0.2">
      <c r="A366" s="37">
        <v>41718033102</v>
      </c>
      <c r="B366" s="35" t="s">
        <v>1143</v>
      </c>
      <c r="C366" s="35" t="s">
        <v>2010</v>
      </c>
      <c r="D366" s="34" t="s">
        <v>2011</v>
      </c>
      <c r="E366" s="34"/>
      <c r="F366" s="36">
        <v>100</v>
      </c>
    </row>
    <row r="367" spans="1:6" x14ac:dyDescent="0.2">
      <c r="A367" s="37">
        <v>41718034101</v>
      </c>
      <c r="B367" s="34" t="s">
        <v>1144</v>
      </c>
      <c r="C367" s="35" t="s">
        <v>2010</v>
      </c>
      <c r="D367" s="34" t="s">
        <v>2011</v>
      </c>
      <c r="E367" s="34"/>
      <c r="F367" s="36">
        <v>100</v>
      </c>
    </row>
    <row r="368" spans="1:6" x14ac:dyDescent="0.2">
      <c r="A368" s="37">
        <v>41718034102</v>
      </c>
      <c r="B368" s="34" t="s">
        <v>1145</v>
      </c>
      <c r="C368" s="35" t="s">
        <v>2010</v>
      </c>
      <c r="D368" s="34" t="s">
        <v>2011</v>
      </c>
      <c r="E368" s="34"/>
      <c r="F368" s="36">
        <v>100</v>
      </c>
    </row>
    <row r="369" spans="1:6" x14ac:dyDescent="0.2">
      <c r="A369" s="37">
        <v>41718034103</v>
      </c>
      <c r="B369" s="34" t="s">
        <v>1146</v>
      </c>
      <c r="C369" s="35" t="s">
        <v>2010</v>
      </c>
      <c r="D369" s="34" t="s">
        <v>2011</v>
      </c>
      <c r="E369" s="34"/>
      <c r="F369" s="36">
        <v>100</v>
      </c>
    </row>
    <row r="370" spans="1:6" x14ac:dyDescent="0.2">
      <c r="A370" s="37">
        <v>41718035101</v>
      </c>
      <c r="B370" s="34" t="s">
        <v>1157</v>
      </c>
      <c r="C370" s="35" t="s">
        <v>2010</v>
      </c>
      <c r="D370" s="34" t="s">
        <v>2011</v>
      </c>
      <c r="E370" s="34"/>
      <c r="F370" s="36">
        <v>100</v>
      </c>
    </row>
    <row r="371" spans="1:6" x14ac:dyDescent="0.2">
      <c r="A371" s="37">
        <v>41718035102</v>
      </c>
      <c r="B371" s="34" t="s">
        <v>1158</v>
      </c>
      <c r="C371" s="35" t="s">
        <v>2010</v>
      </c>
      <c r="D371" s="34" t="s">
        <v>2011</v>
      </c>
      <c r="E371" s="34"/>
      <c r="F371" s="36">
        <v>100</v>
      </c>
    </row>
    <row r="372" spans="1:6" x14ac:dyDescent="0.2">
      <c r="A372" s="37">
        <v>41718039101</v>
      </c>
      <c r="B372" s="34" t="s">
        <v>273</v>
      </c>
      <c r="C372" s="35" t="s">
        <v>2010</v>
      </c>
      <c r="D372" s="34" t="s">
        <v>2011</v>
      </c>
      <c r="E372" s="34"/>
      <c r="F372" s="36">
        <v>100</v>
      </c>
    </row>
    <row r="373" spans="1:6" x14ac:dyDescent="0.2">
      <c r="A373" s="37">
        <v>41922011118</v>
      </c>
      <c r="B373" s="35" t="s">
        <v>400</v>
      </c>
      <c r="C373" s="35" t="s">
        <v>2010</v>
      </c>
      <c r="D373" s="34" t="s">
        <v>2011</v>
      </c>
      <c r="E373" s="34"/>
      <c r="F373" s="36">
        <v>100</v>
      </c>
    </row>
    <row r="374" spans="1:6" x14ac:dyDescent="0.2">
      <c r="A374" s="37">
        <v>41922061120</v>
      </c>
      <c r="B374" s="34" t="s">
        <v>1374</v>
      </c>
      <c r="C374" s="35" t="s">
        <v>2010</v>
      </c>
      <c r="D374" s="34" t="s">
        <v>2011</v>
      </c>
      <c r="E374" s="34"/>
      <c r="F374" s="36">
        <v>100</v>
      </c>
    </row>
    <row r="375" spans="1:6" x14ac:dyDescent="0.2">
      <c r="A375" s="37">
        <v>41922991106</v>
      </c>
      <c r="B375" s="34" t="s">
        <v>1401</v>
      </c>
      <c r="C375" s="35" t="s">
        <v>2010</v>
      </c>
      <c r="D375" s="34" t="s">
        <v>2011</v>
      </c>
      <c r="E375" s="34"/>
      <c r="F375" s="36">
        <v>100</v>
      </c>
    </row>
    <row r="376" spans="1:6" x14ac:dyDescent="0.2">
      <c r="A376" s="37">
        <v>41923991127</v>
      </c>
      <c r="B376" s="35" t="s">
        <v>1414</v>
      </c>
      <c r="C376" s="35" t="s">
        <v>2010</v>
      </c>
      <c r="D376" s="34" t="s">
        <v>2011</v>
      </c>
      <c r="E376" s="34"/>
      <c r="F376" s="36">
        <v>100</v>
      </c>
    </row>
    <row r="377" spans="1:6" x14ac:dyDescent="0.2">
      <c r="A377" s="37">
        <v>41923991128</v>
      </c>
      <c r="B377" s="35" t="s">
        <v>1415</v>
      </c>
      <c r="C377" s="35" t="s">
        <v>2010</v>
      </c>
      <c r="D377" s="34" t="s">
        <v>2011</v>
      </c>
      <c r="E377" s="34"/>
      <c r="F377" s="36">
        <v>100</v>
      </c>
    </row>
    <row r="378" spans="1:6" x14ac:dyDescent="0.2">
      <c r="A378" s="37">
        <v>41923991129</v>
      </c>
      <c r="B378" s="34" t="s">
        <v>1416</v>
      </c>
      <c r="C378" s="35" t="s">
        <v>2010</v>
      </c>
      <c r="D378" s="34" t="s">
        <v>2011</v>
      </c>
      <c r="E378" s="34"/>
      <c r="F378" s="36">
        <v>100</v>
      </c>
    </row>
    <row r="379" spans="1:6" x14ac:dyDescent="0.2">
      <c r="A379" s="37">
        <v>41718102102</v>
      </c>
      <c r="B379" s="34" t="s">
        <v>2216</v>
      </c>
      <c r="C379" s="35" t="s">
        <v>2059</v>
      </c>
      <c r="D379" s="34" t="s">
        <v>2060</v>
      </c>
      <c r="E379" s="34"/>
      <c r="F379" s="36">
        <v>100</v>
      </c>
    </row>
    <row r="380" spans="1:6" x14ac:dyDescent="0.2">
      <c r="A380" s="37">
        <v>41922011119</v>
      </c>
      <c r="B380" s="35" t="s">
        <v>401</v>
      </c>
      <c r="C380" s="35" t="s">
        <v>2059</v>
      </c>
      <c r="D380" s="34" t="s">
        <v>2060</v>
      </c>
      <c r="E380" s="34"/>
      <c r="F380" s="36">
        <v>100</v>
      </c>
    </row>
    <row r="381" spans="1:6" x14ac:dyDescent="0.2">
      <c r="A381" s="37">
        <v>41718121101</v>
      </c>
      <c r="B381" s="34" t="s">
        <v>1163</v>
      </c>
      <c r="C381" s="35" t="s">
        <v>2024</v>
      </c>
      <c r="D381" s="34" t="s">
        <v>2025</v>
      </c>
      <c r="E381" s="34"/>
      <c r="F381" s="36">
        <v>100</v>
      </c>
    </row>
    <row r="382" spans="1:6" x14ac:dyDescent="0.2">
      <c r="A382" s="37">
        <v>41922011120</v>
      </c>
      <c r="B382" s="35" t="s">
        <v>402</v>
      </c>
      <c r="C382" s="35" t="s">
        <v>2024</v>
      </c>
      <c r="D382" s="34" t="s">
        <v>2025</v>
      </c>
      <c r="E382" s="34"/>
      <c r="F382" s="36">
        <v>100</v>
      </c>
    </row>
    <row r="383" spans="1:6" x14ac:dyDescent="0.2">
      <c r="A383" s="37">
        <v>41922061121</v>
      </c>
      <c r="B383" s="34" t="s">
        <v>1375</v>
      </c>
      <c r="C383" s="35" t="s">
        <v>2024</v>
      </c>
      <c r="D383" s="34" t="s">
        <v>2025</v>
      </c>
      <c r="E383" s="34"/>
      <c r="F383" s="36">
        <v>100</v>
      </c>
    </row>
    <row r="384" spans="1:6" x14ac:dyDescent="0.2">
      <c r="A384" s="37">
        <v>41922011121</v>
      </c>
      <c r="B384" s="35" t="s">
        <v>403</v>
      </c>
      <c r="C384" s="35" t="s">
        <v>2061</v>
      </c>
      <c r="D384" s="34" t="s">
        <v>2062</v>
      </c>
      <c r="E384" s="34"/>
      <c r="F384" s="36">
        <v>100</v>
      </c>
    </row>
    <row r="385" spans="1:6" x14ac:dyDescent="0.2">
      <c r="A385" s="37">
        <v>41922011122</v>
      </c>
      <c r="B385" s="35" t="s">
        <v>404</v>
      </c>
      <c r="C385" s="35" t="s">
        <v>2063</v>
      </c>
      <c r="D385" s="34" t="s">
        <v>2064</v>
      </c>
      <c r="E385" s="34"/>
      <c r="F385" s="36">
        <v>100</v>
      </c>
    </row>
    <row r="386" spans="1:6" x14ac:dyDescent="0.2">
      <c r="A386" s="37">
        <v>41718101101</v>
      </c>
      <c r="B386" s="34" t="s">
        <v>1189</v>
      </c>
      <c r="C386" s="35" t="s">
        <v>2016</v>
      </c>
      <c r="D386" s="34" t="s">
        <v>2017</v>
      </c>
      <c r="E386" s="34"/>
      <c r="F386" s="36">
        <v>100</v>
      </c>
    </row>
    <row r="387" spans="1:6" x14ac:dyDescent="0.2">
      <c r="A387" s="37">
        <v>41718109199</v>
      </c>
      <c r="B387" s="34" t="s">
        <v>1204</v>
      </c>
      <c r="C387" s="35" t="s">
        <v>2016</v>
      </c>
      <c r="D387" s="34" t="s">
        <v>2017</v>
      </c>
      <c r="E387" s="34"/>
      <c r="F387" s="36">
        <v>100</v>
      </c>
    </row>
    <row r="388" spans="1:6" x14ac:dyDescent="0.2">
      <c r="A388" s="37">
        <v>41738109199</v>
      </c>
      <c r="B388" s="34" t="s">
        <v>1246</v>
      </c>
      <c r="C388" s="35" t="s">
        <v>2016</v>
      </c>
      <c r="D388" s="34" t="s">
        <v>2017</v>
      </c>
      <c r="E388" s="34"/>
      <c r="F388" s="36">
        <v>100</v>
      </c>
    </row>
    <row r="389" spans="1:6" x14ac:dyDescent="0.2">
      <c r="A389" s="37">
        <v>41748019101</v>
      </c>
      <c r="B389" s="34" t="s">
        <v>1257</v>
      </c>
      <c r="C389" s="35" t="s">
        <v>2016</v>
      </c>
      <c r="D389" s="34" t="s">
        <v>2017</v>
      </c>
      <c r="E389" s="34"/>
      <c r="F389" s="36">
        <v>100</v>
      </c>
    </row>
    <row r="390" spans="1:6" x14ac:dyDescent="0.2">
      <c r="A390" s="37">
        <v>41750001101</v>
      </c>
      <c r="B390" s="34" t="s">
        <v>337</v>
      </c>
      <c r="C390" s="35" t="s">
        <v>2016</v>
      </c>
      <c r="D390" s="34" t="s">
        <v>2017</v>
      </c>
      <c r="E390" s="34"/>
      <c r="F390" s="36">
        <v>100</v>
      </c>
    </row>
    <row r="391" spans="1:6" x14ac:dyDescent="0.2">
      <c r="A391" s="37">
        <v>41768019102</v>
      </c>
      <c r="B391" s="34" t="s">
        <v>1281</v>
      </c>
      <c r="C391" s="35" t="s">
        <v>2016</v>
      </c>
      <c r="D391" s="34" t="s">
        <v>2017</v>
      </c>
      <c r="E391" s="34"/>
      <c r="F391" s="36">
        <v>100</v>
      </c>
    </row>
    <row r="392" spans="1:6" x14ac:dyDescent="0.2">
      <c r="A392" s="37">
        <v>41922011123</v>
      </c>
      <c r="B392" s="35" t="s">
        <v>405</v>
      </c>
      <c r="C392" s="35" t="s">
        <v>2016</v>
      </c>
      <c r="D392" s="34" t="s">
        <v>2017</v>
      </c>
      <c r="E392" s="34"/>
      <c r="F392" s="36">
        <v>100</v>
      </c>
    </row>
    <row r="393" spans="1:6" x14ac:dyDescent="0.2">
      <c r="A393" s="37">
        <v>41922061122</v>
      </c>
      <c r="B393" s="34" t="s">
        <v>1376</v>
      </c>
      <c r="C393" s="35" t="s">
        <v>2016</v>
      </c>
      <c r="D393" s="34" t="s">
        <v>2017</v>
      </c>
      <c r="E393" s="34"/>
      <c r="F393" s="36">
        <v>100</v>
      </c>
    </row>
    <row r="394" spans="1:6" x14ac:dyDescent="0.2">
      <c r="A394" s="37">
        <v>41922991107</v>
      </c>
      <c r="B394" s="34" t="s">
        <v>1402</v>
      </c>
      <c r="C394" s="35" t="s">
        <v>2016</v>
      </c>
      <c r="D394" s="34" t="s">
        <v>2017</v>
      </c>
      <c r="E394" s="34"/>
      <c r="F394" s="36">
        <v>100</v>
      </c>
    </row>
    <row r="395" spans="1:6" x14ac:dyDescent="0.2">
      <c r="A395" s="37">
        <v>41923991109</v>
      </c>
      <c r="B395" s="34" t="s">
        <v>442</v>
      </c>
      <c r="C395" s="35" t="s">
        <v>2016</v>
      </c>
      <c r="D395" s="34" t="s">
        <v>2017</v>
      </c>
      <c r="E395" s="34"/>
      <c r="F395" s="36">
        <v>100</v>
      </c>
    </row>
    <row r="396" spans="1:6" x14ac:dyDescent="0.2">
      <c r="A396" s="37">
        <v>42418101101</v>
      </c>
      <c r="B396" s="34" t="s">
        <v>1190</v>
      </c>
      <c r="C396" s="35" t="s">
        <v>2016</v>
      </c>
      <c r="D396" s="34" t="s">
        <v>2017</v>
      </c>
      <c r="E396" s="34"/>
      <c r="F396" s="36">
        <v>100</v>
      </c>
    </row>
    <row r="397" spans="1:6" x14ac:dyDescent="0.2">
      <c r="A397" s="37">
        <v>42418109199</v>
      </c>
      <c r="B397" s="34" t="s">
        <v>1582</v>
      </c>
      <c r="C397" s="35" t="s">
        <v>2016</v>
      </c>
      <c r="D397" s="34" t="s">
        <v>2017</v>
      </c>
      <c r="E397" s="34"/>
      <c r="F397" s="36">
        <v>100</v>
      </c>
    </row>
    <row r="398" spans="1:6" x14ac:dyDescent="0.2">
      <c r="A398" s="37">
        <v>42438109199</v>
      </c>
      <c r="B398" s="34" t="s">
        <v>1246</v>
      </c>
      <c r="C398" s="35" t="s">
        <v>2016</v>
      </c>
      <c r="D398" s="34" t="s">
        <v>2017</v>
      </c>
      <c r="E398" s="34"/>
      <c r="F398" s="36">
        <v>100</v>
      </c>
    </row>
    <row r="399" spans="1:6" x14ac:dyDescent="0.2">
      <c r="A399" s="37">
        <v>42448019102</v>
      </c>
      <c r="B399" s="34" t="s">
        <v>1615</v>
      </c>
      <c r="C399" s="35" t="s">
        <v>2016</v>
      </c>
      <c r="D399" s="34" t="s">
        <v>2017</v>
      </c>
      <c r="E399" s="34"/>
      <c r="F399" s="36">
        <v>100</v>
      </c>
    </row>
    <row r="400" spans="1:6" x14ac:dyDescent="0.2">
      <c r="A400" s="37">
        <v>42468019102</v>
      </c>
      <c r="B400" s="34" t="s">
        <v>1629</v>
      </c>
      <c r="C400" s="35" t="s">
        <v>2016</v>
      </c>
      <c r="D400" s="34" t="s">
        <v>2017</v>
      </c>
      <c r="E400" s="34"/>
      <c r="F400" s="36">
        <v>100</v>
      </c>
    </row>
    <row r="401" spans="1:6" x14ac:dyDescent="0.2">
      <c r="A401" s="37">
        <v>47728109101</v>
      </c>
      <c r="B401" s="34" t="s">
        <v>1677</v>
      </c>
      <c r="C401" s="35" t="s">
        <v>2016</v>
      </c>
      <c r="D401" s="34" t="s">
        <v>2017</v>
      </c>
      <c r="E401" s="34"/>
      <c r="F401" s="36">
        <v>100</v>
      </c>
    </row>
    <row r="402" spans="1:6" x14ac:dyDescent="0.2">
      <c r="A402" s="37">
        <v>47728109102</v>
      </c>
      <c r="B402" s="34" t="s">
        <v>1678</v>
      </c>
      <c r="C402" s="35" t="s">
        <v>2016</v>
      </c>
      <c r="D402" s="34" t="s">
        <v>2017</v>
      </c>
      <c r="E402" s="33" t="s">
        <v>2083</v>
      </c>
      <c r="F402" s="36">
        <v>100</v>
      </c>
    </row>
    <row r="403" spans="1:6" x14ac:dyDescent="0.2">
      <c r="A403" s="37">
        <v>47923991108</v>
      </c>
      <c r="B403" s="34" t="s">
        <v>442</v>
      </c>
      <c r="C403" s="35" t="s">
        <v>2016</v>
      </c>
      <c r="D403" s="34" t="s">
        <v>2017</v>
      </c>
      <c r="E403" s="34"/>
      <c r="F403" s="36">
        <v>100</v>
      </c>
    </row>
    <row r="404" spans="1:6" x14ac:dyDescent="0.2">
      <c r="A404" s="37">
        <v>41718111101</v>
      </c>
      <c r="B404" s="34" t="s">
        <v>1206</v>
      </c>
      <c r="C404" s="35" t="s">
        <v>2022</v>
      </c>
      <c r="D404" s="34" t="s">
        <v>2023</v>
      </c>
      <c r="E404" s="34"/>
      <c r="F404" s="36">
        <v>100</v>
      </c>
    </row>
    <row r="405" spans="1:6" x14ac:dyDescent="0.2">
      <c r="A405" s="37">
        <v>41718991105</v>
      </c>
      <c r="B405" s="34" t="s">
        <v>1222</v>
      </c>
      <c r="C405" s="35" t="s">
        <v>2022</v>
      </c>
      <c r="D405" s="34" t="s">
        <v>2023</v>
      </c>
      <c r="E405" s="34"/>
      <c r="F405" s="36">
        <v>100</v>
      </c>
    </row>
    <row r="406" spans="1:6" x14ac:dyDescent="0.2">
      <c r="A406" s="37">
        <v>41718991107</v>
      </c>
      <c r="B406" s="34" t="s">
        <v>1224</v>
      </c>
      <c r="C406" s="35" t="s">
        <v>2022</v>
      </c>
      <c r="D406" s="34" t="s">
        <v>2023</v>
      </c>
      <c r="E406" s="34"/>
      <c r="F406" s="36">
        <v>100</v>
      </c>
    </row>
    <row r="407" spans="1:6" x14ac:dyDescent="0.2">
      <c r="A407" s="37">
        <v>41718991108</v>
      </c>
      <c r="B407" s="34" t="s">
        <v>1225</v>
      </c>
      <c r="C407" s="35" t="s">
        <v>2022</v>
      </c>
      <c r="D407" s="34" t="s">
        <v>2023</v>
      </c>
      <c r="E407" s="34"/>
      <c r="F407" s="36">
        <v>100</v>
      </c>
    </row>
    <row r="408" spans="1:6" x14ac:dyDescent="0.2">
      <c r="A408" s="37">
        <v>41718991199</v>
      </c>
      <c r="B408" s="34" t="s">
        <v>1231</v>
      </c>
      <c r="C408" s="35" t="s">
        <v>2022</v>
      </c>
      <c r="D408" s="34" t="s">
        <v>2023</v>
      </c>
      <c r="E408" s="34"/>
      <c r="F408" s="36">
        <v>100</v>
      </c>
    </row>
    <row r="409" spans="1:6" x14ac:dyDescent="0.2">
      <c r="A409" s="37">
        <v>41738991101</v>
      </c>
      <c r="B409" s="34" t="s">
        <v>1248</v>
      </c>
      <c r="C409" s="35" t="s">
        <v>2022</v>
      </c>
      <c r="D409" s="34" t="s">
        <v>2023</v>
      </c>
      <c r="E409" s="34"/>
      <c r="F409" s="36">
        <v>100</v>
      </c>
    </row>
    <row r="410" spans="1:6" x14ac:dyDescent="0.2">
      <c r="A410" s="37">
        <v>41738991102</v>
      </c>
      <c r="B410" s="34" t="s">
        <v>1249</v>
      </c>
      <c r="C410" s="35" t="s">
        <v>2022</v>
      </c>
      <c r="D410" s="34" t="s">
        <v>2023</v>
      </c>
      <c r="E410" s="34"/>
      <c r="F410" s="36">
        <v>100</v>
      </c>
    </row>
    <row r="411" spans="1:6" x14ac:dyDescent="0.2">
      <c r="A411" s="37">
        <v>41738991103</v>
      </c>
      <c r="B411" s="34" t="s">
        <v>1250</v>
      </c>
      <c r="C411" s="35" t="s">
        <v>2022</v>
      </c>
      <c r="D411" s="34" t="s">
        <v>2023</v>
      </c>
      <c r="E411" s="34"/>
      <c r="F411" s="36">
        <v>100</v>
      </c>
    </row>
    <row r="412" spans="1:6" x14ac:dyDescent="0.2">
      <c r="A412" s="37">
        <v>41738991104</v>
      </c>
      <c r="B412" s="34" t="s">
        <v>319</v>
      </c>
      <c r="C412" s="35" t="s">
        <v>2022</v>
      </c>
      <c r="D412" s="34" t="s">
        <v>2023</v>
      </c>
      <c r="E412" s="34"/>
      <c r="F412" s="36">
        <v>100</v>
      </c>
    </row>
    <row r="413" spans="1:6" x14ac:dyDescent="0.2">
      <c r="A413" s="37">
        <v>41922011124</v>
      </c>
      <c r="B413" s="35" t="s">
        <v>406</v>
      </c>
      <c r="C413" s="35" t="s">
        <v>2022</v>
      </c>
      <c r="D413" s="34" t="s">
        <v>2023</v>
      </c>
      <c r="E413" s="34"/>
      <c r="F413" s="36">
        <v>100</v>
      </c>
    </row>
    <row r="414" spans="1:6" x14ac:dyDescent="0.2">
      <c r="A414" s="37">
        <v>41922061123</v>
      </c>
      <c r="B414" s="34" t="s">
        <v>1377</v>
      </c>
      <c r="C414" s="35" t="s">
        <v>2022</v>
      </c>
      <c r="D414" s="34" t="s">
        <v>2023</v>
      </c>
      <c r="E414" s="34"/>
      <c r="F414" s="36">
        <v>100</v>
      </c>
    </row>
    <row r="415" spans="1:6" x14ac:dyDescent="0.2">
      <c r="A415" s="37">
        <v>42418991105</v>
      </c>
      <c r="B415" s="34" t="s">
        <v>1222</v>
      </c>
      <c r="C415" s="35" t="s">
        <v>2022</v>
      </c>
      <c r="D415" s="34" t="s">
        <v>2023</v>
      </c>
      <c r="E415" s="34"/>
      <c r="F415" s="36">
        <v>100</v>
      </c>
    </row>
    <row r="416" spans="1:6" x14ac:dyDescent="0.2">
      <c r="A416" s="37">
        <v>42418991107</v>
      </c>
      <c r="B416" s="34" t="s">
        <v>1224</v>
      </c>
      <c r="C416" s="35" t="s">
        <v>2022</v>
      </c>
      <c r="D416" s="34" t="s">
        <v>2023</v>
      </c>
      <c r="E416" s="34"/>
      <c r="F416" s="36">
        <v>100</v>
      </c>
    </row>
    <row r="417" spans="1:6" x14ac:dyDescent="0.2">
      <c r="A417" s="37">
        <v>42418991108</v>
      </c>
      <c r="B417" s="34" t="s">
        <v>1583</v>
      </c>
      <c r="C417" s="35" t="s">
        <v>2022</v>
      </c>
      <c r="D417" s="34" t="s">
        <v>2023</v>
      </c>
      <c r="E417" s="34"/>
      <c r="F417" s="36">
        <v>100</v>
      </c>
    </row>
    <row r="418" spans="1:6" x14ac:dyDescent="0.2">
      <c r="A418" s="37">
        <v>42418991199</v>
      </c>
      <c r="B418" s="34" t="s">
        <v>1231</v>
      </c>
      <c r="C418" s="35" t="s">
        <v>2022</v>
      </c>
      <c r="D418" s="34" t="s">
        <v>2023</v>
      </c>
      <c r="E418" s="34"/>
      <c r="F418" s="36">
        <v>100</v>
      </c>
    </row>
    <row r="419" spans="1:6" x14ac:dyDescent="0.2">
      <c r="A419" s="37">
        <v>41718991102</v>
      </c>
      <c r="B419" s="34" t="s">
        <v>1219</v>
      </c>
      <c r="C419" s="35" t="s">
        <v>2026</v>
      </c>
      <c r="D419" s="34" t="s">
        <v>2027</v>
      </c>
      <c r="E419" s="34"/>
      <c r="F419" s="36">
        <v>100</v>
      </c>
    </row>
    <row r="420" spans="1:6" x14ac:dyDescent="0.2">
      <c r="A420" s="37">
        <v>41922011125</v>
      </c>
      <c r="B420" s="35" t="s">
        <v>407</v>
      </c>
      <c r="C420" s="35" t="s">
        <v>2026</v>
      </c>
      <c r="D420" s="34" t="s">
        <v>2027</v>
      </c>
      <c r="E420" s="34"/>
      <c r="F420" s="36">
        <v>100</v>
      </c>
    </row>
    <row r="421" spans="1:6" x14ac:dyDescent="0.2">
      <c r="A421" s="37">
        <v>42418991102</v>
      </c>
      <c r="B421" s="34" t="s">
        <v>1219</v>
      </c>
      <c r="C421" s="35" t="s">
        <v>2026</v>
      </c>
      <c r="D421" s="34" t="s">
        <v>2027</v>
      </c>
      <c r="E421" s="34"/>
      <c r="F421" s="36">
        <v>100</v>
      </c>
    </row>
    <row r="422" spans="1:6" x14ac:dyDescent="0.2">
      <c r="A422" s="37">
        <v>42418041101</v>
      </c>
      <c r="B422" s="34" t="s">
        <v>1551</v>
      </c>
      <c r="C422" s="35" t="s">
        <v>2081</v>
      </c>
      <c r="D422" s="34" t="s">
        <v>2082</v>
      </c>
      <c r="E422" s="34"/>
      <c r="F422" s="36">
        <v>100</v>
      </c>
    </row>
    <row r="423" spans="1:6" x14ac:dyDescent="0.2">
      <c r="A423" s="37">
        <v>42418042101</v>
      </c>
      <c r="B423" s="34" t="s">
        <v>1558</v>
      </c>
      <c r="C423" s="35" t="s">
        <v>2081</v>
      </c>
      <c r="D423" s="34" t="s">
        <v>2082</v>
      </c>
      <c r="E423" s="34"/>
      <c r="F423" s="36">
        <v>100</v>
      </c>
    </row>
    <row r="424" spans="1:6" x14ac:dyDescent="0.2">
      <c r="A424" s="37">
        <v>42418043101</v>
      </c>
      <c r="B424" s="34" t="s">
        <v>1560</v>
      </c>
      <c r="C424" s="35" t="s">
        <v>2081</v>
      </c>
      <c r="D424" s="34" t="s">
        <v>2082</v>
      </c>
      <c r="E424" s="34"/>
      <c r="F424" s="36">
        <v>100</v>
      </c>
    </row>
    <row r="425" spans="1:6" x14ac:dyDescent="0.2">
      <c r="A425" s="37">
        <v>42418044101</v>
      </c>
      <c r="B425" s="34" t="s">
        <v>1563</v>
      </c>
      <c r="C425" s="35" t="s">
        <v>2081</v>
      </c>
      <c r="D425" s="34" t="s">
        <v>2082</v>
      </c>
      <c r="E425" s="34"/>
      <c r="F425" s="36">
        <v>100</v>
      </c>
    </row>
    <row r="426" spans="1:6" x14ac:dyDescent="0.2">
      <c r="A426" s="37">
        <v>42418045101</v>
      </c>
      <c r="B426" s="34" t="s">
        <v>1566</v>
      </c>
      <c r="C426" s="35" t="s">
        <v>2081</v>
      </c>
      <c r="D426" s="34" t="s">
        <v>2082</v>
      </c>
      <c r="E426" s="34"/>
      <c r="F426" s="36">
        <v>100</v>
      </c>
    </row>
    <row r="427" spans="1:6" x14ac:dyDescent="0.2">
      <c r="A427" s="37">
        <v>42418049101</v>
      </c>
      <c r="B427" s="34" t="s">
        <v>508</v>
      </c>
      <c r="C427" s="35" t="s">
        <v>2081</v>
      </c>
      <c r="D427" s="34" t="s">
        <v>2082</v>
      </c>
      <c r="E427" s="34"/>
      <c r="F427" s="36">
        <v>100</v>
      </c>
    </row>
    <row r="428" spans="1:6" x14ac:dyDescent="0.2">
      <c r="A428" s="37">
        <v>42418049102</v>
      </c>
      <c r="B428" s="34" t="s">
        <v>1567</v>
      </c>
      <c r="C428" s="35" t="s">
        <v>2081</v>
      </c>
      <c r="D428" s="34" t="s">
        <v>2082</v>
      </c>
      <c r="E428" s="34"/>
      <c r="F428" s="36">
        <v>100</v>
      </c>
    </row>
    <row r="429" spans="1:6" x14ac:dyDescent="0.2">
      <c r="A429" s="37">
        <v>41910011111</v>
      </c>
      <c r="B429" s="34" t="s">
        <v>1302</v>
      </c>
      <c r="C429" s="35" t="s">
        <v>2047</v>
      </c>
      <c r="D429" s="34" t="s">
        <v>2048</v>
      </c>
      <c r="E429" s="34"/>
      <c r="F429" s="36">
        <v>100</v>
      </c>
    </row>
    <row r="430" spans="1:6" x14ac:dyDescent="0.2">
      <c r="A430" s="37">
        <v>41910011113</v>
      </c>
      <c r="B430" s="34" t="s">
        <v>1304</v>
      </c>
      <c r="C430" s="35" t="s">
        <v>2047</v>
      </c>
      <c r="D430" s="34" t="s">
        <v>2048</v>
      </c>
      <c r="E430" s="34"/>
      <c r="F430" s="36">
        <v>100</v>
      </c>
    </row>
    <row r="431" spans="1:6" x14ac:dyDescent="0.2">
      <c r="A431" s="37">
        <v>41738109197</v>
      </c>
      <c r="B431" s="34" t="s">
        <v>321</v>
      </c>
      <c r="C431" s="35" t="s">
        <v>2032</v>
      </c>
      <c r="D431" s="34" t="s">
        <v>2033</v>
      </c>
      <c r="E431" s="34"/>
      <c r="F431" s="36">
        <v>100</v>
      </c>
    </row>
    <row r="432" spans="1:6" x14ac:dyDescent="0.2">
      <c r="A432" s="37">
        <v>42438109197</v>
      </c>
      <c r="B432" s="34" t="s">
        <v>321</v>
      </c>
      <c r="C432" s="35" t="s">
        <v>2032</v>
      </c>
      <c r="D432" s="34" t="s">
        <v>2033</v>
      </c>
      <c r="E432" s="34"/>
      <c r="F432" s="36">
        <v>100</v>
      </c>
    </row>
    <row r="433" spans="1:6" x14ac:dyDescent="0.2">
      <c r="A433" s="37">
        <v>41400001101</v>
      </c>
      <c r="B433" s="35" t="s">
        <v>239</v>
      </c>
      <c r="C433" s="35" t="s">
        <v>1997</v>
      </c>
      <c r="D433" s="34" t="s">
        <v>1998</v>
      </c>
      <c r="E433" s="34"/>
      <c r="F433" s="36">
        <v>100</v>
      </c>
    </row>
    <row r="434" spans="1:6" x14ac:dyDescent="0.2">
      <c r="A434" s="37">
        <v>41400001102</v>
      </c>
      <c r="B434" s="35" t="s">
        <v>240</v>
      </c>
      <c r="C434" s="35" t="s">
        <v>1997</v>
      </c>
      <c r="D434" s="34" t="s">
        <v>1998</v>
      </c>
      <c r="E434" s="34"/>
      <c r="F434" s="36">
        <v>100</v>
      </c>
    </row>
    <row r="435" spans="1:6" x14ac:dyDescent="0.2">
      <c r="A435" s="37">
        <v>41400001103</v>
      </c>
      <c r="B435" s="35" t="s">
        <v>942</v>
      </c>
      <c r="C435" s="35" t="s">
        <v>1997</v>
      </c>
      <c r="D435" s="34" t="s">
        <v>1998</v>
      </c>
      <c r="E435" s="34"/>
      <c r="F435" s="36">
        <v>100</v>
      </c>
    </row>
    <row r="436" spans="1:6" x14ac:dyDescent="0.2">
      <c r="A436" s="37">
        <v>41400001104</v>
      </c>
      <c r="B436" s="35" t="s">
        <v>241</v>
      </c>
      <c r="C436" s="35" t="s">
        <v>1997</v>
      </c>
      <c r="D436" s="34" t="s">
        <v>1998</v>
      </c>
      <c r="E436" s="34"/>
      <c r="F436" s="36">
        <v>100</v>
      </c>
    </row>
    <row r="437" spans="1:6" x14ac:dyDescent="0.2">
      <c r="A437" s="37">
        <v>41400001199</v>
      </c>
      <c r="B437" s="35" t="s">
        <v>943</v>
      </c>
      <c r="C437" s="35" t="s">
        <v>1997</v>
      </c>
      <c r="D437" s="34" t="s">
        <v>1998</v>
      </c>
      <c r="E437" s="34"/>
      <c r="F437" s="36">
        <v>100</v>
      </c>
    </row>
    <row r="438" spans="1:6" x14ac:dyDescent="0.2">
      <c r="A438" s="37">
        <v>41500001101</v>
      </c>
      <c r="B438" s="34" t="s">
        <v>947</v>
      </c>
      <c r="C438" s="35" t="s">
        <v>1997</v>
      </c>
      <c r="D438" s="34" t="s">
        <v>1998</v>
      </c>
      <c r="E438" s="34"/>
      <c r="F438" s="36">
        <v>100</v>
      </c>
    </row>
    <row r="439" spans="1:6" x14ac:dyDescent="0.2">
      <c r="A439" s="37">
        <v>41610011101</v>
      </c>
      <c r="B439" s="34" t="s">
        <v>951</v>
      </c>
      <c r="C439" s="35" t="s">
        <v>1997</v>
      </c>
      <c r="D439" s="34" t="s">
        <v>1998</v>
      </c>
      <c r="E439" s="34"/>
      <c r="F439" s="36">
        <v>70</v>
      </c>
    </row>
    <row r="440" spans="1:6" x14ac:dyDescent="0.2">
      <c r="A440" s="37">
        <v>41610011102</v>
      </c>
      <c r="B440" s="35" t="s">
        <v>952</v>
      </c>
      <c r="C440" s="35" t="s">
        <v>1997</v>
      </c>
      <c r="D440" s="34" t="s">
        <v>1998</v>
      </c>
      <c r="E440" s="34"/>
      <c r="F440" s="36">
        <v>100</v>
      </c>
    </row>
    <row r="441" spans="1:6" x14ac:dyDescent="0.2">
      <c r="A441" s="37">
        <v>41610011103</v>
      </c>
      <c r="B441" s="35" t="s">
        <v>953</v>
      </c>
      <c r="C441" s="35" t="s">
        <v>1997</v>
      </c>
      <c r="D441" s="34" t="s">
        <v>1998</v>
      </c>
      <c r="E441" s="34"/>
      <c r="F441" s="36">
        <v>100</v>
      </c>
    </row>
    <row r="442" spans="1:6" x14ac:dyDescent="0.2">
      <c r="A442" s="37">
        <v>41610011104</v>
      </c>
      <c r="B442" s="35" t="s">
        <v>954</v>
      </c>
      <c r="C442" s="35" t="s">
        <v>1997</v>
      </c>
      <c r="D442" s="34" t="s">
        <v>1998</v>
      </c>
      <c r="E442" s="34"/>
      <c r="F442" s="36">
        <v>100</v>
      </c>
    </row>
    <row r="443" spans="1:6" x14ac:dyDescent="0.2">
      <c r="A443" s="37">
        <v>41610011105</v>
      </c>
      <c r="B443" s="35" t="s">
        <v>955</v>
      </c>
      <c r="C443" s="35" t="s">
        <v>1997</v>
      </c>
      <c r="D443" s="34" t="s">
        <v>1998</v>
      </c>
      <c r="E443" s="34"/>
      <c r="F443" s="36">
        <v>70</v>
      </c>
    </row>
    <row r="444" spans="1:6" x14ac:dyDescent="0.2">
      <c r="A444" s="37">
        <v>41610011106</v>
      </c>
      <c r="B444" s="35" t="s">
        <v>956</v>
      </c>
      <c r="C444" s="35" t="s">
        <v>1997</v>
      </c>
      <c r="D444" s="34" t="s">
        <v>1998</v>
      </c>
      <c r="E444" s="34"/>
      <c r="F444" s="36">
        <v>100</v>
      </c>
    </row>
    <row r="445" spans="1:6" x14ac:dyDescent="0.2">
      <c r="A445" s="37">
        <v>41610011107</v>
      </c>
      <c r="B445" s="35" t="s">
        <v>957</v>
      </c>
      <c r="C445" s="35" t="s">
        <v>1997</v>
      </c>
      <c r="D445" s="34" t="s">
        <v>1998</v>
      </c>
      <c r="E445" s="34"/>
      <c r="F445" s="36">
        <v>70</v>
      </c>
    </row>
    <row r="446" spans="1:6" x14ac:dyDescent="0.2">
      <c r="A446" s="37">
        <v>41610011108</v>
      </c>
      <c r="B446" s="34" t="s">
        <v>958</v>
      </c>
      <c r="C446" s="35" t="s">
        <v>1997</v>
      </c>
      <c r="D446" s="34" t="s">
        <v>1998</v>
      </c>
      <c r="E446" s="34"/>
      <c r="F446" s="36">
        <v>100</v>
      </c>
    </row>
    <row r="447" spans="1:6" x14ac:dyDescent="0.2">
      <c r="A447" s="37">
        <v>41610011109</v>
      </c>
      <c r="B447" s="35" t="s">
        <v>959</v>
      </c>
      <c r="C447" s="35" t="s">
        <v>1997</v>
      </c>
      <c r="D447" s="34" t="s">
        <v>1998</v>
      </c>
      <c r="E447" s="34"/>
      <c r="F447" s="36">
        <v>100</v>
      </c>
    </row>
    <row r="448" spans="1:6" x14ac:dyDescent="0.2">
      <c r="A448" s="37">
        <v>41610011110</v>
      </c>
      <c r="B448" s="35" t="s">
        <v>960</v>
      </c>
      <c r="C448" s="35" t="s">
        <v>1997</v>
      </c>
      <c r="D448" s="34" t="s">
        <v>1998</v>
      </c>
      <c r="E448" s="34"/>
      <c r="F448" s="36">
        <v>100</v>
      </c>
    </row>
    <row r="449" spans="1:6" x14ac:dyDescent="0.2">
      <c r="A449" s="37">
        <v>41610011111</v>
      </c>
      <c r="B449" s="35" t="s">
        <v>961</v>
      </c>
      <c r="C449" s="35" t="s">
        <v>1997</v>
      </c>
      <c r="D449" s="34" t="s">
        <v>1998</v>
      </c>
      <c r="E449" s="34"/>
      <c r="F449" s="36">
        <v>100</v>
      </c>
    </row>
    <row r="450" spans="1:6" x14ac:dyDescent="0.2">
      <c r="A450" s="37">
        <v>41610011112</v>
      </c>
      <c r="B450" s="34" t="s">
        <v>962</v>
      </c>
      <c r="C450" s="35" t="s">
        <v>1997</v>
      </c>
      <c r="D450" s="34" t="s">
        <v>1998</v>
      </c>
      <c r="E450" s="34"/>
      <c r="F450" s="36">
        <v>100</v>
      </c>
    </row>
    <row r="451" spans="1:6" x14ac:dyDescent="0.2">
      <c r="A451" s="37">
        <v>41610011113</v>
      </c>
      <c r="B451" s="34" t="s">
        <v>963</v>
      </c>
      <c r="C451" s="35" t="s">
        <v>1997</v>
      </c>
      <c r="D451" s="34" t="s">
        <v>1998</v>
      </c>
      <c r="E451" s="34"/>
      <c r="F451" s="36">
        <v>100</v>
      </c>
    </row>
    <row r="452" spans="1:6" x14ac:dyDescent="0.2">
      <c r="A452" s="37">
        <v>41610011114</v>
      </c>
      <c r="B452" s="34" t="s">
        <v>964</v>
      </c>
      <c r="C452" s="35" t="s">
        <v>1997</v>
      </c>
      <c r="D452" s="34" t="s">
        <v>1998</v>
      </c>
      <c r="E452" s="34"/>
      <c r="F452" s="36">
        <v>100</v>
      </c>
    </row>
    <row r="453" spans="1:6" x14ac:dyDescent="0.2">
      <c r="A453" s="37">
        <v>41610011115</v>
      </c>
      <c r="B453" s="34" t="s">
        <v>965</v>
      </c>
      <c r="C453" s="35" t="s">
        <v>1997</v>
      </c>
      <c r="D453" s="34" t="s">
        <v>1998</v>
      </c>
      <c r="E453" s="34"/>
      <c r="F453" s="36">
        <v>100</v>
      </c>
    </row>
    <row r="454" spans="1:6" x14ac:dyDescent="0.2">
      <c r="A454" s="37">
        <v>41610011117</v>
      </c>
      <c r="B454" s="34" t="s">
        <v>967</v>
      </c>
      <c r="C454" s="35" t="s">
        <v>1997</v>
      </c>
      <c r="D454" s="34" t="s">
        <v>1998</v>
      </c>
      <c r="E454" s="34"/>
      <c r="F454" s="36">
        <v>100</v>
      </c>
    </row>
    <row r="455" spans="1:6" x14ac:dyDescent="0.2">
      <c r="A455" s="37">
        <v>41610011199</v>
      </c>
      <c r="B455" s="34" t="s">
        <v>969</v>
      </c>
      <c r="C455" s="35" t="s">
        <v>1997</v>
      </c>
      <c r="D455" s="34" t="s">
        <v>1998</v>
      </c>
      <c r="E455" s="33" t="s">
        <v>1999</v>
      </c>
      <c r="F455" s="36">
        <v>100</v>
      </c>
    </row>
    <row r="456" spans="1:6" x14ac:dyDescent="0.2">
      <c r="A456" s="37">
        <v>41610011201</v>
      </c>
      <c r="B456" s="34" t="s">
        <v>971</v>
      </c>
      <c r="C456" s="35" t="s">
        <v>1997</v>
      </c>
      <c r="D456" s="34" t="s">
        <v>1998</v>
      </c>
      <c r="E456" s="34"/>
      <c r="F456" s="36">
        <v>70</v>
      </c>
    </row>
    <row r="457" spans="1:6" x14ac:dyDescent="0.2">
      <c r="A457" s="37">
        <v>41610011205</v>
      </c>
      <c r="B457" s="35" t="s">
        <v>972</v>
      </c>
      <c r="C457" s="35" t="s">
        <v>1997</v>
      </c>
      <c r="D457" s="34" t="s">
        <v>1998</v>
      </c>
      <c r="E457" s="34"/>
      <c r="F457" s="36">
        <v>100</v>
      </c>
    </row>
    <row r="458" spans="1:6" x14ac:dyDescent="0.2">
      <c r="A458" s="37">
        <v>41610011207</v>
      </c>
      <c r="B458" s="34" t="s">
        <v>973</v>
      </c>
      <c r="C458" s="35" t="s">
        <v>1997</v>
      </c>
      <c r="D458" s="34" t="s">
        <v>1998</v>
      </c>
      <c r="E458" s="34"/>
      <c r="F458" s="36">
        <v>100</v>
      </c>
    </row>
    <row r="459" spans="1:6" x14ac:dyDescent="0.2">
      <c r="A459" s="37">
        <v>41610011213</v>
      </c>
      <c r="B459" s="34" t="s">
        <v>974</v>
      </c>
      <c r="C459" s="35" t="s">
        <v>1997</v>
      </c>
      <c r="D459" s="34" t="s">
        <v>1998</v>
      </c>
      <c r="E459" s="34"/>
      <c r="F459" s="36">
        <v>100</v>
      </c>
    </row>
    <row r="460" spans="1:6" x14ac:dyDescent="0.2">
      <c r="A460" s="37">
        <v>41610011299</v>
      </c>
      <c r="B460" s="34" t="s">
        <v>976</v>
      </c>
      <c r="C460" s="35" t="s">
        <v>1997</v>
      </c>
      <c r="D460" s="34" t="s">
        <v>1998</v>
      </c>
      <c r="E460" s="34"/>
      <c r="F460" s="36">
        <v>100</v>
      </c>
    </row>
    <row r="461" spans="1:6" x14ac:dyDescent="0.2">
      <c r="A461" s="37">
        <v>41610021102</v>
      </c>
      <c r="B461" s="34" t="s">
        <v>982</v>
      </c>
      <c r="C461" s="35" t="s">
        <v>1997</v>
      </c>
      <c r="D461" s="34" t="s">
        <v>1998</v>
      </c>
      <c r="E461" s="34"/>
      <c r="F461" s="36">
        <v>70</v>
      </c>
    </row>
    <row r="462" spans="1:6" x14ac:dyDescent="0.2">
      <c r="A462" s="37">
        <v>41610021103</v>
      </c>
      <c r="B462" s="35" t="s">
        <v>983</v>
      </c>
      <c r="C462" s="35" t="s">
        <v>1997</v>
      </c>
      <c r="D462" s="34" t="s">
        <v>1998</v>
      </c>
      <c r="E462" s="34"/>
      <c r="F462" s="36">
        <v>100</v>
      </c>
    </row>
    <row r="463" spans="1:6" x14ac:dyDescent="0.2">
      <c r="A463" s="37">
        <v>41610031101</v>
      </c>
      <c r="B463" s="35" t="s">
        <v>989</v>
      </c>
      <c r="C463" s="35" t="s">
        <v>1997</v>
      </c>
      <c r="D463" s="34" t="s">
        <v>1998</v>
      </c>
      <c r="E463" s="33" t="s">
        <v>1951</v>
      </c>
      <c r="F463" s="36">
        <v>100</v>
      </c>
    </row>
    <row r="464" spans="1:6" x14ac:dyDescent="0.2">
      <c r="A464" s="37">
        <v>41610031102</v>
      </c>
      <c r="B464" s="35" t="s">
        <v>990</v>
      </c>
      <c r="C464" s="35" t="s">
        <v>1997</v>
      </c>
      <c r="D464" s="34" t="s">
        <v>1998</v>
      </c>
      <c r="E464" s="34"/>
      <c r="F464" s="36">
        <v>70</v>
      </c>
    </row>
    <row r="465" spans="1:6" x14ac:dyDescent="0.2">
      <c r="A465" s="37">
        <v>41610031103</v>
      </c>
      <c r="B465" s="34" t="s">
        <v>991</v>
      </c>
      <c r="C465" s="35" t="s">
        <v>1997</v>
      </c>
      <c r="D465" s="34" t="s">
        <v>1998</v>
      </c>
      <c r="E465" s="34"/>
      <c r="F465" s="36">
        <v>100</v>
      </c>
    </row>
    <row r="466" spans="1:6" x14ac:dyDescent="0.2">
      <c r="A466" s="37">
        <v>41610031104</v>
      </c>
      <c r="B466" s="34" t="s">
        <v>992</v>
      </c>
      <c r="C466" s="35" t="s">
        <v>1997</v>
      </c>
      <c r="D466" s="34" t="s">
        <v>1998</v>
      </c>
      <c r="E466" s="34"/>
      <c r="F466" s="36">
        <v>100</v>
      </c>
    </row>
    <row r="467" spans="1:6" x14ac:dyDescent="0.2">
      <c r="A467" s="37">
        <v>41610031105</v>
      </c>
      <c r="B467" s="35" t="s">
        <v>993</v>
      </c>
      <c r="C467" s="35" t="s">
        <v>1997</v>
      </c>
      <c r="D467" s="34" t="s">
        <v>1998</v>
      </c>
      <c r="E467" s="34"/>
      <c r="F467" s="36">
        <v>100</v>
      </c>
    </row>
    <row r="468" spans="1:6" x14ac:dyDescent="0.2">
      <c r="A468" s="37">
        <v>41610031106</v>
      </c>
      <c r="B468" s="35" t="s">
        <v>994</v>
      </c>
      <c r="C468" s="35" t="s">
        <v>1997</v>
      </c>
      <c r="D468" s="34" t="s">
        <v>1998</v>
      </c>
      <c r="E468" s="34"/>
      <c r="F468" s="36">
        <v>100</v>
      </c>
    </row>
    <row r="469" spans="1:6" x14ac:dyDescent="0.2">
      <c r="A469" s="37">
        <v>41610031107</v>
      </c>
      <c r="B469" s="34" t="s">
        <v>995</v>
      </c>
      <c r="C469" s="35" t="s">
        <v>1997</v>
      </c>
      <c r="D469" s="34" t="s">
        <v>1998</v>
      </c>
      <c r="E469" s="34"/>
      <c r="F469" s="36">
        <v>100</v>
      </c>
    </row>
    <row r="470" spans="1:6" x14ac:dyDescent="0.2">
      <c r="A470" s="37">
        <v>41610031199</v>
      </c>
      <c r="B470" s="34" t="s">
        <v>996</v>
      </c>
      <c r="C470" s="35" t="s">
        <v>1997</v>
      </c>
      <c r="D470" s="34" t="s">
        <v>1998</v>
      </c>
      <c r="E470" s="34"/>
      <c r="F470" s="36">
        <v>100</v>
      </c>
    </row>
    <row r="471" spans="1:6" x14ac:dyDescent="0.2">
      <c r="A471" s="37">
        <v>41610031201</v>
      </c>
      <c r="B471" s="34" t="s">
        <v>998</v>
      </c>
      <c r="C471" s="35" t="s">
        <v>1997</v>
      </c>
      <c r="D471" s="34" t="s">
        <v>1998</v>
      </c>
      <c r="E471" s="34"/>
      <c r="F471" s="36">
        <v>100</v>
      </c>
    </row>
    <row r="472" spans="1:6" x14ac:dyDescent="0.2">
      <c r="A472" s="37">
        <v>41610031202</v>
      </c>
      <c r="B472" s="34" t="s">
        <v>999</v>
      </c>
      <c r="C472" s="35" t="s">
        <v>1997</v>
      </c>
      <c r="D472" s="34" t="s">
        <v>1998</v>
      </c>
      <c r="E472" s="34"/>
      <c r="F472" s="36">
        <v>100</v>
      </c>
    </row>
    <row r="473" spans="1:6" x14ac:dyDescent="0.2">
      <c r="A473" s="37">
        <v>41620021101</v>
      </c>
      <c r="B473" s="34" t="s">
        <v>1014</v>
      </c>
      <c r="C473" s="35" t="s">
        <v>1997</v>
      </c>
      <c r="D473" s="34" t="s">
        <v>1998</v>
      </c>
      <c r="E473" s="34"/>
      <c r="F473" s="36">
        <v>70</v>
      </c>
    </row>
    <row r="474" spans="1:6" x14ac:dyDescent="0.2">
      <c r="A474" s="37">
        <v>41620021201</v>
      </c>
      <c r="B474" s="34" t="s">
        <v>1017</v>
      </c>
      <c r="C474" s="35" t="s">
        <v>1997</v>
      </c>
      <c r="D474" s="34" t="s">
        <v>1998</v>
      </c>
      <c r="E474" s="34"/>
      <c r="F474" s="36">
        <v>100</v>
      </c>
    </row>
    <row r="475" spans="1:6" x14ac:dyDescent="0.2">
      <c r="A475" s="37">
        <v>41620021301</v>
      </c>
      <c r="B475" s="34" t="s">
        <v>1020</v>
      </c>
      <c r="C475" s="35" t="s">
        <v>1997</v>
      </c>
      <c r="D475" s="34" t="s">
        <v>1998</v>
      </c>
      <c r="E475" s="34"/>
      <c r="F475" s="36">
        <v>100</v>
      </c>
    </row>
    <row r="476" spans="1:6" x14ac:dyDescent="0.2">
      <c r="A476" s="37">
        <v>41620021401</v>
      </c>
      <c r="B476" s="34" t="s">
        <v>1023</v>
      </c>
      <c r="C476" s="35" t="s">
        <v>1997</v>
      </c>
      <c r="D476" s="34" t="s">
        <v>1998</v>
      </c>
      <c r="E476" s="34"/>
      <c r="F476" s="36">
        <v>100</v>
      </c>
    </row>
    <row r="477" spans="1:6" x14ac:dyDescent="0.2">
      <c r="A477" s="37">
        <v>41620031101</v>
      </c>
      <c r="B477" s="35" t="s">
        <v>1025</v>
      </c>
      <c r="C477" s="35" t="s">
        <v>1997</v>
      </c>
      <c r="D477" s="34" t="s">
        <v>1998</v>
      </c>
      <c r="E477" s="34"/>
      <c r="F477" s="36">
        <v>100</v>
      </c>
    </row>
    <row r="478" spans="1:6" x14ac:dyDescent="0.2">
      <c r="A478" s="37">
        <v>41620031201</v>
      </c>
      <c r="B478" s="35" t="s">
        <v>1028</v>
      </c>
      <c r="C478" s="35" t="s">
        <v>1997</v>
      </c>
      <c r="D478" s="34" t="s">
        <v>1998</v>
      </c>
      <c r="E478" s="34"/>
      <c r="F478" s="36">
        <v>100</v>
      </c>
    </row>
    <row r="479" spans="1:6" x14ac:dyDescent="0.2">
      <c r="A479" s="37">
        <v>41630011101</v>
      </c>
      <c r="B479" s="34" t="s">
        <v>1033</v>
      </c>
      <c r="C479" s="35" t="s">
        <v>1997</v>
      </c>
      <c r="D479" s="34" t="s">
        <v>1998</v>
      </c>
      <c r="E479" s="34"/>
      <c r="F479" s="36">
        <v>100</v>
      </c>
    </row>
    <row r="480" spans="1:6" x14ac:dyDescent="0.2">
      <c r="A480" s="37">
        <v>41630011102</v>
      </c>
      <c r="B480" s="34" t="s">
        <v>1034</v>
      </c>
      <c r="C480" s="35" t="s">
        <v>1997</v>
      </c>
      <c r="D480" s="34" t="s">
        <v>1998</v>
      </c>
      <c r="E480" s="34"/>
      <c r="F480" s="36">
        <v>100</v>
      </c>
    </row>
    <row r="481" spans="1:6" x14ac:dyDescent="0.2">
      <c r="A481" s="37">
        <v>41630021101</v>
      </c>
      <c r="B481" s="34" t="s">
        <v>1041</v>
      </c>
      <c r="C481" s="35" t="s">
        <v>1997</v>
      </c>
      <c r="D481" s="34" t="s">
        <v>1998</v>
      </c>
      <c r="E481" s="34"/>
      <c r="F481" s="36">
        <v>100</v>
      </c>
    </row>
    <row r="482" spans="1:6" x14ac:dyDescent="0.2">
      <c r="A482" s="37">
        <v>41630021102</v>
      </c>
      <c r="B482" s="34" t="s">
        <v>1042</v>
      </c>
      <c r="C482" s="35" t="s">
        <v>1997</v>
      </c>
      <c r="D482" s="34" t="s">
        <v>1998</v>
      </c>
      <c r="E482" s="34"/>
      <c r="F482" s="36">
        <v>100</v>
      </c>
    </row>
    <row r="483" spans="1:6" x14ac:dyDescent="0.2">
      <c r="A483" s="37">
        <v>41630021103</v>
      </c>
      <c r="B483" s="34" t="s">
        <v>1043</v>
      </c>
      <c r="C483" s="35" t="s">
        <v>1997</v>
      </c>
      <c r="D483" s="34" t="s">
        <v>1998</v>
      </c>
      <c r="E483" s="34"/>
      <c r="F483" s="36">
        <v>100</v>
      </c>
    </row>
    <row r="484" spans="1:6" x14ac:dyDescent="0.2">
      <c r="A484" s="37">
        <v>41630021104</v>
      </c>
      <c r="B484" s="34" t="s">
        <v>1044</v>
      </c>
      <c r="C484" s="35" t="s">
        <v>1997</v>
      </c>
      <c r="D484" s="34" t="s">
        <v>1998</v>
      </c>
      <c r="E484" s="34"/>
      <c r="F484" s="36">
        <v>100</v>
      </c>
    </row>
    <row r="485" spans="1:6" x14ac:dyDescent="0.2">
      <c r="A485" s="37">
        <v>41630021105</v>
      </c>
      <c r="B485" s="34" t="s">
        <v>1045</v>
      </c>
      <c r="C485" s="35" t="s">
        <v>1997</v>
      </c>
      <c r="D485" s="34" t="s">
        <v>1998</v>
      </c>
      <c r="E485" s="34"/>
      <c r="F485" s="36">
        <v>100</v>
      </c>
    </row>
    <row r="486" spans="1:6" x14ac:dyDescent="0.2">
      <c r="A486" s="37">
        <v>41630021106</v>
      </c>
      <c r="B486" s="34" t="s">
        <v>1046</v>
      </c>
      <c r="C486" s="35" t="s">
        <v>1997</v>
      </c>
      <c r="D486" s="34" t="s">
        <v>1998</v>
      </c>
      <c r="E486" s="34"/>
      <c r="F486" s="36">
        <v>100</v>
      </c>
    </row>
    <row r="487" spans="1:6" x14ac:dyDescent="0.2">
      <c r="A487" s="37">
        <v>41630021107</v>
      </c>
      <c r="B487" s="34" t="s">
        <v>1047</v>
      </c>
      <c r="C487" s="35" t="s">
        <v>1997</v>
      </c>
      <c r="D487" s="34" t="s">
        <v>1998</v>
      </c>
      <c r="E487" s="34"/>
      <c r="F487" s="36">
        <v>100</v>
      </c>
    </row>
    <row r="488" spans="1:6" x14ac:dyDescent="0.2">
      <c r="A488" s="37">
        <v>41630021110</v>
      </c>
      <c r="B488" s="34" t="s">
        <v>1048</v>
      </c>
      <c r="C488" s="35" t="s">
        <v>1997</v>
      </c>
      <c r="D488" s="34" t="s">
        <v>1998</v>
      </c>
      <c r="E488" s="34"/>
      <c r="F488" s="36">
        <v>100</v>
      </c>
    </row>
    <row r="489" spans="1:6" x14ac:dyDescent="0.2">
      <c r="A489" s="37">
        <v>41630021111</v>
      </c>
      <c r="B489" s="34" t="s">
        <v>1049</v>
      </c>
      <c r="C489" s="35" t="s">
        <v>1997</v>
      </c>
      <c r="D489" s="34" t="s">
        <v>1998</v>
      </c>
      <c r="E489" s="34"/>
      <c r="F489" s="36">
        <v>100</v>
      </c>
    </row>
    <row r="490" spans="1:6" x14ac:dyDescent="0.2">
      <c r="A490" s="37">
        <v>41630021112</v>
      </c>
      <c r="B490" s="34" t="s">
        <v>1050</v>
      </c>
      <c r="C490" s="35" t="s">
        <v>1997</v>
      </c>
      <c r="D490" s="34" t="s">
        <v>1998</v>
      </c>
      <c r="E490" s="34"/>
      <c r="F490" s="36">
        <v>100</v>
      </c>
    </row>
    <row r="491" spans="1:6" x14ac:dyDescent="0.2">
      <c r="A491" s="37">
        <v>41630021113</v>
      </c>
      <c r="B491" s="34" t="s">
        <v>1051</v>
      </c>
      <c r="C491" s="35" t="s">
        <v>1997</v>
      </c>
      <c r="D491" s="34" t="s">
        <v>1998</v>
      </c>
      <c r="E491" s="34"/>
      <c r="F491" s="36">
        <v>100</v>
      </c>
    </row>
    <row r="492" spans="1:6" x14ac:dyDescent="0.2">
      <c r="A492" s="37">
        <v>41630021114</v>
      </c>
      <c r="B492" s="34" t="s">
        <v>1052</v>
      </c>
      <c r="C492" s="35" t="s">
        <v>1997</v>
      </c>
      <c r="D492" s="34" t="s">
        <v>1998</v>
      </c>
      <c r="E492" s="34"/>
      <c r="F492" s="36">
        <v>100</v>
      </c>
    </row>
    <row r="493" spans="1:6" x14ac:dyDescent="0.2">
      <c r="A493" s="37">
        <v>41630021115</v>
      </c>
      <c r="B493" s="34" t="s">
        <v>1053</v>
      </c>
      <c r="C493" s="35" t="s">
        <v>1997</v>
      </c>
      <c r="D493" s="34" t="s">
        <v>1998</v>
      </c>
      <c r="E493" s="34"/>
      <c r="F493" s="36">
        <v>100</v>
      </c>
    </row>
    <row r="494" spans="1:6" x14ac:dyDescent="0.2">
      <c r="A494" s="37">
        <v>41630021120</v>
      </c>
      <c r="B494" s="34" t="s">
        <v>1054</v>
      </c>
      <c r="C494" s="35" t="s">
        <v>1997</v>
      </c>
      <c r="D494" s="34" t="s">
        <v>1998</v>
      </c>
      <c r="E494" s="34"/>
      <c r="F494" s="36">
        <v>100</v>
      </c>
    </row>
    <row r="495" spans="1:6" x14ac:dyDescent="0.2">
      <c r="A495" s="37">
        <v>41630021121</v>
      </c>
      <c r="B495" s="34" t="s">
        <v>1055</v>
      </c>
      <c r="C495" s="35" t="s">
        <v>1997</v>
      </c>
      <c r="D495" s="34" t="s">
        <v>1998</v>
      </c>
      <c r="E495" s="34"/>
      <c r="F495" s="36">
        <v>100</v>
      </c>
    </row>
    <row r="496" spans="1:6" x14ac:dyDescent="0.2">
      <c r="A496" s="37">
        <v>41630021122</v>
      </c>
      <c r="B496" s="34" t="s">
        <v>1056</v>
      </c>
      <c r="C496" s="35" t="s">
        <v>1997</v>
      </c>
      <c r="D496" s="34" t="s">
        <v>1998</v>
      </c>
      <c r="E496" s="34"/>
      <c r="F496" s="36">
        <v>100</v>
      </c>
    </row>
    <row r="497" spans="1:6" x14ac:dyDescent="0.2">
      <c r="A497" s="37">
        <v>41630021123</v>
      </c>
      <c r="B497" s="34" t="s">
        <v>1057</v>
      </c>
      <c r="C497" s="35" t="s">
        <v>1997</v>
      </c>
      <c r="D497" s="34" t="s">
        <v>1998</v>
      </c>
      <c r="E497" s="34"/>
      <c r="F497" s="36">
        <v>100</v>
      </c>
    </row>
    <row r="498" spans="1:6" x14ac:dyDescent="0.2">
      <c r="A498" s="37">
        <v>41630021124</v>
      </c>
      <c r="B498" s="34" t="s">
        <v>1058</v>
      </c>
      <c r="C498" s="35" t="s">
        <v>1997</v>
      </c>
      <c r="D498" s="34" t="s">
        <v>1998</v>
      </c>
      <c r="E498" s="34"/>
      <c r="F498" s="36">
        <v>100</v>
      </c>
    </row>
    <row r="499" spans="1:6" x14ac:dyDescent="0.2">
      <c r="A499" s="37">
        <v>41630021125</v>
      </c>
      <c r="B499" s="34" t="s">
        <v>1059</v>
      </c>
      <c r="C499" s="35" t="s">
        <v>1997</v>
      </c>
      <c r="D499" s="34" t="s">
        <v>1998</v>
      </c>
      <c r="E499" s="34"/>
      <c r="F499" s="36">
        <v>100</v>
      </c>
    </row>
    <row r="500" spans="1:6" x14ac:dyDescent="0.2">
      <c r="A500" s="37">
        <v>41630021130</v>
      </c>
      <c r="B500" s="34" t="s">
        <v>1060</v>
      </c>
      <c r="C500" s="35" t="s">
        <v>1997</v>
      </c>
      <c r="D500" s="34" t="s">
        <v>1998</v>
      </c>
      <c r="E500" s="34"/>
      <c r="F500" s="36">
        <v>100</v>
      </c>
    </row>
    <row r="501" spans="1:6" x14ac:dyDescent="0.2">
      <c r="A501" s="37">
        <v>41630021131</v>
      </c>
      <c r="B501" s="34" t="s">
        <v>1061</v>
      </c>
      <c r="C501" s="35" t="s">
        <v>1997</v>
      </c>
      <c r="D501" s="34" t="s">
        <v>1998</v>
      </c>
      <c r="E501" s="34"/>
      <c r="F501" s="36">
        <v>100</v>
      </c>
    </row>
    <row r="502" spans="1:6" x14ac:dyDescent="0.2">
      <c r="A502" s="37">
        <v>41630021132</v>
      </c>
      <c r="B502" s="34" t="s">
        <v>1062</v>
      </c>
      <c r="C502" s="35" t="s">
        <v>1997</v>
      </c>
      <c r="D502" s="34" t="s">
        <v>1998</v>
      </c>
      <c r="E502" s="34"/>
      <c r="F502" s="36">
        <v>100</v>
      </c>
    </row>
    <row r="503" spans="1:6" x14ac:dyDescent="0.2">
      <c r="A503" s="37">
        <v>41630021133</v>
      </c>
      <c r="B503" s="34" t="s">
        <v>1063</v>
      </c>
      <c r="C503" s="35" t="s">
        <v>1997</v>
      </c>
      <c r="D503" s="34" t="s">
        <v>1998</v>
      </c>
      <c r="E503" s="34"/>
      <c r="F503" s="36">
        <v>100</v>
      </c>
    </row>
    <row r="504" spans="1:6" x14ac:dyDescent="0.2">
      <c r="A504" s="37">
        <v>41630021134</v>
      </c>
      <c r="B504" s="34" t="s">
        <v>1064</v>
      </c>
      <c r="C504" s="35" t="s">
        <v>1997</v>
      </c>
      <c r="D504" s="34" t="s">
        <v>1998</v>
      </c>
      <c r="E504" s="34"/>
      <c r="F504" s="36">
        <v>100</v>
      </c>
    </row>
    <row r="505" spans="1:6" x14ac:dyDescent="0.2">
      <c r="A505" s="37">
        <v>41630021135</v>
      </c>
      <c r="B505" s="34" t="s">
        <v>1065</v>
      </c>
      <c r="C505" s="35" t="s">
        <v>1997</v>
      </c>
      <c r="D505" s="34" t="s">
        <v>1998</v>
      </c>
      <c r="E505" s="34"/>
      <c r="F505" s="36">
        <v>100</v>
      </c>
    </row>
    <row r="506" spans="1:6" x14ac:dyDescent="0.2">
      <c r="A506" s="37">
        <v>41630021140</v>
      </c>
      <c r="B506" s="34" t="s">
        <v>1066</v>
      </c>
      <c r="C506" s="35" t="s">
        <v>1997</v>
      </c>
      <c r="D506" s="34" t="s">
        <v>1998</v>
      </c>
      <c r="E506" s="34"/>
      <c r="F506" s="36">
        <v>100</v>
      </c>
    </row>
    <row r="507" spans="1:6" x14ac:dyDescent="0.2">
      <c r="A507" s="37">
        <v>41630021141</v>
      </c>
      <c r="B507" s="34" t="s">
        <v>1067</v>
      </c>
      <c r="C507" s="35" t="s">
        <v>1997</v>
      </c>
      <c r="D507" s="34" t="s">
        <v>1998</v>
      </c>
      <c r="E507" s="34"/>
      <c r="F507" s="36">
        <v>100</v>
      </c>
    </row>
    <row r="508" spans="1:6" x14ac:dyDescent="0.2">
      <c r="A508" s="37">
        <v>41630021142</v>
      </c>
      <c r="B508" s="34" t="s">
        <v>1068</v>
      </c>
      <c r="C508" s="35" t="s">
        <v>1997</v>
      </c>
      <c r="D508" s="34" t="s">
        <v>1998</v>
      </c>
      <c r="E508" s="34"/>
      <c r="F508" s="36">
        <v>100</v>
      </c>
    </row>
    <row r="509" spans="1:6" x14ac:dyDescent="0.2">
      <c r="A509" s="37">
        <v>41630021143</v>
      </c>
      <c r="B509" s="34" t="s">
        <v>1069</v>
      </c>
      <c r="C509" s="35" t="s">
        <v>1997</v>
      </c>
      <c r="D509" s="34" t="s">
        <v>1998</v>
      </c>
      <c r="E509" s="34"/>
      <c r="F509" s="36">
        <v>100</v>
      </c>
    </row>
    <row r="510" spans="1:6" x14ac:dyDescent="0.2">
      <c r="A510" s="37">
        <v>41630021144</v>
      </c>
      <c r="B510" s="34" t="s">
        <v>1070</v>
      </c>
      <c r="C510" s="35" t="s">
        <v>1997</v>
      </c>
      <c r="D510" s="34" t="s">
        <v>1998</v>
      </c>
      <c r="E510" s="34"/>
      <c r="F510" s="36">
        <v>100</v>
      </c>
    </row>
    <row r="511" spans="1:6" x14ac:dyDescent="0.2">
      <c r="A511" s="37">
        <v>41630021145</v>
      </c>
      <c r="B511" s="34" t="s">
        <v>1071</v>
      </c>
      <c r="C511" s="35" t="s">
        <v>1997</v>
      </c>
      <c r="D511" s="34" t="s">
        <v>1998</v>
      </c>
      <c r="E511" s="34"/>
      <c r="F511" s="36">
        <v>100</v>
      </c>
    </row>
    <row r="512" spans="1:6" x14ac:dyDescent="0.2">
      <c r="A512" s="37">
        <v>41630021150</v>
      </c>
      <c r="B512" s="35" t="s">
        <v>1072</v>
      </c>
      <c r="C512" s="35" t="s">
        <v>1997</v>
      </c>
      <c r="D512" s="34" t="s">
        <v>1998</v>
      </c>
      <c r="E512" s="34"/>
      <c r="F512" s="36">
        <v>100</v>
      </c>
    </row>
    <row r="513" spans="1:6" x14ac:dyDescent="0.2">
      <c r="A513" s="37">
        <v>41630021160</v>
      </c>
      <c r="B513" s="35" t="s">
        <v>1073</v>
      </c>
      <c r="C513" s="35" t="s">
        <v>1997</v>
      </c>
      <c r="D513" s="34" t="s">
        <v>1998</v>
      </c>
      <c r="E513" s="34"/>
      <c r="F513" s="36">
        <v>100</v>
      </c>
    </row>
    <row r="514" spans="1:6" x14ac:dyDescent="0.2">
      <c r="A514" s="37">
        <v>41630021161</v>
      </c>
      <c r="B514" s="35" t="s">
        <v>1074</v>
      </c>
      <c r="C514" s="35" t="s">
        <v>1997</v>
      </c>
      <c r="D514" s="34" t="s">
        <v>1998</v>
      </c>
      <c r="E514" s="34"/>
      <c r="F514" s="36">
        <v>100</v>
      </c>
    </row>
    <row r="515" spans="1:6" x14ac:dyDescent="0.2">
      <c r="A515" s="37">
        <v>41630021162</v>
      </c>
      <c r="B515" s="35" t="s">
        <v>1075</v>
      </c>
      <c r="C515" s="35" t="s">
        <v>1997</v>
      </c>
      <c r="D515" s="34" t="s">
        <v>1998</v>
      </c>
      <c r="E515" s="34"/>
      <c r="F515" s="36">
        <v>100</v>
      </c>
    </row>
    <row r="516" spans="1:6" x14ac:dyDescent="0.2">
      <c r="A516" s="37">
        <v>41630021163</v>
      </c>
      <c r="B516" s="35" t="s">
        <v>1076</v>
      </c>
      <c r="C516" s="35" t="s">
        <v>1997</v>
      </c>
      <c r="D516" s="34" t="s">
        <v>1998</v>
      </c>
      <c r="E516" s="34"/>
      <c r="F516" s="36">
        <v>100</v>
      </c>
    </row>
    <row r="517" spans="1:6" x14ac:dyDescent="0.2">
      <c r="A517" s="37">
        <v>41630021164</v>
      </c>
      <c r="B517" s="34" t="s">
        <v>1077</v>
      </c>
      <c r="C517" s="35" t="s">
        <v>1997</v>
      </c>
      <c r="D517" s="34" t="s">
        <v>1998</v>
      </c>
      <c r="E517" s="34"/>
      <c r="F517" s="36">
        <v>100</v>
      </c>
    </row>
    <row r="518" spans="1:6" x14ac:dyDescent="0.2">
      <c r="A518" s="37">
        <v>41630021165</v>
      </c>
      <c r="B518" s="34" t="s">
        <v>1078</v>
      </c>
      <c r="C518" s="35" t="s">
        <v>1997</v>
      </c>
      <c r="D518" s="34" t="s">
        <v>1998</v>
      </c>
      <c r="E518" s="34"/>
      <c r="F518" s="36">
        <v>100</v>
      </c>
    </row>
    <row r="519" spans="1:6" x14ac:dyDescent="0.2">
      <c r="A519" s="37">
        <v>41630021166</v>
      </c>
      <c r="B519" s="34" t="s">
        <v>1079</v>
      </c>
      <c r="C519" s="35" t="s">
        <v>1997</v>
      </c>
      <c r="D519" s="34" t="s">
        <v>1998</v>
      </c>
      <c r="E519" s="34"/>
      <c r="F519" s="36">
        <v>100</v>
      </c>
    </row>
    <row r="520" spans="1:6" x14ac:dyDescent="0.2">
      <c r="A520" s="37">
        <v>41630021167</v>
      </c>
      <c r="B520" s="35" t="s">
        <v>1080</v>
      </c>
      <c r="C520" s="35" t="s">
        <v>1997</v>
      </c>
      <c r="D520" s="34" t="s">
        <v>1998</v>
      </c>
      <c r="E520" s="34"/>
      <c r="F520" s="36">
        <v>100</v>
      </c>
    </row>
    <row r="521" spans="1:6" x14ac:dyDescent="0.2">
      <c r="A521" s="37">
        <v>41630021168</v>
      </c>
      <c r="B521" s="34" t="s">
        <v>1081</v>
      </c>
      <c r="C521" s="35" t="s">
        <v>1997</v>
      </c>
      <c r="D521" s="34" t="s">
        <v>1998</v>
      </c>
      <c r="E521" s="34"/>
      <c r="F521" s="36">
        <v>100</v>
      </c>
    </row>
    <row r="522" spans="1:6" x14ac:dyDescent="0.2">
      <c r="A522" s="37">
        <v>41630021169</v>
      </c>
      <c r="B522" s="34" t="s">
        <v>1082</v>
      </c>
      <c r="C522" s="35" t="s">
        <v>1997</v>
      </c>
      <c r="D522" s="34" t="s">
        <v>1998</v>
      </c>
      <c r="E522" s="34"/>
      <c r="F522" s="36">
        <v>100</v>
      </c>
    </row>
    <row r="523" spans="1:6" x14ac:dyDescent="0.2">
      <c r="A523" s="37">
        <v>41630021170</v>
      </c>
      <c r="B523" s="34" t="s">
        <v>1083</v>
      </c>
      <c r="C523" s="35" t="s">
        <v>1997</v>
      </c>
      <c r="D523" s="34" t="s">
        <v>1998</v>
      </c>
      <c r="E523" s="34"/>
      <c r="F523" s="36">
        <v>100</v>
      </c>
    </row>
    <row r="524" spans="1:6" x14ac:dyDescent="0.2">
      <c r="A524" s="37">
        <v>41630021207</v>
      </c>
      <c r="B524" s="34" t="s">
        <v>1085</v>
      </c>
      <c r="C524" s="35" t="s">
        <v>1997</v>
      </c>
      <c r="D524" s="34" t="s">
        <v>1998</v>
      </c>
      <c r="E524" s="34"/>
      <c r="F524" s="36">
        <v>100</v>
      </c>
    </row>
    <row r="525" spans="1:6" x14ac:dyDescent="0.2">
      <c r="A525" s="37">
        <v>41630022101</v>
      </c>
      <c r="B525" s="34" t="s">
        <v>1090</v>
      </c>
      <c r="C525" s="35" t="s">
        <v>1997</v>
      </c>
      <c r="D525" s="34" t="s">
        <v>1998</v>
      </c>
      <c r="E525" s="34"/>
      <c r="F525" s="36">
        <v>100</v>
      </c>
    </row>
    <row r="526" spans="1:6" x14ac:dyDescent="0.2">
      <c r="A526" s="37">
        <v>41630022102</v>
      </c>
      <c r="B526" s="34" t="s">
        <v>1091</v>
      </c>
      <c r="C526" s="35" t="s">
        <v>1997</v>
      </c>
      <c r="D526" s="34" t="s">
        <v>1998</v>
      </c>
      <c r="E526" s="34"/>
      <c r="F526" s="36">
        <v>100</v>
      </c>
    </row>
    <row r="527" spans="1:6" x14ac:dyDescent="0.2">
      <c r="A527" s="37">
        <v>41630022103</v>
      </c>
      <c r="B527" s="34" t="s">
        <v>1092</v>
      </c>
      <c r="C527" s="35" t="s">
        <v>1997</v>
      </c>
      <c r="D527" s="34" t="s">
        <v>1998</v>
      </c>
      <c r="E527" s="34"/>
      <c r="F527" s="36">
        <v>100</v>
      </c>
    </row>
    <row r="528" spans="1:6" x14ac:dyDescent="0.2">
      <c r="A528" s="37">
        <v>41630022104</v>
      </c>
      <c r="B528" s="34" t="s">
        <v>1060</v>
      </c>
      <c r="C528" s="35" t="s">
        <v>1997</v>
      </c>
      <c r="D528" s="34" t="s">
        <v>1998</v>
      </c>
      <c r="E528" s="34"/>
      <c r="F528" s="36">
        <v>100</v>
      </c>
    </row>
    <row r="529" spans="1:6" x14ac:dyDescent="0.2">
      <c r="A529" s="37">
        <v>41630022105</v>
      </c>
      <c r="B529" s="34" t="s">
        <v>1066</v>
      </c>
      <c r="C529" s="35" t="s">
        <v>1997</v>
      </c>
      <c r="D529" s="34" t="s">
        <v>1998</v>
      </c>
      <c r="E529" s="34"/>
      <c r="F529" s="36">
        <v>100</v>
      </c>
    </row>
    <row r="530" spans="1:6" x14ac:dyDescent="0.2">
      <c r="A530" s="37">
        <v>41630022106</v>
      </c>
      <c r="B530" s="34" t="s">
        <v>1093</v>
      </c>
      <c r="C530" s="35" t="s">
        <v>1997</v>
      </c>
      <c r="D530" s="34" t="s">
        <v>1998</v>
      </c>
      <c r="E530" s="34"/>
      <c r="F530" s="36">
        <v>100</v>
      </c>
    </row>
    <row r="531" spans="1:6" x14ac:dyDescent="0.2">
      <c r="A531" s="37">
        <v>41690991199</v>
      </c>
      <c r="B531" s="35" t="s">
        <v>251</v>
      </c>
      <c r="C531" s="35" t="s">
        <v>1997</v>
      </c>
      <c r="D531" s="34" t="s">
        <v>1998</v>
      </c>
      <c r="E531" s="34"/>
      <c r="F531" s="36">
        <v>100</v>
      </c>
    </row>
    <row r="532" spans="1:6" x14ac:dyDescent="0.2">
      <c r="A532" s="37">
        <v>41922011126</v>
      </c>
      <c r="B532" s="35" t="s">
        <v>408</v>
      </c>
      <c r="C532" s="35" t="s">
        <v>1997</v>
      </c>
      <c r="D532" s="34" t="s">
        <v>1998</v>
      </c>
      <c r="E532" s="34"/>
      <c r="F532" s="36">
        <v>100</v>
      </c>
    </row>
    <row r="533" spans="1:6" x14ac:dyDescent="0.2">
      <c r="A533" s="37">
        <v>41922061124</v>
      </c>
      <c r="B533" s="34" t="s">
        <v>1378</v>
      </c>
      <c r="C533" s="35" t="s">
        <v>1997</v>
      </c>
      <c r="D533" s="34" t="s">
        <v>1998</v>
      </c>
      <c r="E533" s="34"/>
      <c r="F533" s="36">
        <v>100</v>
      </c>
    </row>
    <row r="534" spans="1:6" x14ac:dyDescent="0.2">
      <c r="A534" s="37">
        <v>41922991108</v>
      </c>
      <c r="B534" s="34" t="s">
        <v>1403</v>
      </c>
      <c r="C534" s="35" t="s">
        <v>1997</v>
      </c>
      <c r="D534" s="34" t="s">
        <v>1998</v>
      </c>
      <c r="E534" s="34"/>
      <c r="F534" s="36">
        <v>100</v>
      </c>
    </row>
    <row r="535" spans="1:6" x14ac:dyDescent="0.2">
      <c r="A535" s="37">
        <v>41923991103</v>
      </c>
      <c r="B535" s="34" t="s">
        <v>436</v>
      </c>
      <c r="C535" s="35" t="s">
        <v>1997</v>
      </c>
      <c r="D535" s="34" t="s">
        <v>1998</v>
      </c>
      <c r="E535" s="34"/>
      <c r="F535" s="36">
        <v>100</v>
      </c>
    </row>
    <row r="536" spans="1:6" x14ac:dyDescent="0.2">
      <c r="A536" s="37">
        <v>41923991125</v>
      </c>
      <c r="B536" s="34" t="s">
        <v>1412</v>
      </c>
      <c r="C536" s="35" t="s">
        <v>1997</v>
      </c>
      <c r="D536" s="34" t="s">
        <v>1998</v>
      </c>
      <c r="E536" s="34"/>
      <c r="F536" s="36">
        <v>100</v>
      </c>
    </row>
    <row r="537" spans="1:6" x14ac:dyDescent="0.2">
      <c r="A537" s="37">
        <v>47610011101</v>
      </c>
      <c r="B537" s="34" t="s">
        <v>951</v>
      </c>
      <c r="C537" s="35" t="s">
        <v>1997</v>
      </c>
      <c r="D537" s="34" t="s">
        <v>1998</v>
      </c>
      <c r="E537" s="34"/>
      <c r="F537" s="36">
        <v>70</v>
      </c>
    </row>
    <row r="538" spans="1:6" x14ac:dyDescent="0.2">
      <c r="A538" s="37">
        <v>47610011105</v>
      </c>
      <c r="B538" s="35" t="s">
        <v>955</v>
      </c>
      <c r="C538" s="35" t="s">
        <v>1997</v>
      </c>
      <c r="D538" s="34" t="s">
        <v>1998</v>
      </c>
      <c r="E538" s="34"/>
      <c r="F538" s="36">
        <v>70</v>
      </c>
    </row>
    <row r="539" spans="1:6" x14ac:dyDescent="0.2">
      <c r="A539" s="37">
        <v>47610011113</v>
      </c>
      <c r="B539" s="34" t="s">
        <v>963</v>
      </c>
      <c r="C539" s="35" t="s">
        <v>1997</v>
      </c>
      <c r="D539" s="34" t="s">
        <v>1998</v>
      </c>
      <c r="E539" s="34"/>
      <c r="F539" s="36">
        <v>100</v>
      </c>
    </row>
    <row r="540" spans="1:6" x14ac:dyDescent="0.2">
      <c r="A540" s="37">
        <v>47610011199</v>
      </c>
      <c r="B540" s="34" t="s">
        <v>969</v>
      </c>
      <c r="C540" s="35" t="s">
        <v>1997</v>
      </c>
      <c r="D540" s="34" t="s">
        <v>1998</v>
      </c>
      <c r="E540" s="34"/>
      <c r="F540" s="36">
        <v>100</v>
      </c>
    </row>
    <row r="541" spans="1:6" x14ac:dyDescent="0.2">
      <c r="A541" s="37">
        <v>47630011101</v>
      </c>
      <c r="B541" s="34" t="s">
        <v>1033</v>
      </c>
      <c r="C541" s="35" t="s">
        <v>1997</v>
      </c>
      <c r="D541" s="34" t="s">
        <v>1998</v>
      </c>
      <c r="E541" s="34"/>
      <c r="F541" s="36">
        <v>100</v>
      </c>
    </row>
    <row r="542" spans="1:6" x14ac:dyDescent="0.2">
      <c r="A542" s="37">
        <v>47630021101</v>
      </c>
      <c r="B542" s="34" t="s">
        <v>1653</v>
      </c>
      <c r="C542" s="35" t="s">
        <v>1997</v>
      </c>
      <c r="D542" s="34" t="s">
        <v>1998</v>
      </c>
      <c r="E542" s="34"/>
      <c r="F542" s="36">
        <v>100</v>
      </c>
    </row>
    <row r="543" spans="1:6" x14ac:dyDescent="0.2">
      <c r="A543" s="37">
        <v>47630021102</v>
      </c>
      <c r="B543" s="34" t="s">
        <v>1654</v>
      </c>
      <c r="C543" s="35" t="s">
        <v>1997</v>
      </c>
      <c r="D543" s="34" t="s">
        <v>1998</v>
      </c>
      <c r="E543" s="34"/>
      <c r="F543" s="36">
        <v>100</v>
      </c>
    </row>
    <row r="544" spans="1:6" x14ac:dyDescent="0.2">
      <c r="A544" s="37">
        <v>47630021103</v>
      </c>
      <c r="B544" s="34" t="s">
        <v>1655</v>
      </c>
      <c r="C544" s="35" t="s">
        <v>1997</v>
      </c>
      <c r="D544" s="34" t="s">
        <v>1998</v>
      </c>
      <c r="E544" s="34"/>
      <c r="F544" s="36">
        <v>100</v>
      </c>
    </row>
    <row r="545" spans="1:6" x14ac:dyDescent="0.2">
      <c r="A545" s="37">
        <v>47630021104</v>
      </c>
      <c r="B545" s="34" t="s">
        <v>1656</v>
      </c>
      <c r="C545" s="35" t="s">
        <v>1997</v>
      </c>
      <c r="D545" s="34" t="s">
        <v>1998</v>
      </c>
      <c r="E545" s="34"/>
      <c r="F545" s="36">
        <v>100</v>
      </c>
    </row>
    <row r="546" spans="1:6" x14ac:dyDescent="0.2">
      <c r="A546" s="37">
        <v>47630021105</v>
      </c>
      <c r="B546" s="34" t="s">
        <v>1657</v>
      </c>
      <c r="C546" s="35" t="s">
        <v>1997</v>
      </c>
      <c r="D546" s="34" t="s">
        <v>1998</v>
      </c>
      <c r="E546" s="34"/>
      <c r="F546" s="36">
        <v>100</v>
      </c>
    </row>
    <row r="547" spans="1:6" x14ac:dyDescent="0.2">
      <c r="A547" s="37">
        <v>47630021106</v>
      </c>
      <c r="B547" s="34" t="s">
        <v>1658</v>
      </c>
      <c r="C547" s="35" t="s">
        <v>1997</v>
      </c>
      <c r="D547" s="34" t="s">
        <v>1998</v>
      </c>
      <c r="E547" s="34"/>
      <c r="F547" s="36">
        <v>100</v>
      </c>
    </row>
    <row r="548" spans="1:6" x14ac:dyDescent="0.2">
      <c r="A548" s="37">
        <v>47630021107</v>
      </c>
      <c r="B548" s="34" t="s">
        <v>1659</v>
      </c>
      <c r="C548" s="35" t="s">
        <v>1997</v>
      </c>
      <c r="D548" s="34" t="s">
        <v>1998</v>
      </c>
      <c r="E548" s="34"/>
      <c r="F548" s="36">
        <v>100</v>
      </c>
    </row>
    <row r="549" spans="1:6" x14ac:dyDescent="0.2">
      <c r="A549" s="37">
        <v>47630021110</v>
      </c>
      <c r="B549" s="34" t="s">
        <v>1660</v>
      </c>
      <c r="C549" s="35" t="s">
        <v>1997</v>
      </c>
      <c r="D549" s="34" t="s">
        <v>1998</v>
      </c>
      <c r="E549" s="34"/>
      <c r="F549" s="36">
        <v>100</v>
      </c>
    </row>
    <row r="550" spans="1:6" x14ac:dyDescent="0.2">
      <c r="A550" s="37">
        <v>47630021111</v>
      </c>
      <c r="B550" s="34" t="s">
        <v>1661</v>
      </c>
      <c r="C550" s="35" t="s">
        <v>1997</v>
      </c>
      <c r="D550" s="34" t="s">
        <v>1998</v>
      </c>
      <c r="E550" s="34"/>
      <c r="F550" s="36">
        <v>100</v>
      </c>
    </row>
    <row r="551" spans="1:6" x14ac:dyDescent="0.2">
      <c r="A551" s="37">
        <v>47630021112</v>
      </c>
      <c r="B551" s="34" t="s">
        <v>1662</v>
      </c>
      <c r="C551" s="35" t="s">
        <v>1997</v>
      </c>
      <c r="D551" s="34" t="s">
        <v>1998</v>
      </c>
      <c r="E551" s="34"/>
      <c r="F551" s="36">
        <v>100</v>
      </c>
    </row>
    <row r="552" spans="1:6" x14ac:dyDescent="0.2">
      <c r="A552" s="37">
        <v>47630021113</v>
      </c>
      <c r="B552" s="34" t="s">
        <v>1663</v>
      </c>
      <c r="C552" s="35" t="s">
        <v>1997</v>
      </c>
      <c r="D552" s="34" t="s">
        <v>1998</v>
      </c>
      <c r="E552" s="34"/>
      <c r="F552" s="36">
        <v>100</v>
      </c>
    </row>
    <row r="553" spans="1:6" x14ac:dyDescent="0.2">
      <c r="A553" s="37">
        <v>47630021114</v>
      </c>
      <c r="B553" s="34" t="s">
        <v>1664</v>
      </c>
      <c r="C553" s="35" t="s">
        <v>1997</v>
      </c>
      <c r="D553" s="34" t="s">
        <v>1998</v>
      </c>
      <c r="E553" s="34"/>
      <c r="F553" s="36">
        <v>100</v>
      </c>
    </row>
    <row r="554" spans="1:6" x14ac:dyDescent="0.2">
      <c r="A554" s="37">
        <v>47630021115</v>
      </c>
      <c r="B554" s="34" t="s">
        <v>1665</v>
      </c>
      <c r="C554" s="35" t="s">
        <v>1997</v>
      </c>
      <c r="D554" s="34" t="s">
        <v>1998</v>
      </c>
      <c r="E554" s="34"/>
      <c r="F554" s="36">
        <v>100</v>
      </c>
    </row>
    <row r="555" spans="1:6" x14ac:dyDescent="0.2">
      <c r="A555" s="37">
        <v>47630021120</v>
      </c>
      <c r="B555" s="34" t="s">
        <v>1666</v>
      </c>
      <c r="C555" s="35" t="s">
        <v>1997</v>
      </c>
      <c r="D555" s="34" t="s">
        <v>1998</v>
      </c>
      <c r="E555" s="34"/>
      <c r="F555" s="36">
        <v>100</v>
      </c>
    </row>
    <row r="556" spans="1:6" x14ac:dyDescent="0.2">
      <c r="A556" s="37">
        <v>47630021121</v>
      </c>
      <c r="B556" s="34" t="s">
        <v>1667</v>
      </c>
      <c r="C556" s="35" t="s">
        <v>1997</v>
      </c>
      <c r="D556" s="34" t="s">
        <v>1998</v>
      </c>
      <c r="E556" s="34"/>
      <c r="F556" s="36">
        <v>100</v>
      </c>
    </row>
    <row r="557" spans="1:6" x14ac:dyDescent="0.2">
      <c r="A557" s="37">
        <v>47630021122</v>
      </c>
      <c r="B557" s="34" t="s">
        <v>1668</v>
      </c>
      <c r="C557" s="35" t="s">
        <v>1997</v>
      </c>
      <c r="D557" s="34" t="s">
        <v>1998</v>
      </c>
      <c r="E557" s="34"/>
      <c r="F557" s="36">
        <v>100</v>
      </c>
    </row>
    <row r="558" spans="1:6" x14ac:dyDescent="0.2">
      <c r="A558" s="37">
        <v>47630021123</v>
      </c>
      <c r="B558" s="34" t="s">
        <v>1669</v>
      </c>
      <c r="C558" s="35" t="s">
        <v>1997</v>
      </c>
      <c r="D558" s="34" t="s">
        <v>1998</v>
      </c>
      <c r="E558" s="34"/>
      <c r="F558" s="36">
        <v>100</v>
      </c>
    </row>
    <row r="559" spans="1:6" x14ac:dyDescent="0.2">
      <c r="A559" s="37">
        <v>47630021124</v>
      </c>
      <c r="B559" s="34" t="s">
        <v>1670</v>
      </c>
      <c r="C559" s="35" t="s">
        <v>1997</v>
      </c>
      <c r="D559" s="34" t="s">
        <v>1998</v>
      </c>
      <c r="E559" s="34"/>
      <c r="F559" s="36">
        <v>100</v>
      </c>
    </row>
    <row r="560" spans="1:6" x14ac:dyDescent="0.2">
      <c r="A560" s="37">
        <v>47630021125</v>
      </c>
      <c r="B560" s="34" t="s">
        <v>1671</v>
      </c>
      <c r="C560" s="35" t="s">
        <v>1997</v>
      </c>
      <c r="D560" s="34" t="s">
        <v>1998</v>
      </c>
      <c r="E560" s="34"/>
      <c r="F560" s="36">
        <v>100</v>
      </c>
    </row>
    <row r="561" spans="1:6" x14ac:dyDescent="0.2">
      <c r="A561" s="37">
        <v>47630022101</v>
      </c>
      <c r="B561" s="34" t="s">
        <v>1673</v>
      </c>
      <c r="C561" s="35" t="s">
        <v>1997</v>
      </c>
      <c r="D561" s="34" t="s">
        <v>1998</v>
      </c>
      <c r="E561" s="34"/>
      <c r="F561" s="36">
        <v>100</v>
      </c>
    </row>
    <row r="562" spans="1:6" x14ac:dyDescent="0.2">
      <c r="A562" s="37">
        <v>47630022102</v>
      </c>
      <c r="B562" s="34" t="s">
        <v>1674</v>
      </c>
      <c r="C562" s="35" t="s">
        <v>1997</v>
      </c>
      <c r="D562" s="34" t="s">
        <v>1998</v>
      </c>
      <c r="E562" s="34"/>
      <c r="F562" s="36">
        <v>100</v>
      </c>
    </row>
    <row r="563" spans="1:6" x14ac:dyDescent="0.2">
      <c r="A563" s="37">
        <v>47630022103</v>
      </c>
      <c r="B563" s="34" t="s">
        <v>1675</v>
      </c>
      <c r="C563" s="35" t="s">
        <v>1997</v>
      </c>
      <c r="D563" s="34" t="s">
        <v>1998</v>
      </c>
      <c r="E563" s="34"/>
      <c r="F563" s="36">
        <v>100</v>
      </c>
    </row>
    <row r="564" spans="1:6" x14ac:dyDescent="0.2">
      <c r="A564" s="37">
        <v>47922061124</v>
      </c>
      <c r="B564" s="34" t="s">
        <v>1378</v>
      </c>
      <c r="C564" s="35" t="s">
        <v>1997</v>
      </c>
      <c r="D564" s="34" t="s">
        <v>1998</v>
      </c>
      <c r="E564" s="34"/>
      <c r="F564" s="36">
        <v>100</v>
      </c>
    </row>
    <row r="565" spans="1:6" x14ac:dyDescent="0.2">
      <c r="A565" s="37">
        <v>47923991103</v>
      </c>
      <c r="B565" s="34" t="s">
        <v>436</v>
      </c>
      <c r="C565" s="35" t="s">
        <v>1997</v>
      </c>
      <c r="D565" s="34" t="s">
        <v>1998</v>
      </c>
      <c r="E565" s="34"/>
      <c r="F565" s="36">
        <v>100</v>
      </c>
    </row>
    <row r="566" spans="1:6" x14ac:dyDescent="0.2">
      <c r="A566" s="37">
        <v>41218011101</v>
      </c>
      <c r="B566" s="35" t="s">
        <v>108</v>
      </c>
      <c r="C566" s="35" t="s">
        <v>1960</v>
      </c>
      <c r="D566" s="34" t="s">
        <v>1961</v>
      </c>
      <c r="E566" s="34"/>
      <c r="F566" s="36">
        <v>100</v>
      </c>
    </row>
    <row r="567" spans="1:6" x14ac:dyDescent="0.2">
      <c r="A567" s="37">
        <v>41218011102</v>
      </c>
      <c r="B567" s="35" t="s">
        <v>689</v>
      </c>
      <c r="C567" s="35" t="s">
        <v>1960</v>
      </c>
      <c r="D567" s="34" t="s">
        <v>1961</v>
      </c>
      <c r="E567" s="34"/>
      <c r="F567" s="36">
        <v>100</v>
      </c>
    </row>
    <row r="568" spans="1:6" x14ac:dyDescent="0.2">
      <c r="A568" s="37">
        <v>41218011103</v>
      </c>
      <c r="B568" s="35" t="s">
        <v>109</v>
      </c>
      <c r="C568" s="35" t="s">
        <v>1960</v>
      </c>
      <c r="D568" s="34" t="s">
        <v>1961</v>
      </c>
      <c r="E568" s="34"/>
      <c r="F568" s="36">
        <v>100</v>
      </c>
    </row>
    <row r="569" spans="1:6" x14ac:dyDescent="0.2">
      <c r="A569" s="37">
        <v>41218011104</v>
      </c>
      <c r="B569" s="35" t="s">
        <v>110</v>
      </c>
      <c r="C569" s="35" t="s">
        <v>1960</v>
      </c>
      <c r="D569" s="34" t="s">
        <v>1961</v>
      </c>
      <c r="E569" s="34"/>
      <c r="F569" s="36">
        <v>100</v>
      </c>
    </row>
    <row r="570" spans="1:6" x14ac:dyDescent="0.2">
      <c r="A570" s="37">
        <v>41218011105</v>
      </c>
      <c r="B570" s="35" t="s">
        <v>691</v>
      </c>
      <c r="C570" s="35" t="s">
        <v>1960</v>
      </c>
      <c r="D570" s="34" t="s">
        <v>1961</v>
      </c>
      <c r="E570" s="34"/>
      <c r="F570" s="36">
        <v>100</v>
      </c>
    </row>
    <row r="571" spans="1:6" x14ac:dyDescent="0.2">
      <c r="A571" s="37">
        <v>41218011106</v>
      </c>
      <c r="B571" s="35" t="s">
        <v>680</v>
      </c>
      <c r="C571" s="35" t="s">
        <v>1960</v>
      </c>
      <c r="D571" s="34" t="s">
        <v>1961</v>
      </c>
      <c r="E571" s="34"/>
      <c r="F571" s="36">
        <v>100</v>
      </c>
    </row>
    <row r="572" spans="1:6" x14ac:dyDescent="0.2">
      <c r="A572" s="37">
        <v>41218011107</v>
      </c>
      <c r="B572" s="35" t="s">
        <v>681</v>
      </c>
      <c r="C572" s="35" t="s">
        <v>1960</v>
      </c>
      <c r="D572" s="34" t="s">
        <v>1961</v>
      </c>
      <c r="E572" s="34"/>
      <c r="F572" s="36">
        <v>100</v>
      </c>
    </row>
    <row r="573" spans="1:6" x14ac:dyDescent="0.2">
      <c r="A573" s="37">
        <v>41218011108</v>
      </c>
      <c r="B573" s="35" t="s">
        <v>732</v>
      </c>
      <c r="C573" s="35" t="s">
        <v>1960</v>
      </c>
      <c r="D573" s="34" t="s">
        <v>1961</v>
      </c>
      <c r="E573" s="34"/>
      <c r="F573" s="36">
        <v>100</v>
      </c>
    </row>
    <row r="574" spans="1:6" x14ac:dyDescent="0.2">
      <c r="A574" s="37">
        <v>41218011201</v>
      </c>
      <c r="B574" s="34" t="s">
        <v>693</v>
      </c>
      <c r="C574" s="35" t="s">
        <v>1960</v>
      </c>
      <c r="D574" s="34" t="s">
        <v>1961</v>
      </c>
      <c r="E574" s="34"/>
      <c r="F574" s="36">
        <v>100</v>
      </c>
    </row>
    <row r="575" spans="1:6" x14ac:dyDescent="0.2">
      <c r="A575" s="37">
        <v>41218011206</v>
      </c>
      <c r="B575" s="34" t="s">
        <v>694</v>
      </c>
      <c r="C575" s="35" t="s">
        <v>1960</v>
      </c>
      <c r="D575" s="34" t="s">
        <v>1961</v>
      </c>
      <c r="E575" s="34"/>
      <c r="F575" s="36">
        <v>100</v>
      </c>
    </row>
    <row r="576" spans="1:6" x14ac:dyDescent="0.2">
      <c r="A576" s="37">
        <v>41218011207</v>
      </c>
      <c r="B576" s="35" t="s">
        <v>695</v>
      </c>
      <c r="C576" s="35" t="s">
        <v>1960</v>
      </c>
      <c r="D576" s="34" t="s">
        <v>1961</v>
      </c>
      <c r="E576" s="34"/>
      <c r="F576" s="36">
        <v>100</v>
      </c>
    </row>
    <row r="577" spans="1:6" x14ac:dyDescent="0.2">
      <c r="A577" s="37">
        <v>41218011208</v>
      </c>
      <c r="B577" s="34" t="s">
        <v>734</v>
      </c>
      <c r="C577" s="35" t="s">
        <v>1960</v>
      </c>
      <c r="D577" s="34" t="s">
        <v>1961</v>
      </c>
      <c r="E577" s="34"/>
      <c r="F577" s="36">
        <v>100</v>
      </c>
    </row>
    <row r="578" spans="1:6" x14ac:dyDescent="0.2">
      <c r="A578" s="37">
        <v>41218012101</v>
      </c>
      <c r="B578" s="35" t="s">
        <v>111</v>
      </c>
      <c r="C578" s="35" t="s">
        <v>1960</v>
      </c>
      <c r="D578" s="34" t="s">
        <v>1961</v>
      </c>
      <c r="E578" s="34"/>
      <c r="F578" s="36">
        <v>100</v>
      </c>
    </row>
    <row r="579" spans="1:6" x14ac:dyDescent="0.2">
      <c r="A579" s="37">
        <v>41218012102</v>
      </c>
      <c r="B579" s="35" t="s">
        <v>700</v>
      </c>
      <c r="C579" s="35" t="s">
        <v>1960</v>
      </c>
      <c r="D579" s="34" t="s">
        <v>1961</v>
      </c>
      <c r="E579" s="34"/>
      <c r="F579" s="36">
        <v>100</v>
      </c>
    </row>
    <row r="580" spans="1:6" x14ac:dyDescent="0.2">
      <c r="A580" s="37">
        <v>41218012103</v>
      </c>
      <c r="B580" s="35" t="s">
        <v>112</v>
      </c>
      <c r="C580" s="35" t="s">
        <v>1960</v>
      </c>
      <c r="D580" s="34" t="s">
        <v>1961</v>
      </c>
      <c r="E580" s="34"/>
      <c r="F580" s="36">
        <v>100</v>
      </c>
    </row>
    <row r="581" spans="1:6" x14ac:dyDescent="0.2">
      <c r="A581" s="37">
        <v>41218012104</v>
      </c>
      <c r="B581" s="35" t="s">
        <v>113</v>
      </c>
      <c r="C581" s="35" t="s">
        <v>1960</v>
      </c>
      <c r="D581" s="34" t="s">
        <v>1961</v>
      </c>
      <c r="E581" s="34"/>
      <c r="F581" s="36">
        <v>100</v>
      </c>
    </row>
    <row r="582" spans="1:6" x14ac:dyDescent="0.2">
      <c r="A582" s="37">
        <v>41218012105</v>
      </c>
      <c r="B582" s="35" t="s">
        <v>702</v>
      </c>
      <c r="C582" s="35" t="s">
        <v>1960</v>
      </c>
      <c r="D582" s="34" t="s">
        <v>1961</v>
      </c>
      <c r="E582" s="34"/>
      <c r="F582" s="36">
        <v>100</v>
      </c>
    </row>
    <row r="583" spans="1:6" x14ac:dyDescent="0.2">
      <c r="A583" s="37">
        <v>41218012108</v>
      </c>
      <c r="B583" s="35" t="s">
        <v>739</v>
      </c>
      <c r="C583" s="35" t="s">
        <v>1960</v>
      </c>
      <c r="D583" s="34" t="s">
        <v>1961</v>
      </c>
      <c r="E583" s="34"/>
      <c r="F583" s="36">
        <v>100</v>
      </c>
    </row>
    <row r="584" spans="1:6" x14ac:dyDescent="0.2">
      <c r="A584" s="37">
        <v>41218013101</v>
      </c>
      <c r="B584" s="34" t="s">
        <v>708</v>
      </c>
      <c r="C584" s="35" t="s">
        <v>1960</v>
      </c>
      <c r="D584" s="34" t="s">
        <v>1961</v>
      </c>
      <c r="E584" s="34"/>
      <c r="F584" s="36">
        <v>100</v>
      </c>
    </row>
    <row r="585" spans="1:6" x14ac:dyDescent="0.2">
      <c r="A585" s="37">
        <v>41218013102</v>
      </c>
      <c r="B585" s="34" t="s">
        <v>709</v>
      </c>
      <c r="C585" s="35" t="s">
        <v>1960</v>
      </c>
      <c r="D585" s="34" t="s">
        <v>1961</v>
      </c>
      <c r="E585" s="34"/>
      <c r="F585" s="36">
        <v>100</v>
      </c>
    </row>
    <row r="586" spans="1:6" x14ac:dyDescent="0.2">
      <c r="A586" s="37">
        <v>41218013103</v>
      </c>
      <c r="B586" s="34" t="s">
        <v>710</v>
      </c>
      <c r="C586" s="35" t="s">
        <v>1960</v>
      </c>
      <c r="D586" s="34" t="s">
        <v>1961</v>
      </c>
      <c r="E586" s="34"/>
      <c r="F586" s="36">
        <v>100</v>
      </c>
    </row>
    <row r="587" spans="1:6" x14ac:dyDescent="0.2">
      <c r="A587" s="37">
        <v>41218013104</v>
      </c>
      <c r="B587" s="34" t="s">
        <v>745</v>
      </c>
      <c r="C587" s="35" t="s">
        <v>1960</v>
      </c>
      <c r="D587" s="34" t="s">
        <v>1961</v>
      </c>
      <c r="E587" s="34"/>
      <c r="F587" s="36">
        <v>100</v>
      </c>
    </row>
    <row r="588" spans="1:6" x14ac:dyDescent="0.2">
      <c r="A588" s="37">
        <v>41218013105</v>
      </c>
      <c r="B588" s="34" t="s">
        <v>712</v>
      </c>
      <c r="C588" s="35" t="s">
        <v>1960</v>
      </c>
      <c r="D588" s="34" t="s">
        <v>1961</v>
      </c>
      <c r="E588" s="34"/>
      <c r="F588" s="36">
        <v>100</v>
      </c>
    </row>
    <row r="589" spans="1:6" x14ac:dyDescent="0.2">
      <c r="A589" s="37">
        <v>41218013108</v>
      </c>
      <c r="B589" s="34" t="s">
        <v>746</v>
      </c>
      <c r="C589" s="35" t="s">
        <v>1960</v>
      </c>
      <c r="D589" s="34" t="s">
        <v>1961</v>
      </c>
      <c r="E589" s="34"/>
      <c r="F589" s="36">
        <v>100</v>
      </c>
    </row>
    <row r="590" spans="1:6" x14ac:dyDescent="0.2">
      <c r="A590" s="37">
        <v>41218014101</v>
      </c>
      <c r="B590" s="34" t="s">
        <v>752</v>
      </c>
      <c r="C590" s="35" t="s">
        <v>1960</v>
      </c>
      <c r="D590" s="34" t="s">
        <v>1961</v>
      </c>
      <c r="E590" s="34"/>
      <c r="F590" s="36">
        <v>100</v>
      </c>
    </row>
    <row r="591" spans="1:6" x14ac:dyDescent="0.2">
      <c r="A591" s="37">
        <v>41218015101</v>
      </c>
      <c r="B591" s="34" t="s">
        <v>755</v>
      </c>
      <c r="C591" s="35" t="s">
        <v>1960</v>
      </c>
      <c r="D591" s="34" t="s">
        <v>1961</v>
      </c>
      <c r="E591" s="34"/>
      <c r="F591" s="36">
        <v>100</v>
      </c>
    </row>
    <row r="592" spans="1:6" x14ac:dyDescent="0.2">
      <c r="A592" s="37">
        <v>41218016101</v>
      </c>
      <c r="B592" s="34" t="s">
        <v>758</v>
      </c>
      <c r="C592" s="35" t="s">
        <v>1960</v>
      </c>
      <c r="D592" s="34" t="s">
        <v>1961</v>
      </c>
      <c r="E592" s="34"/>
      <c r="F592" s="36">
        <v>100</v>
      </c>
    </row>
    <row r="593" spans="1:6" x14ac:dyDescent="0.2">
      <c r="A593" s="37">
        <v>41218021101</v>
      </c>
      <c r="B593" s="35" t="s">
        <v>122</v>
      </c>
      <c r="C593" s="35" t="s">
        <v>1960</v>
      </c>
      <c r="D593" s="34" t="s">
        <v>1961</v>
      </c>
      <c r="E593" s="34"/>
      <c r="F593" s="36">
        <v>100</v>
      </c>
    </row>
    <row r="594" spans="1:6" x14ac:dyDescent="0.2">
      <c r="A594" s="37">
        <v>41218031106</v>
      </c>
      <c r="B594" s="35" t="s">
        <v>680</v>
      </c>
      <c r="C594" s="35" t="s">
        <v>1960</v>
      </c>
      <c r="D594" s="34" t="s">
        <v>1961</v>
      </c>
      <c r="E594" s="34"/>
      <c r="F594" s="36">
        <v>100</v>
      </c>
    </row>
    <row r="595" spans="1:6" x14ac:dyDescent="0.2">
      <c r="A595" s="37">
        <v>41218031107</v>
      </c>
      <c r="B595" s="35" t="s">
        <v>681</v>
      </c>
      <c r="C595" s="35" t="s">
        <v>1960</v>
      </c>
      <c r="D595" s="34" t="s">
        <v>1961</v>
      </c>
      <c r="E595" s="34"/>
      <c r="F595" s="36">
        <v>100</v>
      </c>
    </row>
    <row r="596" spans="1:6" x14ac:dyDescent="0.2">
      <c r="A596" s="37">
        <v>41218031108</v>
      </c>
      <c r="B596" s="34" t="s">
        <v>776</v>
      </c>
      <c r="C596" s="35" t="s">
        <v>1960</v>
      </c>
      <c r="D596" s="34" t="s">
        <v>1961</v>
      </c>
      <c r="E596" s="34"/>
      <c r="F596" s="36">
        <v>100</v>
      </c>
    </row>
    <row r="597" spans="1:6" x14ac:dyDescent="0.2">
      <c r="A597" s="37">
        <v>41218031206</v>
      </c>
      <c r="B597" s="34" t="s">
        <v>778</v>
      </c>
      <c r="C597" s="35" t="s">
        <v>1960</v>
      </c>
      <c r="D597" s="34" t="s">
        <v>1961</v>
      </c>
      <c r="E597" s="34"/>
      <c r="F597" s="36">
        <v>100</v>
      </c>
    </row>
    <row r="598" spans="1:6" x14ac:dyDescent="0.2">
      <c r="A598" s="37">
        <v>41218031207</v>
      </c>
      <c r="B598" s="34" t="s">
        <v>779</v>
      </c>
      <c r="C598" s="35" t="s">
        <v>1960</v>
      </c>
      <c r="D598" s="34" t="s">
        <v>1961</v>
      </c>
      <c r="E598" s="34"/>
      <c r="F598" s="36">
        <v>100</v>
      </c>
    </row>
    <row r="599" spans="1:6" x14ac:dyDescent="0.2">
      <c r="A599" s="37">
        <v>41218051101</v>
      </c>
      <c r="B599" s="34" t="s">
        <v>797</v>
      </c>
      <c r="C599" s="35" t="s">
        <v>1960</v>
      </c>
      <c r="D599" s="34" t="s">
        <v>1961</v>
      </c>
      <c r="E599" s="34"/>
      <c r="F599" s="36">
        <v>100</v>
      </c>
    </row>
    <row r="600" spans="1:6" x14ac:dyDescent="0.2">
      <c r="A600" s="37">
        <v>41218052101</v>
      </c>
      <c r="B600" s="34" t="s">
        <v>800</v>
      </c>
      <c r="C600" s="35" t="s">
        <v>1960</v>
      </c>
      <c r="D600" s="34" t="s">
        <v>1961</v>
      </c>
      <c r="E600" s="34"/>
      <c r="F600" s="36">
        <v>100</v>
      </c>
    </row>
    <row r="601" spans="1:6" x14ac:dyDescent="0.2">
      <c r="A601" s="37">
        <v>41218053101</v>
      </c>
      <c r="B601" s="34" t="s">
        <v>803</v>
      </c>
      <c r="C601" s="35" t="s">
        <v>1960</v>
      </c>
      <c r="D601" s="34" t="s">
        <v>1961</v>
      </c>
      <c r="E601" s="34"/>
      <c r="F601" s="36">
        <v>100</v>
      </c>
    </row>
    <row r="602" spans="1:6" x14ac:dyDescent="0.2">
      <c r="A602" s="37">
        <v>41922061125</v>
      </c>
      <c r="B602" s="34" t="s">
        <v>1379</v>
      </c>
      <c r="C602" s="35" t="s">
        <v>1960</v>
      </c>
      <c r="D602" s="34" t="s">
        <v>1961</v>
      </c>
      <c r="E602" s="34"/>
      <c r="F602" s="36">
        <v>100</v>
      </c>
    </row>
    <row r="603" spans="1:6" x14ac:dyDescent="0.2">
      <c r="A603" s="37">
        <v>41922991109</v>
      </c>
      <c r="B603" s="34" t="s">
        <v>1404</v>
      </c>
      <c r="C603" s="35" t="s">
        <v>1960</v>
      </c>
      <c r="D603" s="34" t="s">
        <v>1961</v>
      </c>
      <c r="E603" s="34"/>
      <c r="F603" s="36">
        <v>100</v>
      </c>
    </row>
    <row r="604" spans="1:6" x14ac:dyDescent="0.2">
      <c r="A604" s="37">
        <v>41923991104</v>
      </c>
      <c r="B604" s="34" t="s">
        <v>437</v>
      </c>
      <c r="C604" s="35" t="s">
        <v>1960</v>
      </c>
      <c r="D604" s="34" t="s">
        <v>1961</v>
      </c>
      <c r="E604" s="34"/>
      <c r="F604" s="36">
        <v>100</v>
      </c>
    </row>
    <row r="605" spans="1:6" x14ac:dyDescent="0.2">
      <c r="A605" s="37">
        <v>41990031101</v>
      </c>
      <c r="B605" s="34" t="s">
        <v>1451</v>
      </c>
      <c r="C605" s="35" t="s">
        <v>1960</v>
      </c>
      <c r="D605" s="34" t="s">
        <v>1961</v>
      </c>
      <c r="E605" s="34"/>
      <c r="F605" s="36">
        <v>100</v>
      </c>
    </row>
    <row r="606" spans="1:6" x14ac:dyDescent="0.2">
      <c r="A606" s="37">
        <v>47218031101</v>
      </c>
      <c r="B606" s="35" t="s">
        <v>108</v>
      </c>
      <c r="C606" s="35" t="s">
        <v>1960</v>
      </c>
      <c r="D606" s="34" t="s">
        <v>1961</v>
      </c>
      <c r="E606" s="34"/>
      <c r="F606" s="36">
        <v>100</v>
      </c>
    </row>
    <row r="607" spans="1:6" x14ac:dyDescent="0.2">
      <c r="A607" s="37">
        <v>47218031102</v>
      </c>
      <c r="B607" s="35" t="s">
        <v>689</v>
      </c>
      <c r="C607" s="35" t="s">
        <v>1960</v>
      </c>
      <c r="D607" s="34" t="s">
        <v>1961</v>
      </c>
      <c r="E607" s="34"/>
      <c r="F607" s="36">
        <v>100</v>
      </c>
    </row>
    <row r="608" spans="1:6" x14ac:dyDescent="0.2">
      <c r="A608" s="37">
        <v>47218031103</v>
      </c>
      <c r="B608" s="35" t="s">
        <v>109</v>
      </c>
      <c r="C608" s="35" t="s">
        <v>1960</v>
      </c>
      <c r="D608" s="34" t="s">
        <v>1961</v>
      </c>
      <c r="E608" s="34"/>
      <c r="F608" s="36">
        <v>100</v>
      </c>
    </row>
    <row r="609" spans="1:6" x14ac:dyDescent="0.2">
      <c r="A609" s="37">
        <v>47218031104</v>
      </c>
      <c r="B609" s="35" t="s">
        <v>110</v>
      </c>
      <c r="C609" s="35" t="s">
        <v>1960</v>
      </c>
      <c r="D609" s="34" t="s">
        <v>1961</v>
      </c>
      <c r="E609" s="34"/>
      <c r="F609" s="36">
        <v>100</v>
      </c>
    </row>
    <row r="610" spans="1:6" x14ac:dyDescent="0.2">
      <c r="A610" s="37">
        <v>47218031105</v>
      </c>
      <c r="B610" s="35" t="s">
        <v>691</v>
      </c>
      <c r="C610" s="35" t="s">
        <v>1960</v>
      </c>
      <c r="D610" s="34" t="s">
        <v>1961</v>
      </c>
      <c r="E610" s="34"/>
      <c r="F610" s="36">
        <v>100</v>
      </c>
    </row>
    <row r="611" spans="1:6" x14ac:dyDescent="0.2">
      <c r="A611" s="37">
        <v>47218031201</v>
      </c>
      <c r="B611" s="34" t="s">
        <v>520</v>
      </c>
      <c r="C611" s="35" t="s">
        <v>1960</v>
      </c>
      <c r="D611" s="34" t="s">
        <v>1961</v>
      </c>
      <c r="E611" s="34"/>
      <c r="F611" s="36">
        <v>100</v>
      </c>
    </row>
    <row r="612" spans="1:6" x14ac:dyDescent="0.2">
      <c r="A612" s="37">
        <v>47218031202</v>
      </c>
      <c r="B612" s="34" t="s">
        <v>1644</v>
      </c>
      <c r="C612" s="35" t="s">
        <v>1960</v>
      </c>
      <c r="D612" s="34" t="s">
        <v>1961</v>
      </c>
      <c r="E612" s="34"/>
      <c r="F612" s="36">
        <v>100</v>
      </c>
    </row>
    <row r="613" spans="1:6" x14ac:dyDescent="0.2">
      <c r="A613" s="37">
        <v>47218031203</v>
      </c>
      <c r="B613" s="34" t="s">
        <v>521</v>
      </c>
      <c r="C613" s="35" t="s">
        <v>1960</v>
      </c>
      <c r="D613" s="34" t="s">
        <v>1961</v>
      </c>
      <c r="E613" s="34"/>
      <c r="F613" s="36">
        <v>100</v>
      </c>
    </row>
    <row r="614" spans="1:6" x14ac:dyDescent="0.2">
      <c r="A614" s="37">
        <v>47218031204</v>
      </c>
      <c r="B614" s="34" t="s">
        <v>522</v>
      </c>
      <c r="C614" s="35" t="s">
        <v>1960</v>
      </c>
      <c r="D614" s="34" t="s">
        <v>1961</v>
      </c>
      <c r="E614" s="34"/>
      <c r="F614" s="36">
        <v>100</v>
      </c>
    </row>
    <row r="615" spans="1:6" x14ac:dyDescent="0.2">
      <c r="A615" s="37">
        <v>47218031205</v>
      </c>
      <c r="B615" s="34" t="s">
        <v>1646</v>
      </c>
      <c r="C615" s="35" t="s">
        <v>1960</v>
      </c>
      <c r="D615" s="34" t="s">
        <v>1961</v>
      </c>
      <c r="E615" s="34"/>
      <c r="F615" s="36">
        <v>100</v>
      </c>
    </row>
    <row r="616" spans="1:6" x14ac:dyDescent="0.2">
      <c r="A616" s="37">
        <v>47218071101</v>
      </c>
      <c r="B616" s="34" t="s">
        <v>1652</v>
      </c>
      <c r="C616" s="35" t="s">
        <v>1960</v>
      </c>
      <c r="D616" s="34" t="s">
        <v>1961</v>
      </c>
      <c r="E616" s="34"/>
      <c r="F616" s="36">
        <v>100</v>
      </c>
    </row>
    <row r="617" spans="1:6" x14ac:dyDescent="0.2">
      <c r="A617" s="37">
        <v>47923991104</v>
      </c>
      <c r="B617" s="34" t="s">
        <v>437</v>
      </c>
      <c r="C617" s="35" t="s">
        <v>1960</v>
      </c>
      <c r="D617" s="34" t="s">
        <v>1961</v>
      </c>
      <c r="E617" s="34"/>
      <c r="F617" s="36">
        <v>100</v>
      </c>
    </row>
    <row r="618" spans="1:6" x14ac:dyDescent="0.2">
      <c r="A618" s="37">
        <v>41922061126</v>
      </c>
      <c r="B618" s="34" t="s">
        <v>1380</v>
      </c>
      <c r="C618" s="35" t="s">
        <v>2071</v>
      </c>
      <c r="D618" s="34" t="s">
        <v>2072</v>
      </c>
      <c r="E618" s="34"/>
      <c r="F618" s="36">
        <v>100</v>
      </c>
    </row>
    <row r="619" spans="1:6" x14ac:dyDescent="0.2">
      <c r="A619" s="37">
        <v>41310011101</v>
      </c>
      <c r="B619" s="35" t="s">
        <v>213</v>
      </c>
      <c r="C619" s="35" t="s">
        <v>1962</v>
      </c>
      <c r="D619" s="34" t="s">
        <v>1963</v>
      </c>
      <c r="E619" s="34"/>
      <c r="F619" s="36">
        <v>100</v>
      </c>
    </row>
    <row r="620" spans="1:6" x14ac:dyDescent="0.2">
      <c r="A620" s="37">
        <v>41310011102</v>
      </c>
      <c r="B620" s="35" t="s">
        <v>822</v>
      </c>
      <c r="C620" s="35" t="s">
        <v>1962</v>
      </c>
      <c r="D620" s="34" t="s">
        <v>1963</v>
      </c>
      <c r="E620" s="34"/>
      <c r="F620" s="36">
        <v>100</v>
      </c>
    </row>
    <row r="621" spans="1:6" x14ac:dyDescent="0.2">
      <c r="A621" s="37">
        <v>41310011103</v>
      </c>
      <c r="B621" s="35" t="s">
        <v>823</v>
      </c>
      <c r="C621" s="35" t="s">
        <v>1962</v>
      </c>
      <c r="D621" s="34" t="s">
        <v>1963</v>
      </c>
      <c r="E621" s="34"/>
      <c r="F621" s="36">
        <v>100</v>
      </c>
    </row>
    <row r="622" spans="1:6" x14ac:dyDescent="0.2">
      <c r="A622" s="37">
        <v>41310011104</v>
      </c>
      <c r="B622" s="35" t="s">
        <v>824</v>
      </c>
      <c r="C622" s="35" t="s">
        <v>1962</v>
      </c>
      <c r="D622" s="34" t="s">
        <v>1963</v>
      </c>
      <c r="E622" s="34"/>
      <c r="F622" s="36">
        <v>100</v>
      </c>
    </row>
    <row r="623" spans="1:6" x14ac:dyDescent="0.2">
      <c r="A623" s="37">
        <v>41310011105</v>
      </c>
      <c r="B623" s="34" t="s">
        <v>825</v>
      </c>
      <c r="C623" s="35" t="s">
        <v>1962</v>
      </c>
      <c r="D623" s="34" t="s">
        <v>1963</v>
      </c>
      <c r="E623" s="34"/>
      <c r="F623" s="36">
        <v>70</v>
      </c>
    </row>
    <row r="624" spans="1:6" x14ac:dyDescent="0.2">
      <c r="A624" s="37">
        <v>41310011106</v>
      </c>
      <c r="B624" s="34" t="s">
        <v>826</v>
      </c>
      <c r="C624" s="35" t="s">
        <v>1962</v>
      </c>
      <c r="D624" s="34" t="s">
        <v>1963</v>
      </c>
      <c r="E624" s="34"/>
      <c r="F624" s="36">
        <v>100</v>
      </c>
    </row>
    <row r="625" spans="1:6" x14ac:dyDescent="0.2">
      <c r="A625" s="37">
        <v>41310011107</v>
      </c>
      <c r="B625" s="35" t="s">
        <v>827</v>
      </c>
      <c r="C625" s="35" t="s">
        <v>1962</v>
      </c>
      <c r="D625" s="34" t="s">
        <v>1963</v>
      </c>
      <c r="E625" s="34"/>
      <c r="F625" s="36">
        <v>100</v>
      </c>
    </row>
    <row r="626" spans="1:6" x14ac:dyDescent="0.2">
      <c r="A626" s="37">
        <v>41310011110</v>
      </c>
      <c r="B626" s="35" t="s">
        <v>830</v>
      </c>
      <c r="C626" s="35" t="s">
        <v>1962</v>
      </c>
      <c r="D626" s="34" t="s">
        <v>1963</v>
      </c>
      <c r="E626" s="34"/>
      <c r="F626" s="36">
        <v>70</v>
      </c>
    </row>
    <row r="627" spans="1:6" x14ac:dyDescent="0.2">
      <c r="A627" s="37">
        <v>41310011199</v>
      </c>
      <c r="B627" s="34" t="s">
        <v>831</v>
      </c>
      <c r="C627" s="35" t="s">
        <v>1962</v>
      </c>
      <c r="D627" s="34" t="s">
        <v>1963</v>
      </c>
      <c r="E627" s="33" t="s">
        <v>1967</v>
      </c>
      <c r="F627" s="36">
        <v>100</v>
      </c>
    </row>
    <row r="628" spans="1:6" x14ac:dyDescent="0.2">
      <c r="A628" s="37">
        <v>41310011201</v>
      </c>
      <c r="B628" s="35" t="s">
        <v>214</v>
      </c>
      <c r="C628" s="35" t="s">
        <v>1962</v>
      </c>
      <c r="D628" s="34" t="s">
        <v>1963</v>
      </c>
      <c r="E628" s="34"/>
      <c r="F628" s="36">
        <v>100</v>
      </c>
    </row>
    <row r="629" spans="1:6" x14ac:dyDescent="0.2">
      <c r="A629" s="37">
        <v>41310011206</v>
      </c>
      <c r="B629" s="34" t="s">
        <v>833</v>
      </c>
      <c r="C629" s="35" t="s">
        <v>1962</v>
      </c>
      <c r="D629" s="34" t="s">
        <v>1963</v>
      </c>
      <c r="E629" s="34"/>
      <c r="F629" s="36">
        <v>100</v>
      </c>
    </row>
    <row r="630" spans="1:6" x14ac:dyDescent="0.2">
      <c r="A630" s="37">
        <v>41310011299</v>
      </c>
      <c r="B630" s="34" t="s">
        <v>835</v>
      </c>
      <c r="C630" s="35" t="s">
        <v>1962</v>
      </c>
      <c r="D630" s="34" t="s">
        <v>1963</v>
      </c>
      <c r="E630" s="34"/>
      <c r="F630" s="36">
        <v>100</v>
      </c>
    </row>
    <row r="631" spans="1:6" x14ac:dyDescent="0.2">
      <c r="A631" s="37">
        <v>41310011306</v>
      </c>
      <c r="B631" s="34" t="s">
        <v>837</v>
      </c>
      <c r="C631" s="35" t="s">
        <v>1962</v>
      </c>
      <c r="D631" s="34" t="s">
        <v>1963</v>
      </c>
      <c r="E631" s="34"/>
      <c r="F631" s="36">
        <v>100</v>
      </c>
    </row>
    <row r="632" spans="1:6" x14ac:dyDescent="0.2">
      <c r="A632" s="37">
        <v>41310011406</v>
      </c>
      <c r="B632" s="34" t="s">
        <v>840</v>
      </c>
      <c r="C632" s="35" t="s">
        <v>1962</v>
      </c>
      <c r="D632" s="34" t="s">
        <v>1963</v>
      </c>
      <c r="E632" s="34"/>
      <c r="F632" s="36">
        <v>100</v>
      </c>
    </row>
    <row r="633" spans="1:6" x14ac:dyDescent="0.2">
      <c r="A633" s="37">
        <v>41310012101</v>
      </c>
      <c r="B633" s="35" t="s">
        <v>844</v>
      </c>
      <c r="C633" s="35" t="s">
        <v>1962</v>
      </c>
      <c r="D633" s="34" t="s">
        <v>1963</v>
      </c>
      <c r="E633" s="34"/>
      <c r="F633" s="36">
        <v>100</v>
      </c>
    </row>
    <row r="634" spans="1:6" x14ac:dyDescent="0.2">
      <c r="A634" s="37">
        <v>41310021102</v>
      </c>
      <c r="B634" s="34" t="s">
        <v>851</v>
      </c>
      <c r="C634" s="35" t="s">
        <v>1962</v>
      </c>
      <c r="D634" s="34" t="s">
        <v>1963</v>
      </c>
      <c r="E634" s="33" t="s">
        <v>1968</v>
      </c>
      <c r="F634" s="36">
        <v>100</v>
      </c>
    </row>
    <row r="635" spans="1:6" x14ac:dyDescent="0.2">
      <c r="A635" s="37">
        <v>41310021199</v>
      </c>
      <c r="B635" s="34" t="s">
        <v>852</v>
      </c>
      <c r="C635" s="35" t="s">
        <v>1962</v>
      </c>
      <c r="D635" s="34" t="s">
        <v>1963</v>
      </c>
      <c r="E635" s="34"/>
      <c r="F635" s="36">
        <v>100</v>
      </c>
    </row>
    <row r="636" spans="1:6" x14ac:dyDescent="0.2">
      <c r="A636" s="37">
        <v>41310021202</v>
      </c>
      <c r="B636" s="34" t="s">
        <v>855</v>
      </c>
      <c r="C636" s="35" t="s">
        <v>1962</v>
      </c>
      <c r="D636" s="34" t="s">
        <v>1963</v>
      </c>
      <c r="E636" s="34"/>
      <c r="F636" s="36">
        <v>100</v>
      </c>
    </row>
    <row r="637" spans="1:6" x14ac:dyDescent="0.2">
      <c r="A637" s="37">
        <v>41321006102</v>
      </c>
      <c r="B637" s="34" t="s">
        <v>896</v>
      </c>
      <c r="C637" s="35" t="s">
        <v>1962</v>
      </c>
      <c r="D637" s="34" t="s">
        <v>1963</v>
      </c>
      <c r="E637" s="34"/>
      <c r="F637" s="36">
        <v>100</v>
      </c>
    </row>
    <row r="638" spans="1:6" x14ac:dyDescent="0.2">
      <c r="A638" s="37">
        <v>41322001102</v>
      </c>
      <c r="B638" s="34" t="s">
        <v>898</v>
      </c>
      <c r="C638" s="35" t="s">
        <v>1962</v>
      </c>
      <c r="D638" s="34" t="s">
        <v>1963</v>
      </c>
      <c r="E638" s="33" t="s">
        <v>1994</v>
      </c>
      <c r="F638" s="36">
        <v>100</v>
      </c>
    </row>
    <row r="639" spans="1:6" x14ac:dyDescent="0.2">
      <c r="A639" s="37">
        <v>41339991101</v>
      </c>
      <c r="B639" s="34" t="s">
        <v>916</v>
      </c>
      <c r="C639" s="35" t="s">
        <v>1962</v>
      </c>
      <c r="D639" s="34" t="s">
        <v>1963</v>
      </c>
      <c r="E639" s="34"/>
      <c r="F639" s="36">
        <v>100</v>
      </c>
    </row>
    <row r="640" spans="1:6" x14ac:dyDescent="0.2">
      <c r="A640" s="37">
        <v>41350011101</v>
      </c>
      <c r="B640" s="35" t="s">
        <v>926</v>
      </c>
      <c r="C640" s="35" t="s">
        <v>1962</v>
      </c>
      <c r="D640" s="34" t="s">
        <v>1963</v>
      </c>
      <c r="E640" s="34"/>
      <c r="F640" s="36">
        <v>100</v>
      </c>
    </row>
    <row r="641" spans="1:6" x14ac:dyDescent="0.2">
      <c r="A641" s="37">
        <v>41360011102</v>
      </c>
      <c r="B641" s="34" t="s">
        <v>933</v>
      </c>
      <c r="C641" s="35" t="s">
        <v>1962</v>
      </c>
      <c r="D641" s="34" t="s">
        <v>1963</v>
      </c>
      <c r="E641" s="34"/>
      <c r="F641" s="36">
        <v>100</v>
      </c>
    </row>
    <row r="642" spans="1:6" x14ac:dyDescent="0.2">
      <c r="A642" s="37">
        <v>41390001199</v>
      </c>
      <c r="B642" s="34" t="s">
        <v>236</v>
      </c>
      <c r="C642" s="35" t="s">
        <v>1962</v>
      </c>
      <c r="D642" s="34" t="s">
        <v>1963</v>
      </c>
      <c r="E642" s="34"/>
      <c r="F642" s="36">
        <v>100</v>
      </c>
    </row>
    <row r="643" spans="1:6" x14ac:dyDescent="0.2">
      <c r="A643" s="37">
        <v>41922061127</v>
      </c>
      <c r="B643" s="34" t="s">
        <v>1381</v>
      </c>
      <c r="C643" s="35" t="s">
        <v>1962</v>
      </c>
      <c r="D643" s="34" t="s">
        <v>1963</v>
      </c>
      <c r="E643" s="34"/>
      <c r="F643" s="36">
        <v>100</v>
      </c>
    </row>
    <row r="644" spans="1:6" x14ac:dyDescent="0.2">
      <c r="A644" s="37">
        <v>41922991110</v>
      </c>
      <c r="B644" s="34" t="s">
        <v>1405</v>
      </c>
      <c r="C644" s="35" t="s">
        <v>1962</v>
      </c>
      <c r="D644" s="34" t="s">
        <v>1963</v>
      </c>
      <c r="E644" s="34"/>
      <c r="F644" s="36">
        <v>100</v>
      </c>
    </row>
    <row r="645" spans="1:6" x14ac:dyDescent="0.2">
      <c r="A645" s="37">
        <v>47310011102</v>
      </c>
      <c r="B645" s="35" t="s">
        <v>822</v>
      </c>
      <c r="C645" s="35" t="s">
        <v>1962</v>
      </c>
      <c r="D645" s="34" t="s">
        <v>1963</v>
      </c>
      <c r="E645" s="34"/>
      <c r="F645" s="36">
        <v>100</v>
      </c>
    </row>
    <row r="646" spans="1:6" x14ac:dyDescent="0.2">
      <c r="A646" s="37">
        <v>41748101103</v>
      </c>
      <c r="B646" s="35" t="s">
        <v>325</v>
      </c>
      <c r="C646" s="35" t="s">
        <v>2034</v>
      </c>
      <c r="D646" s="34" t="s">
        <v>2035</v>
      </c>
      <c r="E646" s="34"/>
      <c r="F646" s="36">
        <v>100</v>
      </c>
    </row>
    <row r="647" spans="1:6" x14ac:dyDescent="0.2">
      <c r="A647" s="37">
        <v>41748101114</v>
      </c>
      <c r="B647" s="34" t="s">
        <v>1266</v>
      </c>
      <c r="C647" s="35" t="s">
        <v>2034</v>
      </c>
      <c r="D647" s="34" t="s">
        <v>2035</v>
      </c>
      <c r="E647" s="34"/>
      <c r="F647" s="36">
        <v>100</v>
      </c>
    </row>
    <row r="648" spans="1:6" x14ac:dyDescent="0.2">
      <c r="A648" s="37">
        <v>41922011127</v>
      </c>
      <c r="B648" s="35" t="s">
        <v>409</v>
      </c>
      <c r="C648" s="35" t="s">
        <v>2034</v>
      </c>
      <c r="D648" s="34" t="s">
        <v>2035</v>
      </c>
      <c r="E648" s="34"/>
      <c r="F648" s="36">
        <v>100</v>
      </c>
    </row>
    <row r="649" spans="1:6" x14ac:dyDescent="0.2">
      <c r="A649" s="37">
        <v>41922061128</v>
      </c>
      <c r="B649" s="34" t="s">
        <v>1382</v>
      </c>
      <c r="C649" s="35" t="s">
        <v>2034</v>
      </c>
      <c r="D649" s="34" t="s">
        <v>2035</v>
      </c>
      <c r="E649" s="34"/>
      <c r="F649" s="36">
        <v>100</v>
      </c>
    </row>
    <row r="650" spans="1:6" x14ac:dyDescent="0.2">
      <c r="A650" s="37">
        <v>41748101104</v>
      </c>
      <c r="B650" s="34" t="s">
        <v>328</v>
      </c>
      <c r="C650" s="35" t="s">
        <v>2036</v>
      </c>
      <c r="D650" s="34" t="s">
        <v>2037</v>
      </c>
      <c r="E650" s="34"/>
      <c r="F650" s="36">
        <v>70</v>
      </c>
    </row>
    <row r="651" spans="1:6" x14ac:dyDescent="0.2">
      <c r="A651" s="37">
        <v>41748101105</v>
      </c>
      <c r="B651" s="34" t="s">
        <v>329</v>
      </c>
      <c r="C651" s="35" t="s">
        <v>2036</v>
      </c>
      <c r="D651" s="34" t="s">
        <v>2037</v>
      </c>
      <c r="E651" s="34"/>
      <c r="F651" s="36">
        <v>100</v>
      </c>
    </row>
    <row r="652" spans="1:6" x14ac:dyDescent="0.2">
      <c r="A652" s="37">
        <v>41922011128</v>
      </c>
      <c r="B652" s="35" t="s">
        <v>410</v>
      </c>
      <c r="C652" s="35" t="s">
        <v>2036</v>
      </c>
      <c r="D652" s="34" t="s">
        <v>2037</v>
      </c>
      <c r="E652" s="34"/>
      <c r="F652" s="36">
        <v>100</v>
      </c>
    </row>
    <row r="653" spans="1:6" x14ac:dyDescent="0.2">
      <c r="A653" s="37">
        <v>41923991106</v>
      </c>
      <c r="B653" s="34" t="s">
        <v>439</v>
      </c>
      <c r="C653" s="35" t="s">
        <v>2036</v>
      </c>
      <c r="D653" s="34" t="s">
        <v>2037</v>
      </c>
      <c r="E653" s="34"/>
      <c r="F653" s="36">
        <v>100</v>
      </c>
    </row>
    <row r="654" spans="1:6" x14ac:dyDescent="0.2">
      <c r="A654" s="37">
        <v>41748101106</v>
      </c>
      <c r="B654" s="34" t="s">
        <v>330</v>
      </c>
      <c r="C654" s="35" t="s">
        <v>2038</v>
      </c>
      <c r="D654" s="34" t="s">
        <v>2039</v>
      </c>
      <c r="E654" s="33" t="s">
        <v>1964</v>
      </c>
      <c r="F654" s="36">
        <v>70</v>
      </c>
    </row>
    <row r="655" spans="1:6" x14ac:dyDescent="0.2">
      <c r="A655" s="37">
        <v>41922011129</v>
      </c>
      <c r="B655" s="35" t="s">
        <v>411</v>
      </c>
      <c r="C655" s="35" t="s">
        <v>2038</v>
      </c>
      <c r="D655" s="34" t="s">
        <v>2039</v>
      </c>
      <c r="E655" s="34"/>
      <c r="F655" s="36">
        <v>100</v>
      </c>
    </row>
    <row r="656" spans="1:6" x14ac:dyDescent="0.2">
      <c r="A656" s="37">
        <v>41748101107</v>
      </c>
      <c r="B656" s="34" t="s">
        <v>331</v>
      </c>
      <c r="C656" s="35" t="s">
        <v>2041</v>
      </c>
      <c r="D656" s="34" t="s">
        <v>2042</v>
      </c>
      <c r="E656" s="33" t="s">
        <v>2040</v>
      </c>
      <c r="F656" s="36">
        <v>70</v>
      </c>
    </row>
    <row r="657" spans="1:6" x14ac:dyDescent="0.2">
      <c r="A657" s="37">
        <v>41922011132</v>
      </c>
      <c r="B657" s="35" t="s">
        <v>414</v>
      </c>
      <c r="C657" s="35" t="s">
        <v>2041</v>
      </c>
      <c r="D657" s="34" t="s">
        <v>2042</v>
      </c>
      <c r="E657" s="34"/>
      <c r="F657" s="36">
        <v>100</v>
      </c>
    </row>
    <row r="658" spans="1:6" x14ac:dyDescent="0.2">
      <c r="A658" s="37">
        <v>41922061129</v>
      </c>
      <c r="B658" s="34" t="s">
        <v>1383</v>
      </c>
      <c r="C658" s="35" t="s">
        <v>2041</v>
      </c>
      <c r="D658" s="34" t="s">
        <v>2042</v>
      </c>
      <c r="E658" s="34"/>
      <c r="F658" s="36">
        <v>100</v>
      </c>
    </row>
    <row r="659" spans="1:6" x14ac:dyDescent="0.2">
      <c r="A659" s="37">
        <v>41349011102</v>
      </c>
      <c r="B659" s="34" t="s">
        <v>919</v>
      </c>
      <c r="C659" s="35" t="s">
        <v>1995</v>
      </c>
      <c r="D659" s="34" t="s">
        <v>1996</v>
      </c>
      <c r="E659" s="34"/>
      <c r="F659" s="36">
        <v>100</v>
      </c>
    </row>
    <row r="660" spans="1:6" x14ac:dyDescent="0.2">
      <c r="A660" s="37">
        <v>41748101108</v>
      </c>
      <c r="B660" s="34" t="s">
        <v>332</v>
      </c>
      <c r="C660" s="35" t="s">
        <v>1995</v>
      </c>
      <c r="D660" s="34" t="s">
        <v>1996</v>
      </c>
      <c r="E660" s="34"/>
      <c r="F660" s="36">
        <v>100</v>
      </c>
    </row>
    <row r="661" spans="1:6" x14ac:dyDescent="0.2">
      <c r="A661" s="37">
        <v>41748101109</v>
      </c>
      <c r="B661" s="34" t="s">
        <v>333</v>
      </c>
      <c r="C661" s="35" t="s">
        <v>1995</v>
      </c>
      <c r="D661" s="34" t="s">
        <v>1996</v>
      </c>
      <c r="E661" s="34"/>
      <c r="F661" s="36">
        <v>70</v>
      </c>
    </row>
    <row r="662" spans="1:6" x14ac:dyDescent="0.2">
      <c r="A662" s="37">
        <v>41748101110</v>
      </c>
      <c r="B662" s="34" t="s">
        <v>335</v>
      </c>
      <c r="C662" s="35" t="s">
        <v>1995</v>
      </c>
      <c r="D662" s="34" t="s">
        <v>1996</v>
      </c>
      <c r="E662" s="34"/>
      <c r="F662" s="36">
        <v>100</v>
      </c>
    </row>
    <row r="663" spans="1:6" x14ac:dyDescent="0.2">
      <c r="A663" s="37">
        <v>41778019102</v>
      </c>
      <c r="B663" s="34" t="s">
        <v>1287</v>
      </c>
      <c r="C663" s="35" t="s">
        <v>1995</v>
      </c>
      <c r="D663" s="34" t="s">
        <v>1996</v>
      </c>
      <c r="E663" s="34"/>
      <c r="F663" s="36">
        <v>100</v>
      </c>
    </row>
    <row r="664" spans="1:6" x14ac:dyDescent="0.2">
      <c r="A664" s="37">
        <v>41778019199</v>
      </c>
      <c r="B664" s="34" t="s">
        <v>1288</v>
      </c>
      <c r="C664" s="35" t="s">
        <v>1995</v>
      </c>
      <c r="D664" s="34" t="s">
        <v>1996</v>
      </c>
      <c r="E664" s="34"/>
      <c r="F664" s="36">
        <v>100</v>
      </c>
    </row>
    <row r="665" spans="1:6" x14ac:dyDescent="0.2">
      <c r="A665" s="37">
        <v>41910011101</v>
      </c>
      <c r="B665" s="34" t="s">
        <v>1292</v>
      </c>
      <c r="C665" s="35" t="s">
        <v>1995</v>
      </c>
      <c r="D665" s="34" t="s">
        <v>1996</v>
      </c>
      <c r="E665" s="33" t="s">
        <v>1999</v>
      </c>
      <c r="F665" s="36">
        <v>100</v>
      </c>
    </row>
    <row r="666" spans="1:6" x14ac:dyDescent="0.2">
      <c r="A666" s="37">
        <v>41910011102</v>
      </c>
      <c r="B666" s="34" t="s">
        <v>1293</v>
      </c>
      <c r="C666" s="35" t="s">
        <v>1995</v>
      </c>
      <c r="D666" s="34" t="s">
        <v>1996</v>
      </c>
      <c r="E666" s="34"/>
      <c r="F666" s="36">
        <v>70</v>
      </c>
    </row>
    <row r="667" spans="1:6" x14ac:dyDescent="0.2">
      <c r="A667" s="37">
        <v>41910011104</v>
      </c>
      <c r="B667" s="34" t="s">
        <v>1295</v>
      </c>
      <c r="C667" s="35" t="s">
        <v>1995</v>
      </c>
      <c r="D667" s="34" t="s">
        <v>1996</v>
      </c>
      <c r="E667" s="33" t="s">
        <v>1969</v>
      </c>
      <c r="F667" s="36">
        <v>100</v>
      </c>
    </row>
    <row r="668" spans="1:6" x14ac:dyDescent="0.2">
      <c r="A668" s="37">
        <v>41910011105</v>
      </c>
      <c r="B668" s="34" t="s">
        <v>1296</v>
      </c>
      <c r="C668" s="35" t="s">
        <v>1995</v>
      </c>
      <c r="D668" s="34" t="s">
        <v>1996</v>
      </c>
      <c r="E668" s="33" t="s">
        <v>1968</v>
      </c>
      <c r="F668" s="36">
        <v>100</v>
      </c>
    </row>
    <row r="669" spans="1:6" x14ac:dyDescent="0.2">
      <c r="A669" s="37">
        <v>41910011106</v>
      </c>
      <c r="B669" s="34" t="s">
        <v>1297</v>
      </c>
      <c r="C669" s="35" t="s">
        <v>1995</v>
      </c>
      <c r="D669" s="34" t="s">
        <v>1996</v>
      </c>
      <c r="E669" s="34"/>
      <c r="F669" s="36">
        <v>70</v>
      </c>
    </row>
    <row r="670" spans="1:6" x14ac:dyDescent="0.2">
      <c r="A670" s="37">
        <v>41910011107</v>
      </c>
      <c r="B670" s="34" t="s">
        <v>1298</v>
      </c>
      <c r="C670" s="35" t="s">
        <v>1995</v>
      </c>
      <c r="D670" s="34" t="s">
        <v>1996</v>
      </c>
      <c r="E670" s="34"/>
      <c r="F670" s="36">
        <v>100</v>
      </c>
    </row>
    <row r="671" spans="1:6" x14ac:dyDescent="0.2">
      <c r="A671" s="37">
        <v>41910011110</v>
      </c>
      <c r="B671" s="34" t="s">
        <v>1301</v>
      </c>
      <c r="C671" s="35" t="s">
        <v>1995</v>
      </c>
      <c r="D671" s="34" t="s">
        <v>1996</v>
      </c>
      <c r="E671" s="34"/>
      <c r="F671" s="36">
        <v>100</v>
      </c>
    </row>
    <row r="672" spans="1:6" x14ac:dyDescent="0.2">
      <c r="A672" s="37">
        <v>41910011112</v>
      </c>
      <c r="B672" s="34" t="s">
        <v>1303</v>
      </c>
      <c r="C672" s="35" t="s">
        <v>1995</v>
      </c>
      <c r="D672" s="34" t="s">
        <v>1996</v>
      </c>
      <c r="E672" s="34"/>
      <c r="F672" s="36">
        <v>70</v>
      </c>
    </row>
    <row r="673" spans="1:6" x14ac:dyDescent="0.2">
      <c r="A673" s="37">
        <v>41910011199</v>
      </c>
      <c r="B673" s="34" t="s">
        <v>1306</v>
      </c>
      <c r="C673" s="35" t="s">
        <v>1995</v>
      </c>
      <c r="D673" s="34" t="s">
        <v>1996</v>
      </c>
      <c r="E673" s="34"/>
      <c r="F673" s="36">
        <v>100</v>
      </c>
    </row>
    <row r="674" spans="1:6" x14ac:dyDescent="0.2">
      <c r="A674" s="37">
        <v>41910011202</v>
      </c>
      <c r="B674" s="34" t="s">
        <v>357</v>
      </c>
      <c r="C674" s="35" t="s">
        <v>1995</v>
      </c>
      <c r="D674" s="34" t="s">
        <v>1996</v>
      </c>
      <c r="E674" s="34"/>
      <c r="F674" s="36">
        <v>100</v>
      </c>
    </row>
    <row r="675" spans="1:6" x14ac:dyDescent="0.2">
      <c r="A675" s="37">
        <v>41910011204</v>
      </c>
      <c r="B675" s="34" t="s">
        <v>1309</v>
      </c>
      <c r="C675" s="35" t="s">
        <v>1995</v>
      </c>
      <c r="D675" s="34" t="s">
        <v>1996</v>
      </c>
      <c r="E675" s="34"/>
      <c r="F675" s="36">
        <v>100</v>
      </c>
    </row>
    <row r="676" spans="1:6" x14ac:dyDescent="0.2">
      <c r="A676" s="37">
        <v>41910011206</v>
      </c>
      <c r="B676" s="34" t="s">
        <v>1310</v>
      </c>
      <c r="C676" s="35" t="s">
        <v>1995</v>
      </c>
      <c r="D676" s="34" t="s">
        <v>1996</v>
      </c>
      <c r="E676" s="34"/>
      <c r="F676" s="36">
        <v>100</v>
      </c>
    </row>
    <row r="677" spans="1:6" x14ac:dyDescent="0.2">
      <c r="A677" s="37">
        <v>41910011210</v>
      </c>
      <c r="B677" s="34" t="s">
        <v>1312</v>
      </c>
      <c r="C677" s="35" t="s">
        <v>1995</v>
      </c>
      <c r="D677" s="34" t="s">
        <v>1996</v>
      </c>
      <c r="E677" s="34"/>
      <c r="F677" s="36">
        <v>100</v>
      </c>
    </row>
    <row r="678" spans="1:6" x14ac:dyDescent="0.2">
      <c r="A678" s="37">
        <v>41910011212</v>
      </c>
      <c r="B678" s="34" t="s">
        <v>356</v>
      </c>
      <c r="C678" s="35" t="s">
        <v>1995</v>
      </c>
      <c r="D678" s="34" t="s">
        <v>1996</v>
      </c>
      <c r="E678" s="34"/>
      <c r="F678" s="36">
        <v>70</v>
      </c>
    </row>
    <row r="679" spans="1:6" x14ac:dyDescent="0.2">
      <c r="A679" s="37">
        <v>41910011299</v>
      </c>
      <c r="B679" s="34" t="s">
        <v>1314</v>
      </c>
      <c r="C679" s="35" t="s">
        <v>1995</v>
      </c>
      <c r="D679" s="34" t="s">
        <v>1996</v>
      </c>
      <c r="E679" s="34"/>
      <c r="F679" s="36">
        <v>100</v>
      </c>
    </row>
    <row r="680" spans="1:6" x14ac:dyDescent="0.2">
      <c r="A680" s="37">
        <v>41910011301</v>
      </c>
      <c r="B680" s="34" t="s">
        <v>1316</v>
      </c>
      <c r="C680" s="35" t="s">
        <v>1995</v>
      </c>
      <c r="D680" s="34" t="s">
        <v>1996</v>
      </c>
      <c r="E680" s="34"/>
      <c r="F680" s="36">
        <v>70</v>
      </c>
    </row>
    <row r="681" spans="1:6" x14ac:dyDescent="0.2">
      <c r="A681" s="37">
        <v>41910011302</v>
      </c>
      <c r="B681" s="34" t="s">
        <v>1317</v>
      </c>
      <c r="C681" s="35" t="s">
        <v>1995</v>
      </c>
      <c r="D681" s="34" t="s">
        <v>1996</v>
      </c>
      <c r="E681" s="34"/>
      <c r="F681" s="36">
        <v>100</v>
      </c>
    </row>
    <row r="682" spans="1:6" x14ac:dyDescent="0.2">
      <c r="A682" s="37">
        <v>41910011307</v>
      </c>
      <c r="B682" s="34" t="s">
        <v>1318</v>
      </c>
      <c r="C682" s="35" t="s">
        <v>1995</v>
      </c>
      <c r="D682" s="34" t="s">
        <v>1996</v>
      </c>
      <c r="E682" s="34"/>
      <c r="F682" s="36">
        <v>100</v>
      </c>
    </row>
    <row r="683" spans="1:6" x14ac:dyDescent="0.2">
      <c r="A683" s="37">
        <v>41910011399</v>
      </c>
      <c r="B683" s="34" t="s">
        <v>1321</v>
      </c>
      <c r="C683" s="35" t="s">
        <v>1995</v>
      </c>
      <c r="D683" s="34" t="s">
        <v>1996</v>
      </c>
      <c r="E683" s="34"/>
      <c r="F683" s="36">
        <v>70</v>
      </c>
    </row>
    <row r="684" spans="1:6" x14ac:dyDescent="0.2">
      <c r="A684" s="37">
        <v>41910011401</v>
      </c>
      <c r="B684" s="34" t="s">
        <v>1323</v>
      </c>
      <c r="C684" s="35" t="s">
        <v>1995</v>
      </c>
      <c r="D684" s="34" t="s">
        <v>1996</v>
      </c>
      <c r="E684" s="34"/>
      <c r="F684" s="36">
        <v>100</v>
      </c>
    </row>
    <row r="685" spans="1:6" x14ac:dyDescent="0.2">
      <c r="A685" s="37">
        <v>41910011402</v>
      </c>
      <c r="B685" s="34" t="s">
        <v>1324</v>
      </c>
      <c r="C685" s="35" t="s">
        <v>1995</v>
      </c>
      <c r="D685" s="34" t="s">
        <v>1996</v>
      </c>
      <c r="E685" s="34"/>
      <c r="F685" s="36">
        <v>100</v>
      </c>
    </row>
    <row r="686" spans="1:6" x14ac:dyDescent="0.2">
      <c r="A686" s="37">
        <v>41910011407</v>
      </c>
      <c r="B686" s="34" t="s">
        <v>1325</v>
      </c>
      <c r="C686" s="35" t="s">
        <v>1995</v>
      </c>
      <c r="D686" s="34" t="s">
        <v>1996</v>
      </c>
      <c r="E686" s="34"/>
      <c r="F686" s="36">
        <v>100</v>
      </c>
    </row>
    <row r="687" spans="1:6" x14ac:dyDescent="0.2">
      <c r="A687" s="37">
        <v>41910011499</v>
      </c>
      <c r="B687" s="34" t="s">
        <v>1328</v>
      </c>
      <c r="C687" s="35" t="s">
        <v>1995</v>
      </c>
      <c r="D687" s="34" t="s">
        <v>1996</v>
      </c>
      <c r="E687" s="33" t="s">
        <v>1967</v>
      </c>
      <c r="F687" s="36">
        <v>100</v>
      </c>
    </row>
    <row r="688" spans="1:6" x14ac:dyDescent="0.2">
      <c r="A688" s="37">
        <v>41910041101</v>
      </c>
      <c r="B688" s="35" t="s">
        <v>358</v>
      </c>
      <c r="C688" s="35" t="s">
        <v>1995</v>
      </c>
      <c r="D688" s="34" t="s">
        <v>1996</v>
      </c>
      <c r="E688" s="34"/>
      <c r="F688" s="36">
        <v>100</v>
      </c>
    </row>
    <row r="689" spans="1:6" x14ac:dyDescent="0.2">
      <c r="A689" s="37">
        <v>41910041301</v>
      </c>
      <c r="B689" s="34" t="s">
        <v>1332</v>
      </c>
      <c r="C689" s="35" t="s">
        <v>1995</v>
      </c>
      <c r="D689" s="34" t="s">
        <v>1996</v>
      </c>
      <c r="E689" s="34"/>
      <c r="F689" s="36">
        <v>100</v>
      </c>
    </row>
    <row r="690" spans="1:6" x14ac:dyDescent="0.2">
      <c r="A690" s="37">
        <v>41910041401</v>
      </c>
      <c r="B690" s="34" t="s">
        <v>1334</v>
      </c>
      <c r="C690" s="35" t="s">
        <v>1995</v>
      </c>
      <c r="D690" s="34" t="s">
        <v>1996</v>
      </c>
      <c r="E690" s="34"/>
      <c r="F690" s="36">
        <v>100</v>
      </c>
    </row>
    <row r="691" spans="1:6" x14ac:dyDescent="0.2">
      <c r="A691" s="37">
        <v>41910061101</v>
      </c>
      <c r="B691" s="35" t="s">
        <v>363</v>
      </c>
      <c r="C691" s="35" t="s">
        <v>1995</v>
      </c>
      <c r="D691" s="34" t="s">
        <v>1996</v>
      </c>
      <c r="E691" s="34"/>
      <c r="F691" s="36">
        <v>70</v>
      </c>
    </row>
    <row r="692" spans="1:6" x14ac:dyDescent="0.2">
      <c r="A692" s="37">
        <v>41910061201</v>
      </c>
      <c r="B692" s="34" t="s">
        <v>365</v>
      </c>
      <c r="C692" s="35" t="s">
        <v>1995</v>
      </c>
      <c r="D692" s="34" t="s">
        <v>1996</v>
      </c>
      <c r="E692" s="34"/>
      <c r="F692" s="36">
        <v>100</v>
      </c>
    </row>
    <row r="693" spans="1:6" x14ac:dyDescent="0.2">
      <c r="A693" s="37">
        <v>41910081102</v>
      </c>
      <c r="B693" s="34" t="s">
        <v>1338</v>
      </c>
      <c r="C693" s="35" t="s">
        <v>1995</v>
      </c>
      <c r="D693" s="34" t="s">
        <v>1996</v>
      </c>
      <c r="E693" s="34"/>
      <c r="F693" s="36">
        <v>100</v>
      </c>
    </row>
    <row r="694" spans="1:6" x14ac:dyDescent="0.2">
      <c r="A694" s="37">
        <v>41910081103</v>
      </c>
      <c r="B694" s="34" t="s">
        <v>1339</v>
      </c>
      <c r="C694" s="35" t="s">
        <v>1995</v>
      </c>
      <c r="D694" s="34" t="s">
        <v>1996</v>
      </c>
      <c r="E694" s="34"/>
      <c r="F694" s="36">
        <v>100</v>
      </c>
    </row>
    <row r="695" spans="1:6" x14ac:dyDescent="0.2">
      <c r="A695" s="37">
        <v>41910091102</v>
      </c>
      <c r="B695" s="34" t="s">
        <v>374</v>
      </c>
      <c r="C695" s="35" t="s">
        <v>1995</v>
      </c>
      <c r="D695" s="34" t="s">
        <v>1996</v>
      </c>
      <c r="E695" s="34"/>
      <c r="F695" s="36">
        <v>70</v>
      </c>
    </row>
    <row r="696" spans="1:6" x14ac:dyDescent="0.2">
      <c r="A696" s="37">
        <v>41910091302</v>
      </c>
      <c r="B696" s="34" t="s">
        <v>1344</v>
      </c>
      <c r="C696" s="35" t="s">
        <v>1995</v>
      </c>
      <c r="D696" s="34" t="s">
        <v>1996</v>
      </c>
      <c r="E696" s="34"/>
      <c r="F696" s="36">
        <v>100</v>
      </c>
    </row>
    <row r="697" spans="1:6" x14ac:dyDescent="0.2">
      <c r="A697" s="37">
        <v>41910091402</v>
      </c>
      <c r="B697" s="34" t="s">
        <v>1346</v>
      </c>
      <c r="C697" s="35" t="s">
        <v>1995</v>
      </c>
      <c r="D697" s="34" t="s">
        <v>1996</v>
      </c>
      <c r="E697" s="34"/>
      <c r="F697" s="36">
        <v>100</v>
      </c>
    </row>
    <row r="698" spans="1:6" x14ac:dyDescent="0.2">
      <c r="A698" s="37">
        <v>41921011102</v>
      </c>
      <c r="B698" s="34" t="s">
        <v>451</v>
      </c>
      <c r="C698" s="35" t="s">
        <v>1995</v>
      </c>
      <c r="D698" s="34" t="s">
        <v>1996</v>
      </c>
      <c r="E698" s="34"/>
      <c r="F698" s="36">
        <v>70</v>
      </c>
    </row>
    <row r="699" spans="1:6" x14ac:dyDescent="0.2">
      <c r="A699" s="37">
        <v>41921031102</v>
      </c>
      <c r="B699" s="34" t="s">
        <v>453</v>
      </c>
      <c r="C699" s="35" t="s">
        <v>1995</v>
      </c>
      <c r="D699" s="34" t="s">
        <v>1996</v>
      </c>
      <c r="E699" s="34"/>
      <c r="F699" s="36">
        <v>70</v>
      </c>
    </row>
    <row r="700" spans="1:6" x14ac:dyDescent="0.2">
      <c r="A700" s="37">
        <v>41921991199</v>
      </c>
      <c r="B700" s="34" t="s">
        <v>455</v>
      </c>
      <c r="C700" s="35" t="s">
        <v>1995</v>
      </c>
      <c r="D700" s="34" t="s">
        <v>1996</v>
      </c>
      <c r="E700" s="33" t="s">
        <v>1994</v>
      </c>
      <c r="F700" s="36">
        <v>100</v>
      </c>
    </row>
    <row r="701" spans="1:6" x14ac:dyDescent="0.2">
      <c r="A701" s="37">
        <v>41922011130</v>
      </c>
      <c r="B701" s="35" t="s">
        <v>412</v>
      </c>
      <c r="C701" s="35" t="s">
        <v>1995</v>
      </c>
      <c r="D701" s="34" t="s">
        <v>1996</v>
      </c>
      <c r="E701" s="34"/>
      <c r="F701" s="36">
        <v>100</v>
      </c>
    </row>
    <row r="702" spans="1:6" x14ac:dyDescent="0.2">
      <c r="A702" s="37">
        <v>41922061130</v>
      </c>
      <c r="B702" s="34" t="s">
        <v>1384</v>
      </c>
      <c r="C702" s="35" t="s">
        <v>1995</v>
      </c>
      <c r="D702" s="34" t="s">
        <v>1996</v>
      </c>
      <c r="E702" s="34"/>
      <c r="F702" s="36">
        <v>100</v>
      </c>
    </row>
    <row r="703" spans="1:6" x14ac:dyDescent="0.2">
      <c r="A703" s="37">
        <v>41922061330</v>
      </c>
      <c r="B703" s="34" t="s">
        <v>1392</v>
      </c>
      <c r="C703" s="35" t="s">
        <v>1995</v>
      </c>
      <c r="D703" s="34" t="s">
        <v>1996</v>
      </c>
      <c r="E703" s="34"/>
      <c r="F703" s="36">
        <v>100</v>
      </c>
    </row>
    <row r="704" spans="1:6" x14ac:dyDescent="0.2">
      <c r="A704" s="37">
        <v>41922061430</v>
      </c>
      <c r="B704" s="34" t="s">
        <v>1394</v>
      </c>
      <c r="C704" s="35" t="s">
        <v>1995</v>
      </c>
      <c r="D704" s="34" t="s">
        <v>1996</v>
      </c>
      <c r="E704" s="34"/>
      <c r="F704" s="36">
        <v>100</v>
      </c>
    </row>
    <row r="705" spans="1:6" x14ac:dyDescent="0.2">
      <c r="A705" s="37">
        <v>41922991111</v>
      </c>
      <c r="B705" s="34" t="s">
        <v>1406</v>
      </c>
      <c r="C705" s="35" t="s">
        <v>1995</v>
      </c>
      <c r="D705" s="34" t="s">
        <v>1996</v>
      </c>
      <c r="E705" s="34"/>
      <c r="F705" s="36">
        <v>100</v>
      </c>
    </row>
    <row r="706" spans="1:6" x14ac:dyDescent="0.2">
      <c r="A706" s="37">
        <v>41923031101</v>
      </c>
      <c r="B706" s="34" t="s">
        <v>431</v>
      </c>
      <c r="C706" s="35" t="s">
        <v>1995</v>
      </c>
      <c r="D706" s="34" t="s">
        <v>1996</v>
      </c>
      <c r="E706" s="34"/>
      <c r="F706" s="36">
        <v>100</v>
      </c>
    </row>
    <row r="707" spans="1:6" x14ac:dyDescent="0.2">
      <c r="A707" s="37">
        <v>41923991105</v>
      </c>
      <c r="B707" s="34" t="s">
        <v>438</v>
      </c>
      <c r="C707" s="35" t="s">
        <v>1995</v>
      </c>
      <c r="D707" s="34" t="s">
        <v>1996</v>
      </c>
      <c r="E707" s="34"/>
      <c r="F707" s="36">
        <v>100</v>
      </c>
    </row>
    <row r="708" spans="1:6" x14ac:dyDescent="0.2">
      <c r="A708" s="37">
        <v>41923991130</v>
      </c>
      <c r="B708" s="34" t="s">
        <v>443</v>
      </c>
      <c r="C708" s="35" t="s">
        <v>1995</v>
      </c>
      <c r="D708" s="34" t="s">
        <v>1996</v>
      </c>
      <c r="E708" s="34"/>
      <c r="F708" s="36">
        <v>70</v>
      </c>
    </row>
    <row r="709" spans="1:6" x14ac:dyDescent="0.2">
      <c r="A709" s="37">
        <v>41923991173</v>
      </c>
      <c r="B709" s="35" t="s">
        <v>447</v>
      </c>
      <c r="C709" s="35" t="s">
        <v>1995</v>
      </c>
      <c r="D709" s="34" t="s">
        <v>1996</v>
      </c>
      <c r="E709" s="34"/>
      <c r="F709" s="36">
        <v>100</v>
      </c>
    </row>
    <row r="710" spans="1:6" x14ac:dyDescent="0.2">
      <c r="A710" s="37">
        <v>41930011101</v>
      </c>
      <c r="B710" s="34" t="s">
        <v>1430</v>
      </c>
      <c r="C710" s="35" t="s">
        <v>1995</v>
      </c>
      <c r="D710" s="34" t="s">
        <v>1996</v>
      </c>
      <c r="E710" s="34"/>
      <c r="F710" s="36">
        <v>100</v>
      </c>
    </row>
    <row r="711" spans="1:6" x14ac:dyDescent="0.2">
      <c r="A711" s="37">
        <v>41930021101</v>
      </c>
      <c r="B711" s="34" t="s">
        <v>1434</v>
      </c>
      <c r="C711" s="35" t="s">
        <v>1995</v>
      </c>
      <c r="D711" s="34" t="s">
        <v>1996</v>
      </c>
      <c r="E711" s="34"/>
      <c r="F711" s="36">
        <v>70</v>
      </c>
    </row>
    <row r="712" spans="1:6" x14ac:dyDescent="0.2">
      <c r="A712" s="37">
        <v>41930021201</v>
      </c>
      <c r="B712" s="34" t="s">
        <v>1437</v>
      </c>
      <c r="C712" s="35" t="s">
        <v>1995</v>
      </c>
      <c r="D712" s="34" t="s">
        <v>1996</v>
      </c>
      <c r="E712" s="34"/>
      <c r="F712" s="36">
        <v>100</v>
      </c>
    </row>
    <row r="713" spans="1:6" x14ac:dyDescent="0.2">
      <c r="A713" s="37">
        <v>41930051102</v>
      </c>
      <c r="B713" s="34" t="s">
        <v>1445</v>
      </c>
      <c r="C713" s="35" t="s">
        <v>1995</v>
      </c>
      <c r="D713" s="34" t="s">
        <v>1996</v>
      </c>
      <c r="E713" s="34"/>
      <c r="F713" s="36">
        <v>100</v>
      </c>
    </row>
    <row r="714" spans="1:6" x14ac:dyDescent="0.2">
      <c r="A714" s="37">
        <v>41990122101</v>
      </c>
      <c r="B714" s="34" t="s">
        <v>1463</v>
      </c>
      <c r="C714" s="35" t="s">
        <v>1995</v>
      </c>
      <c r="D714" s="34" t="s">
        <v>1996</v>
      </c>
      <c r="E714" s="34"/>
      <c r="F714" s="36">
        <v>100</v>
      </c>
    </row>
    <row r="715" spans="1:6" x14ac:dyDescent="0.2">
      <c r="A715" s="37">
        <v>41990122201</v>
      </c>
      <c r="B715" s="34" t="s">
        <v>1466</v>
      </c>
      <c r="C715" s="35" t="s">
        <v>1995</v>
      </c>
      <c r="D715" s="34" t="s">
        <v>1996</v>
      </c>
      <c r="E715" s="34"/>
      <c r="F715" s="36">
        <v>100</v>
      </c>
    </row>
    <row r="716" spans="1:6" x14ac:dyDescent="0.2">
      <c r="A716" s="37">
        <v>41990991199</v>
      </c>
      <c r="B716" s="35" t="s">
        <v>462</v>
      </c>
      <c r="C716" s="35" t="s">
        <v>1995</v>
      </c>
      <c r="D716" s="34" t="s">
        <v>1996</v>
      </c>
      <c r="E716" s="34"/>
      <c r="F716" s="36">
        <v>100</v>
      </c>
    </row>
    <row r="717" spans="1:6" x14ac:dyDescent="0.2">
      <c r="A717" s="37">
        <v>41990991399</v>
      </c>
      <c r="B717" s="34" t="s">
        <v>1473</v>
      </c>
      <c r="C717" s="35" t="s">
        <v>1995</v>
      </c>
      <c r="D717" s="34" t="s">
        <v>1996</v>
      </c>
      <c r="E717" s="33" t="s">
        <v>1964</v>
      </c>
      <c r="F717" s="36">
        <v>100</v>
      </c>
    </row>
    <row r="718" spans="1:6" x14ac:dyDescent="0.2">
      <c r="A718" s="37">
        <v>41990991499</v>
      </c>
      <c r="B718" s="34" t="s">
        <v>1476</v>
      </c>
      <c r="C718" s="35" t="s">
        <v>1995</v>
      </c>
      <c r="D718" s="34" t="s">
        <v>1996</v>
      </c>
      <c r="E718" s="33" t="s">
        <v>2045</v>
      </c>
      <c r="F718" s="36">
        <v>100</v>
      </c>
    </row>
    <row r="719" spans="1:6" x14ac:dyDescent="0.2">
      <c r="A719" s="37">
        <v>42438991101</v>
      </c>
      <c r="B719" s="34" t="s">
        <v>319</v>
      </c>
      <c r="C719" s="35" t="s">
        <v>1995</v>
      </c>
      <c r="D719" s="34" t="s">
        <v>1996</v>
      </c>
      <c r="E719" s="34"/>
      <c r="F719" s="36">
        <v>100</v>
      </c>
    </row>
    <row r="720" spans="1:6" x14ac:dyDescent="0.2">
      <c r="A720" s="37">
        <v>42440001102</v>
      </c>
      <c r="B720" s="34" t="s">
        <v>1610</v>
      </c>
      <c r="C720" s="35" t="s">
        <v>1995</v>
      </c>
      <c r="D720" s="34" t="s">
        <v>1996</v>
      </c>
      <c r="E720" s="34"/>
      <c r="F720" s="36">
        <v>100</v>
      </c>
    </row>
    <row r="721" spans="1:6" x14ac:dyDescent="0.2">
      <c r="A721" s="37">
        <v>47923991105</v>
      </c>
      <c r="B721" s="34" t="s">
        <v>438</v>
      </c>
      <c r="C721" s="35" t="s">
        <v>1995</v>
      </c>
      <c r="D721" s="34" t="s">
        <v>1996</v>
      </c>
      <c r="E721" s="34"/>
      <c r="F721" s="36">
        <v>100</v>
      </c>
    </row>
    <row r="722" spans="1:6" x14ac:dyDescent="0.2">
      <c r="A722" s="37">
        <v>47923991150</v>
      </c>
      <c r="B722" s="34" t="s">
        <v>523</v>
      </c>
      <c r="C722" s="35" t="s">
        <v>1995</v>
      </c>
      <c r="D722" s="34" t="s">
        <v>1996</v>
      </c>
      <c r="E722" s="34"/>
      <c r="F722" s="36">
        <v>100</v>
      </c>
    </row>
    <row r="723" spans="1:6" x14ac:dyDescent="0.2">
      <c r="A723" s="37">
        <v>47923991151</v>
      </c>
      <c r="B723" s="34" t="s">
        <v>524</v>
      </c>
      <c r="C723" s="35" t="s">
        <v>1995</v>
      </c>
      <c r="D723" s="34" t="s">
        <v>1996</v>
      </c>
      <c r="E723" s="34"/>
      <c r="F723" s="36">
        <v>100</v>
      </c>
    </row>
    <row r="724" spans="1:6" x14ac:dyDescent="0.2">
      <c r="A724" s="37">
        <v>47923991152</v>
      </c>
      <c r="B724" s="34" t="s">
        <v>525</v>
      </c>
      <c r="C724" s="35" t="s">
        <v>1995</v>
      </c>
      <c r="D724" s="34" t="s">
        <v>1996</v>
      </c>
      <c r="E724" s="34"/>
      <c r="F724" s="36">
        <v>100</v>
      </c>
    </row>
    <row r="725" spans="1:6" x14ac:dyDescent="0.2">
      <c r="A725" s="37">
        <v>47923991153</v>
      </c>
      <c r="B725" s="34" t="s">
        <v>1680</v>
      </c>
      <c r="C725" s="35" t="s">
        <v>1995</v>
      </c>
      <c r="D725" s="34" t="s">
        <v>1996</v>
      </c>
      <c r="E725" s="34"/>
      <c r="F725" s="36">
        <v>100</v>
      </c>
    </row>
    <row r="726" spans="1:6" x14ac:dyDescent="0.2">
      <c r="A726" s="37">
        <v>47923991154</v>
      </c>
      <c r="B726" s="34" t="s">
        <v>1681</v>
      </c>
      <c r="C726" s="35" t="s">
        <v>1995</v>
      </c>
      <c r="D726" s="34" t="s">
        <v>1996</v>
      </c>
      <c r="E726" s="34"/>
      <c r="F726" s="36">
        <v>100</v>
      </c>
    </row>
    <row r="727" spans="1:6" x14ac:dyDescent="0.2">
      <c r="A727" s="37">
        <v>47923991173</v>
      </c>
      <c r="B727" s="35" t="s">
        <v>447</v>
      </c>
      <c r="C727" s="35" t="s">
        <v>1995</v>
      </c>
      <c r="D727" s="34" t="s">
        <v>1996</v>
      </c>
      <c r="E727" s="34"/>
      <c r="F727" s="36">
        <v>100</v>
      </c>
    </row>
    <row r="728" spans="1:6" x14ac:dyDescent="0.2">
      <c r="A728" s="37">
        <v>47990991199</v>
      </c>
      <c r="B728" s="35" t="s">
        <v>462</v>
      </c>
      <c r="C728" s="35" t="s">
        <v>1995</v>
      </c>
      <c r="D728" s="34" t="s">
        <v>1996</v>
      </c>
      <c r="E728" s="33" t="s">
        <v>2084</v>
      </c>
      <c r="F728" s="36">
        <v>100</v>
      </c>
    </row>
    <row r="729" spans="1:6" x14ac:dyDescent="0.2">
      <c r="A729" s="37">
        <v>41321001151</v>
      </c>
      <c r="B729" s="34" t="s">
        <v>871</v>
      </c>
      <c r="C729" s="35" t="s">
        <v>1982</v>
      </c>
      <c r="D729" s="34" t="s">
        <v>1983</v>
      </c>
      <c r="E729" s="34"/>
      <c r="F729" s="36">
        <v>70</v>
      </c>
    </row>
    <row r="730" spans="1:6" x14ac:dyDescent="0.2">
      <c r="A730" s="37">
        <v>41329001105</v>
      </c>
      <c r="B730" s="34" t="s">
        <v>906</v>
      </c>
      <c r="C730" s="35" t="s">
        <v>1982</v>
      </c>
      <c r="D730" s="34" t="s">
        <v>1983</v>
      </c>
      <c r="E730" s="34"/>
      <c r="F730" s="36">
        <v>100</v>
      </c>
    </row>
    <row r="731" spans="1:6" x14ac:dyDescent="0.2">
      <c r="A731" s="37">
        <v>41321001152</v>
      </c>
      <c r="B731" s="34" t="s">
        <v>872</v>
      </c>
      <c r="C731" s="35" t="s">
        <v>1984</v>
      </c>
      <c r="D731" s="34" t="s">
        <v>1985</v>
      </c>
      <c r="E731" s="34"/>
      <c r="F731" s="36">
        <v>100</v>
      </c>
    </row>
    <row r="732" spans="1:6" x14ac:dyDescent="0.2">
      <c r="A732" s="37">
        <v>41321001153</v>
      </c>
      <c r="B732" s="34" t="s">
        <v>873</v>
      </c>
      <c r="C732" s="35" t="s">
        <v>1984</v>
      </c>
      <c r="D732" s="34" t="s">
        <v>1985</v>
      </c>
      <c r="E732" s="34"/>
      <c r="F732" s="36">
        <v>100</v>
      </c>
    </row>
    <row r="733" spans="1:6" x14ac:dyDescent="0.2">
      <c r="A733" s="37">
        <v>41321001154</v>
      </c>
      <c r="B733" s="34" t="s">
        <v>874</v>
      </c>
      <c r="C733" s="35" t="s">
        <v>1986</v>
      </c>
      <c r="D733" s="34" t="s">
        <v>1987</v>
      </c>
      <c r="E733" s="34"/>
      <c r="F733" s="36">
        <v>100</v>
      </c>
    </row>
    <row r="734" spans="1:6" x14ac:dyDescent="0.2">
      <c r="A734" s="37">
        <v>41321001157</v>
      </c>
      <c r="B734" s="34" t="s">
        <v>877</v>
      </c>
      <c r="C734" s="35" t="s">
        <v>1986</v>
      </c>
      <c r="D734" s="34" t="s">
        <v>1987</v>
      </c>
      <c r="E734" s="34"/>
      <c r="F734" s="36">
        <v>100</v>
      </c>
    </row>
    <row r="735" spans="1:6" x14ac:dyDescent="0.2">
      <c r="A735" s="37">
        <v>41321001160</v>
      </c>
      <c r="B735" s="34" t="s">
        <v>880</v>
      </c>
      <c r="C735" s="35" t="s">
        <v>1986</v>
      </c>
      <c r="D735" s="34" t="s">
        <v>1987</v>
      </c>
      <c r="E735" s="34"/>
      <c r="F735" s="36">
        <v>100</v>
      </c>
    </row>
    <row r="736" spans="1:6" x14ac:dyDescent="0.2">
      <c r="A736" s="37">
        <v>41321001158</v>
      </c>
      <c r="B736" s="34" t="s">
        <v>878</v>
      </c>
      <c r="C736" s="35" t="s">
        <v>1990</v>
      </c>
      <c r="D736" s="34" t="s">
        <v>1991</v>
      </c>
      <c r="E736" s="34"/>
      <c r="F736" s="36">
        <v>100</v>
      </c>
    </row>
    <row r="737" spans="1:6" x14ac:dyDescent="0.2">
      <c r="A737" s="37">
        <v>41321001155</v>
      </c>
      <c r="B737" s="34" t="s">
        <v>875</v>
      </c>
      <c r="C737" s="35" t="s">
        <v>1988</v>
      </c>
      <c r="D737" s="34" t="s">
        <v>1989</v>
      </c>
      <c r="E737" s="34"/>
      <c r="F737" s="36">
        <v>100</v>
      </c>
    </row>
    <row r="738" spans="1:6" x14ac:dyDescent="0.2">
      <c r="A738" s="37">
        <v>41321001156</v>
      </c>
      <c r="B738" s="34" t="s">
        <v>876</v>
      </c>
      <c r="C738" s="35" t="s">
        <v>1988</v>
      </c>
      <c r="D738" s="34" t="s">
        <v>1989</v>
      </c>
      <c r="E738" s="34"/>
      <c r="F738" s="36">
        <v>100</v>
      </c>
    </row>
    <row r="739" spans="1:6" x14ac:dyDescent="0.2">
      <c r="A739" s="37">
        <v>41329001106</v>
      </c>
      <c r="B739" s="34" t="s">
        <v>907</v>
      </c>
      <c r="C739" s="35" t="s">
        <v>1988</v>
      </c>
      <c r="D739" s="34" t="s">
        <v>1989</v>
      </c>
      <c r="E739" s="34"/>
      <c r="F739" s="36">
        <v>100</v>
      </c>
    </row>
    <row r="740" spans="1:6" x14ac:dyDescent="0.2">
      <c r="A740" s="37">
        <v>41922061131</v>
      </c>
      <c r="B740" s="34" t="s">
        <v>1385</v>
      </c>
      <c r="C740" s="35" t="s">
        <v>1988</v>
      </c>
      <c r="D740" s="34" t="s">
        <v>1989</v>
      </c>
      <c r="E740" s="34"/>
      <c r="F740" s="36">
        <v>100</v>
      </c>
    </row>
    <row r="741" spans="1:6" x14ac:dyDescent="0.2">
      <c r="A741" s="37">
        <v>41922991112</v>
      </c>
      <c r="B741" s="34" t="s">
        <v>1407</v>
      </c>
      <c r="C741" s="35" t="s">
        <v>1988</v>
      </c>
      <c r="D741" s="34" t="s">
        <v>1989</v>
      </c>
      <c r="E741" s="34"/>
      <c r="F741" s="36">
        <v>100</v>
      </c>
    </row>
    <row r="742" spans="1:6" x14ac:dyDescent="0.2">
      <c r="A742" s="37">
        <v>41321001102</v>
      </c>
      <c r="B742" s="34" t="s">
        <v>866</v>
      </c>
      <c r="C742" s="35" t="s">
        <v>1972</v>
      </c>
      <c r="D742" s="34" t="s">
        <v>1973</v>
      </c>
      <c r="E742" s="34"/>
      <c r="F742" s="36">
        <v>100</v>
      </c>
    </row>
    <row r="743" spans="1:6" x14ac:dyDescent="0.2">
      <c r="A743" s="37">
        <v>41321001199</v>
      </c>
      <c r="B743" s="34" t="s">
        <v>882</v>
      </c>
      <c r="C743" s="35" t="s">
        <v>1972</v>
      </c>
      <c r="D743" s="34" t="s">
        <v>1973</v>
      </c>
      <c r="E743" s="34"/>
      <c r="F743" s="36">
        <v>100</v>
      </c>
    </row>
    <row r="744" spans="1:6" x14ac:dyDescent="0.2">
      <c r="A744" s="37">
        <v>41321004106</v>
      </c>
      <c r="B744" s="34" t="s">
        <v>892</v>
      </c>
      <c r="C744" s="35" t="s">
        <v>1972</v>
      </c>
      <c r="D744" s="34" t="s">
        <v>1973</v>
      </c>
      <c r="E744" s="34"/>
      <c r="F744" s="36">
        <v>100</v>
      </c>
    </row>
    <row r="745" spans="1:6" x14ac:dyDescent="0.2">
      <c r="A745" s="37">
        <v>41329001107</v>
      </c>
      <c r="B745" s="34" t="s">
        <v>908</v>
      </c>
      <c r="C745" s="35" t="s">
        <v>1972</v>
      </c>
      <c r="D745" s="34" t="s">
        <v>1973</v>
      </c>
      <c r="E745" s="34"/>
      <c r="F745" s="36">
        <v>100</v>
      </c>
    </row>
    <row r="746" spans="1:6" x14ac:dyDescent="0.2">
      <c r="A746" s="37">
        <v>41922011131</v>
      </c>
      <c r="B746" s="35" t="s">
        <v>413</v>
      </c>
      <c r="C746" s="35" t="s">
        <v>1972</v>
      </c>
      <c r="D746" s="34" t="s">
        <v>1973</v>
      </c>
      <c r="E746" s="34"/>
      <c r="F746" s="36">
        <v>100</v>
      </c>
    </row>
    <row r="747" spans="1:6" x14ac:dyDescent="0.2">
      <c r="A747" s="37">
        <v>41922061132</v>
      </c>
      <c r="B747" s="34" t="s">
        <v>1386</v>
      </c>
      <c r="C747" s="35" t="s">
        <v>1972</v>
      </c>
      <c r="D747" s="34" t="s">
        <v>1973</v>
      </c>
      <c r="E747" s="34"/>
      <c r="F747" s="36">
        <v>100</v>
      </c>
    </row>
    <row r="748" spans="1:6" x14ac:dyDescent="0.2">
      <c r="A748" s="37">
        <v>41922991113</v>
      </c>
      <c r="B748" s="34" t="s">
        <v>1408</v>
      </c>
      <c r="C748" s="35" t="s">
        <v>1972</v>
      </c>
      <c r="D748" s="34" t="s">
        <v>1973</v>
      </c>
      <c r="E748" s="34"/>
      <c r="F748" s="36">
        <v>100</v>
      </c>
    </row>
    <row r="749" spans="1:6" x14ac:dyDescent="0.2">
      <c r="A749" s="37">
        <v>41321004101</v>
      </c>
      <c r="B749" s="34" t="s">
        <v>887</v>
      </c>
      <c r="C749" s="35" t="s">
        <v>1992</v>
      </c>
      <c r="D749" s="34" t="s">
        <v>1993</v>
      </c>
      <c r="E749" s="34"/>
      <c r="F749" s="36">
        <v>100</v>
      </c>
    </row>
    <row r="750" spans="1:6" x14ac:dyDescent="0.2">
      <c r="A750" s="37">
        <v>41321004102</v>
      </c>
      <c r="B750" s="34" t="s">
        <v>888</v>
      </c>
      <c r="C750" s="35" t="s">
        <v>1992</v>
      </c>
      <c r="D750" s="34" t="s">
        <v>1993</v>
      </c>
      <c r="E750" s="34"/>
      <c r="F750" s="36">
        <v>100</v>
      </c>
    </row>
    <row r="751" spans="1:6" x14ac:dyDescent="0.2">
      <c r="A751" s="37">
        <v>41321004103</v>
      </c>
      <c r="B751" s="34" t="s">
        <v>889</v>
      </c>
      <c r="C751" s="35" t="s">
        <v>1992</v>
      </c>
      <c r="D751" s="34" t="s">
        <v>1993</v>
      </c>
      <c r="E751" s="34"/>
      <c r="F751" s="36">
        <v>100</v>
      </c>
    </row>
    <row r="752" spans="1:6" x14ac:dyDescent="0.2">
      <c r="A752" s="37">
        <v>41321004104</v>
      </c>
      <c r="B752" s="34" t="s">
        <v>890</v>
      </c>
      <c r="C752" s="35" t="s">
        <v>1992</v>
      </c>
      <c r="D752" s="34" t="s">
        <v>1993</v>
      </c>
      <c r="E752" s="34"/>
      <c r="F752" s="36">
        <v>100</v>
      </c>
    </row>
    <row r="753" spans="1:6" x14ac:dyDescent="0.2">
      <c r="A753" s="37">
        <v>41321004105</v>
      </c>
      <c r="B753" s="34" t="s">
        <v>891</v>
      </c>
      <c r="C753" s="35" t="s">
        <v>1992</v>
      </c>
      <c r="D753" s="34" t="s">
        <v>1993</v>
      </c>
      <c r="E753" s="34"/>
      <c r="F753" s="36">
        <v>100</v>
      </c>
    </row>
    <row r="754" spans="1:6" x14ac:dyDescent="0.2">
      <c r="A754" s="37">
        <v>42211001102</v>
      </c>
      <c r="B754" s="34" t="s">
        <v>1520</v>
      </c>
      <c r="C754" s="35" t="s">
        <v>2079</v>
      </c>
      <c r="D754" s="34" t="s">
        <v>2080</v>
      </c>
      <c r="E754" s="34"/>
      <c r="F754" s="36">
        <v>100</v>
      </c>
    </row>
    <row r="755" spans="1:6" x14ac:dyDescent="0.2">
      <c r="A755" s="37">
        <v>42213001102</v>
      </c>
      <c r="B755" s="34" t="s">
        <v>1524</v>
      </c>
      <c r="C755" s="35" t="s">
        <v>2079</v>
      </c>
      <c r="D755" s="34" t="s">
        <v>2080</v>
      </c>
      <c r="E755" s="34"/>
      <c r="F755" s="36">
        <v>100</v>
      </c>
    </row>
    <row r="756" spans="1:6" x14ac:dyDescent="0.2">
      <c r="A756" s="37">
        <v>42218011102</v>
      </c>
      <c r="B756" s="34" t="s">
        <v>1529</v>
      </c>
      <c r="C756" s="35" t="s">
        <v>2079</v>
      </c>
      <c r="D756" s="34" t="s">
        <v>2080</v>
      </c>
      <c r="E756" s="34"/>
      <c r="F756" s="36">
        <v>100</v>
      </c>
    </row>
    <row r="757" spans="1:6" x14ac:dyDescent="0.2">
      <c r="A757" s="37">
        <v>42220001102</v>
      </c>
      <c r="B757" s="34" t="s">
        <v>1534</v>
      </c>
      <c r="C757" s="35" t="s">
        <v>2079</v>
      </c>
      <c r="D757" s="34" t="s">
        <v>2080</v>
      </c>
      <c r="E757" s="34"/>
      <c r="F757" s="36">
        <v>100</v>
      </c>
    </row>
    <row r="758" spans="1:6" x14ac:dyDescent="0.2">
      <c r="A758" s="37">
        <v>47923991175</v>
      </c>
      <c r="B758" s="35" t="s">
        <v>528</v>
      </c>
      <c r="C758" s="35" t="s">
        <v>2079</v>
      </c>
      <c r="D758" s="34" t="s">
        <v>2080</v>
      </c>
      <c r="E758" s="34"/>
      <c r="F758" s="36">
        <v>100</v>
      </c>
    </row>
    <row r="759" spans="1:6" x14ac:dyDescent="0.2">
      <c r="A759" s="37">
        <v>41922061133</v>
      </c>
      <c r="B759" s="34" t="s">
        <v>1387</v>
      </c>
      <c r="C759" s="35" t="s">
        <v>2073</v>
      </c>
      <c r="D759" s="34" t="s">
        <v>2074</v>
      </c>
      <c r="E759" s="34"/>
      <c r="F759" s="36">
        <v>100</v>
      </c>
    </row>
    <row r="760" spans="1:6" x14ac:dyDescent="0.2">
      <c r="A760" s="37">
        <v>41922991114</v>
      </c>
      <c r="B760" s="34" t="s">
        <v>1409</v>
      </c>
      <c r="C760" s="35" t="s">
        <v>2073</v>
      </c>
      <c r="D760" s="34" t="s">
        <v>2074</v>
      </c>
      <c r="E760" s="34"/>
      <c r="F760" s="36">
        <v>100</v>
      </c>
    </row>
    <row r="761" spans="1:6" x14ac:dyDescent="0.2">
      <c r="A761" s="37">
        <v>41990111102</v>
      </c>
      <c r="B761" s="34" t="s">
        <v>1458</v>
      </c>
      <c r="C761" s="35" t="s">
        <v>2073</v>
      </c>
      <c r="D761" s="34" t="s">
        <v>2074</v>
      </c>
      <c r="E761" s="34"/>
      <c r="F761" s="36">
        <v>100</v>
      </c>
    </row>
    <row r="762" spans="1:6" x14ac:dyDescent="0.2">
      <c r="A762" s="37">
        <v>41990992101</v>
      </c>
      <c r="B762" s="35" t="s">
        <v>1479</v>
      </c>
      <c r="C762" s="35" t="s">
        <v>2073</v>
      </c>
      <c r="D762" s="34" t="s">
        <v>2074</v>
      </c>
      <c r="E762" s="34"/>
      <c r="F762" s="36">
        <v>100</v>
      </c>
    </row>
    <row r="763" spans="1:6" x14ac:dyDescent="0.2">
      <c r="A763" s="37">
        <v>42300071101</v>
      </c>
      <c r="B763" s="34" t="s">
        <v>1542</v>
      </c>
      <c r="C763" s="35" t="s">
        <v>2073</v>
      </c>
      <c r="D763" s="34" t="s">
        <v>2074</v>
      </c>
      <c r="E763" s="34"/>
      <c r="F763" s="36">
        <v>100</v>
      </c>
    </row>
    <row r="764" spans="1:6" x14ac:dyDescent="0.2">
      <c r="A764" s="37">
        <v>42300071199</v>
      </c>
      <c r="B764" s="34" t="s">
        <v>1544</v>
      </c>
      <c r="C764" s="35" t="s">
        <v>2073</v>
      </c>
      <c r="D764" s="34" t="s">
        <v>2074</v>
      </c>
      <c r="E764" s="34"/>
      <c r="F764" s="36">
        <v>100</v>
      </c>
    </row>
    <row r="765" spans="1:6" x14ac:dyDescent="0.2">
      <c r="A765" s="37">
        <v>42300071399</v>
      </c>
      <c r="B765" s="34" t="s">
        <v>1546</v>
      </c>
      <c r="C765" s="35" t="s">
        <v>2073</v>
      </c>
      <c r="D765" s="34" t="s">
        <v>2074</v>
      </c>
      <c r="E765" s="34"/>
      <c r="F765" s="36">
        <v>100</v>
      </c>
    </row>
    <row r="766" spans="1:6" x14ac:dyDescent="0.2">
      <c r="A766" s="37">
        <v>42300071499</v>
      </c>
      <c r="B766" s="34" t="s">
        <v>1548</v>
      </c>
      <c r="C766" s="35" t="s">
        <v>2073</v>
      </c>
      <c r="D766" s="34" t="s">
        <v>2074</v>
      </c>
      <c r="E766" s="34"/>
      <c r="F766" s="36">
        <v>100</v>
      </c>
    </row>
    <row r="767" spans="1:6" x14ac:dyDescent="0.2">
      <c r="A767" s="37">
        <v>42910001101</v>
      </c>
      <c r="B767" s="34" t="s">
        <v>1638</v>
      </c>
      <c r="C767" s="35" t="s">
        <v>2073</v>
      </c>
      <c r="D767" s="34" t="s">
        <v>2074</v>
      </c>
      <c r="E767" s="34"/>
      <c r="F767" s="36">
        <v>100</v>
      </c>
    </row>
    <row r="768" spans="1:6" x14ac:dyDescent="0.2">
      <c r="A768" s="37">
        <v>48910001101</v>
      </c>
      <c r="B768" s="35" t="s">
        <v>517</v>
      </c>
      <c r="C768" s="35" t="s">
        <v>2073</v>
      </c>
      <c r="D768" s="34" t="s">
        <v>2074</v>
      </c>
      <c r="E768" s="34"/>
      <c r="F768" s="36">
        <v>100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workbookViewId="0">
      <selection activeCell="C2" sqref="C2"/>
    </sheetView>
  </sheetViews>
  <sheetFormatPr defaultRowHeight="12" x14ac:dyDescent="0.2"/>
  <cols>
    <col min="1" max="1" width="25.83203125" style="21" customWidth="1"/>
    <col min="2" max="2" width="15" style="18" bestFit="1" customWidth="1"/>
    <col min="3" max="4" width="15" style="21" customWidth="1"/>
    <col min="5" max="5" width="82.33203125" style="21" customWidth="1"/>
    <col min="6" max="6" width="14" style="18" bestFit="1" customWidth="1"/>
    <col min="7" max="16384" width="9.33203125" style="21"/>
  </cols>
  <sheetData>
    <row r="1" spans="1:7" x14ac:dyDescent="0.2">
      <c r="A1" s="23" t="s">
        <v>2108</v>
      </c>
      <c r="B1" s="25" t="s">
        <v>1942</v>
      </c>
      <c r="C1" s="23" t="s">
        <v>2212</v>
      </c>
      <c r="D1" s="23" t="s">
        <v>2211</v>
      </c>
      <c r="E1" s="23" t="s">
        <v>1940</v>
      </c>
      <c r="F1" s="25" t="s">
        <v>1945</v>
      </c>
      <c r="G1" s="28" t="s">
        <v>2213</v>
      </c>
    </row>
    <row r="2" spans="1:7" x14ac:dyDescent="0.2">
      <c r="A2" s="29" t="s">
        <v>2109</v>
      </c>
      <c r="B2" s="30" t="s">
        <v>1995</v>
      </c>
      <c r="C2" s="24">
        <v>41910091102</v>
      </c>
      <c r="D2" s="24" t="str">
        <f>LEFT(E2,14)</f>
        <v>1910.09.1.1.02</v>
      </c>
      <c r="E2" s="29" t="s">
        <v>2110</v>
      </c>
      <c r="F2" s="31">
        <v>30</v>
      </c>
      <c r="G2" s="28" t="s">
        <v>2213</v>
      </c>
    </row>
    <row r="3" spans="1:7" x14ac:dyDescent="0.2">
      <c r="A3" s="29" t="s">
        <v>2109</v>
      </c>
      <c r="B3" s="30" t="s">
        <v>1995</v>
      </c>
      <c r="C3" s="24">
        <v>41921011102</v>
      </c>
      <c r="D3" s="24" t="str">
        <f t="shared" ref="D3:D66" si="0">LEFT(E3,14)</f>
        <v>1921.01.1.1.02</v>
      </c>
      <c r="E3" s="29" t="s">
        <v>2111</v>
      </c>
      <c r="F3" s="31">
        <v>30</v>
      </c>
      <c r="G3" s="28" t="s">
        <v>2213</v>
      </c>
    </row>
    <row r="4" spans="1:7" x14ac:dyDescent="0.2">
      <c r="A4" s="16" t="s">
        <v>2109</v>
      </c>
      <c r="B4" s="26" t="s">
        <v>1995</v>
      </c>
      <c r="C4" s="17">
        <v>41921991199</v>
      </c>
      <c r="D4" s="17" t="str">
        <f t="shared" si="0"/>
        <v>1921.99.1.1.99</v>
      </c>
      <c r="E4" s="16" t="s">
        <v>2112</v>
      </c>
      <c r="F4" s="27">
        <v>30</v>
      </c>
      <c r="G4" s="28" t="s">
        <v>2213</v>
      </c>
    </row>
    <row r="5" spans="1:7" x14ac:dyDescent="0.2">
      <c r="A5" s="16" t="s">
        <v>2113</v>
      </c>
      <c r="B5" s="26" t="s">
        <v>1995</v>
      </c>
      <c r="C5" s="17">
        <v>41910011104</v>
      </c>
      <c r="D5" s="17" t="str">
        <f t="shared" si="0"/>
        <v>1910.01.1.1.04</v>
      </c>
      <c r="E5" s="16" t="s">
        <v>2114</v>
      </c>
      <c r="F5" s="27">
        <v>30</v>
      </c>
      <c r="G5" s="28" t="s">
        <v>2213</v>
      </c>
    </row>
    <row r="6" spans="1:7" x14ac:dyDescent="0.2">
      <c r="A6" s="16" t="s">
        <v>2113</v>
      </c>
      <c r="B6" s="26" t="s">
        <v>1995</v>
      </c>
      <c r="C6" s="17">
        <v>41910011399</v>
      </c>
      <c r="D6" s="17" t="str">
        <f t="shared" si="0"/>
        <v>1910.01.1.3.99</v>
      </c>
      <c r="E6" s="16" t="s">
        <v>2115</v>
      </c>
      <c r="F6" s="27">
        <v>30</v>
      </c>
      <c r="G6" s="28" t="s">
        <v>2213</v>
      </c>
    </row>
    <row r="7" spans="1:7" x14ac:dyDescent="0.2">
      <c r="A7" s="16" t="s">
        <v>2113</v>
      </c>
      <c r="B7" s="26" t="s">
        <v>1995</v>
      </c>
      <c r="C7" s="17">
        <v>41910011499</v>
      </c>
      <c r="D7" s="17" t="str">
        <f t="shared" si="0"/>
        <v>1910.01.1.4.99</v>
      </c>
      <c r="E7" s="16" t="s">
        <v>2116</v>
      </c>
      <c r="F7" s="27">
        <v>30</v>
      </c>
      <c r="G7" s="28" t="s">
        <v>2213</v>
      </c>
    </row>
    <row r="8" spans="1:7" x14ac:dyDescent="0.2">
      <c r="A8" s="16" t="s">
        <v>2113</v>
      </c>
      <c r="B8" s="26" t="s">
        <v>1995</v>
      </c>
      <c r="C8" s="17">
        <v>41910091102</v>
      </c>
      <c r="D8" s="17" t="str">
        <f t="shared" si="0"/>
        <v>1910.09.1.1.02</v>
      </c>
      <c r="E8" s="16" t="s">
        <v>2110</v>
      </c>
      <c r="F8" s="27">
        <v>30</v>
      </c>
      <c r="G8" s="28" t="s">
        <v>2213</v>
      </c>
    </row>
    <row r="9" spans="1:7" x14ac:dyDescent="0.2">
      <c r="A9" s="16" t="s">
        <v>2113</v>
      </c>
      <c r="B9" s="26" t="s">
        <v>1995</v>
      </c>
      <c r="C9" s="17">
        <v>41921011102</v>
      </c>
      <c r="D9" s="17" t="str">
        <f t="shared" si="0"/>
        <v>1921.01.1.1.02</v>
      </c>
      <c r="E9" s="16" t="s">
        <v>2111</v>
      </c>
      <c r="F9" s="27">
        <v>30</v>
      </c>
      <c r="G9" s="28" t="s">
        <v>2213</v>
      </c>
    </row>
    <row r="10" spans="1:7" x14ac:dyDescent="0.2">
      <c r="A10" s="16" t="s">
        <v>2113</v>
      </c>
      <c r="B10" s="26" t="s">
        <v>1995</v>
      </c>
      <c r="C10" s="17">
        <v>41921031102</v>
      </c>
      <c r="D10" s="17" t="str">
        <f t="shared" si="0"/>
        <v>1921.03.1.1.02</v>
      </c>
      <c r="E10" s="16" t="s">
        <v>2117</v>
      </c>
      <c r="F10" s="27">
        <v>30</v>
      </c>
      <c r="G10" s="28" t="s">
        <v>2213</v>
      </c>
    </row>
    <row r="11" spans="1:7" x14ac:dyDescent="0.2">
      <c r="A11" s="16" t="s">
        <v>2113</v>
      </c>
      <c r="B11" s="26" t="s">
        <v>1995</v>
      </c>
      <c r="C11" s="17">
        <v>41921991199</v>
      </c>
      <c r="D11" s="17" t="str">
        <f t="shared" si="0"/>
        <v>1921.99.1.1.99</v>
      </c>
      <c r="E11" s="16" t="s">
        <v>2112</v>
      </c>
      <c r="F11" s="27">
        <v>30</v>
      </c>
      <c r="G11" s="28" t="s">
        <v>2213</v>
      </c>
    </row>
    <row r="12" spans="1:7" x14ac:dyDescent="0.2">
      <c r="A12" s="16" t="s">
        <v>2113</v>
      </c>
      <c r="B12" s="26" t="s">
        <v>1995</v>
      </c>
      <c r="C12" s="17">
        <v>41990991399</v>
      </c>
      <c r="D12" s="17" t="str">
        <f t="shared" si="0"/>
        <v>1990.99.1.3.99</v>
      </c>
      <c r="E12" s="16" t="s">
        <v>2118</v>
      </c>
      <c r="F12" s="27">
        <v>30</v>
      </c>
      <c r="G12" s="28" t="s">
        <v>2213</v>
      </c>
    </row>
    <row r="13" spans="1:7" x14ac:dyDescent="0.2">
      <c r="A13" s="16" t="s">
        <v>2113</v>
      </c>
      <c r="B13" s="26" t="s">
        <v>1995</v>
      </c>
      <c r="C13" s="17">
        <v>41990991499</v>
      </c>
      <c r="D13" s="17" t="str">
        <f t="shared" si="0"/>
        <v>1990.99.1.4.99</v>
      </c>
      <c r="E13" s="16" t="s">
        <v>2119</v>
      </c>
      <c r="F13" s="27">
        <v>30</v>
      </c>
      <c r="G13" s="28" t="s">
        <v>2213</v>
      </c>
    </row>
    <row r="14" spans="1:7" x14ac:dyDescent="0.2">
      <c r="A14" s="16" t="s">
        <v>2120</v>
      </c>
      <c r="B14" s="26" t="s">
        <v>1997</v>
      </c>
      <c r="C14" s="17">
        <v>41610021102</v>
      </c>
      <c r="D14" s="17" t="str">
        <f t="shared" si="0"/>
        <v>1610.02.1.1.02</v>
      </c>
      <c r="E14" s="16" t="s">
        <v>2121</v>
      </c>
      <c r="F14" s="27">
        <v>30</v>
      </c>
      <c r="G14" s="28" t="s">
        <v>2213</v>
      </c>
    </row>
    <row r="15" spans="1:7" x14ac:dyDescent="0.2">
      <c r="A15" s="16" t="s">
        <v>2120</v>
      </c>
      <c r="B15" s="26" t="s">
        <v>1995</v>
      </c>
      <c r="C15" s="17">
        <v>41910011101</v>
      </c>
      <c r="D15" s="17" t="str">
        <f t="shared" si="0"/>
        <v>1910.01.1.1.01</v>
      </c>
      <c r="E15" s="16" t="s">
        <v>2122</v>
      </c>
      <c r="F15" s="27">
        <v>30</v>
      </c>
      <c r="G15" s="28" t="s">
        <v>2213</v>
      </c>
    </row>
    <row r="16" spans="1:7" x14ac:dyDescent="0.2">
      <c r="A16" s="16" t="s">
        <v>2120</v>
      </c>
      <c r="B16" s="26" t="s">
        <v>1995</v>
      </c>
      <c r="C16" s="17">
        <v>41921011102</v>
      </c>
      <c r="D16" s="17" t="str">
        <f t="shared" si="0"/>
        <v>1921.01.1.1.02</v>
      </c>
      <c r="E16" s="16" t="s">
        <v>2111</v>
      </c>
      <c r="F16" s="27">
        <v>30</v>
      </c>
      <c r="G16" s="28" t="s">
        <v>2213</v>
      </c>
    </row>
    <row r="17" spans="1:7" x14ac:dyDescent="0.2">
      <c r="A17" s="16" t="s">
        <v>2120</v>
      </c>
      <c r="B17" s="26" t="s">
        <v>1995</v>
      </c>
      <c r="C17" s="17">
        <v>41921031102</v>
      </c>
      <c r="D17" s="17" t="str">
        <f t="shared" si="0"/>
        <v>1921.03.1.1.02</v>
      </c>
      <c r="E17" s="16" t="s">
        <v>2117</v>
      </c>
      <c r="F17" s="27">
        <v>30</v>
      </c>
      <c r="G17" s="28" t="s">
        <v>2213</v>
      </c>
    </row>
    <row r="18" spans="1:7" x14ac:dyDescent="0.2">
      <c r="A18" s="16" t="s">
        <v>2120</v>
      </c>
      <c r="B18" s="26" t="s">
        <v>1995</v>
      </c>
      <c r="C18" s="17">
        <v>41921991199</v>
      </c>
      <c r="D18" s="17" t="str">
        <f t="shared" si="0"/>
        <v>1921.99.1.1.99</v>
      </c>
      <c r="E18" s="16" t="s">
        <v>2112</v>
      </c>
      <c r="F18" s="27">
        <v>30</v>
      </c>
      <c r="G18" s="28" t="s">
        <v>2213</v>
      </c>
    </row>
    <row r="19" spans="1:7" x14ac:dyDescent="0.2">
      <c r="A19" s="16" t="s">
        <v>2120</v>
      </c>
      <c r="B19" s="26" t="s">
        <v>1995</v>
      </c>
      <c r="C19" s="17">
        <v>41930021101</v>
      </c>
      <c r="D19" s="17" t="str">
        <f t="shared" si="0"/>
        <v>1930.02.1.1.01</v>
      </c>
      <c r="E19" s="16" t="s">
        <v>2123</v>
      </c>
      <c r="F19" s="27">
        <v>30</v>
      </c>
      <c r="G19" s="28" t="s">
        <v>2213</v>
      </c>
    </row>
    <row r="20" spans="1:7" x14ac:dyDescent="0.2">
      <c r="A20" s="16" t="s">
        <v>2124</v>
      </c>
      <c r="B20" s="26" t="s">
        <v>1949</v>
      </c>
      <c r="C20" s="17">
        <v>41121041101</v>
      </c>
      <c r="D20" s="17" t="str">
        <f t="shared" si="0"/>
        <v>1121.04.1.1.01</v>
      </c>
      <c r="E20" s="16" t="s">
        <v>2125</v>
      </c>
      <c r="F20" s="27">
        <v>30</v>
      </c>
      <c r="G20" s="28" t="s">
        <v>2213</v>
      </c>
    </row>
    <row r="21" spans="1:7" x14ac:dyDescent="0.2">
      <c r="A21" s="16" t="s">
        <v>2124</v>
      </c>
      <c r="B21" s="26" t="s">
        <v>1997</v>
      </c>
      <c r="C21" s="17">
        <v>41610021102</v>
      </c>
      <c r="D21" s="17" t="str">
        <f t="shared" si="0"/>
        <v>1610.02.1.1.02</v>
      </c>
      <c r="E21" s="16" t="s">
        <v>2121</v>
      </c>
      <c r="F21" s="27">
        <v>30</v>
      </c>
      <c r="G21" s="28" t="s">
        <v>2213</v>
      </c>
    </row>
    <row r="22" spans="1:7" x14ac:dyDescent="0.2">
      <c r="A22" s="16" t="s">
        <v>2124</v>
      </c>
      <c r="B22" s="26" t="s">
        <v>1995</v>
      </c>
      <c r="C22" s="17">
        <v>41910011199</v>
      </c>
      <c r="D22" s="17" t="str">
        <f t="shared" si="0"/>
        <v>1910.01.1.1.99</v>
      </c>
      <c r="E22" s="16" t="s">
        <v>2126</v>
      </c>
      <c r="F22" s="27">
        <v>30</v>
      </c>
      <c r="G22" s="28" t="s">
        <v>2213</v>
      </c>
    </row>
    <row r="23" spans="1:7" x14ac:dyDescent="0.2">
      <c r="A23" s="16" t="s">
        <v>2124</v>
      </c>
      <c r="B23" s="26" t="s">
        <v>1995</v>
      </c>
      <c r="C23" s="17">
        <v>41910061101</v>
      </c>
      <c r="D23" s="17" t="str">
        <f t="shared" si="0"/>
        <v>1910.06.1.1.01</v>
      </c>
      <c r="E23" s="16" t="s">
        <v>2127</v>
      </c>
      <c r="F23" s="27">
        <v>30</v>
      </c>
      <c r="G23" s="28" t="s">
        <v>2213</v>
      </c>
    </row>
    <row r="24" spans="1:7" x14ac:dyDescent="0.2">
      <c r="A24" s="16" t="s">
        <v>2124</v>
      </c>
      <c r="B24" s="26" t="s">
        <v>1995</v>
      </c>
      <c r="C24" s="17">
        <v>41910091102</v>
      </c>
      <c r="D24" s="17" t="str">
        <f t="shared" si="0"/>
        <v>1910.09.1.1.02</v>
      </c>
      <c r="E24" s="16" t="s">
        <v>2110</v>
      </c>
      <c r="F24" s="27">
        <v>30</v>
      </c>
      <c r="G24" s="28" t="s">
        <v>2213</v>
      </c>
    </row>
    <row r="25" spans="1:7" x14ac:dyDescent="0.2">
      <c r="A25" s="16" t="s">
        <v>2124</v>
      </c>
      <c r="B25" s="26" t="s">
        <v>1995</v>
      </c>
      <c r="C25" s="17">
        <v>41921011102</v>
      </c>
      <c r="D25" s="17" t="str">
        <f t="shared" si="0"/>
        <v>1921.01.1.1.02</v>
      </c>
      <c r="E25" s="16" t="s">
        <v>2111</v>
      </c>
      <c r="F25" s="27">
        <v>30</v>
      </c>
      <c r="G25" s="28" t="s">
        <v>2213</v>
      </c>
    </row>
    <row r="26" spans="1:7" x14ac:dyDescent="0.2">
      <c r="A26" s="16" t="s">
        <v>2124</v>
      </c>
      <c r="B26" s="26" t="s">
        <v>1995</v>
      </c>
      <c r="C26" s="17">
        <v>41990991399</v>
      </c>
      <c r="D26" s="17" t="str">
        <f t="shared" si="0"/>
        <v>1990.99.1.3.99</v>
      </c>
      <c r="E26" s="16" t="s">
        <v>2118</v>
      </c>
      <c r="F26" s="27">
        <v>30</v>
      </c>
      <c r="G26" s="28" t="s">
        <v>2213</v>
      </c>
    </row>
    <row r="27" spans="1:7" x14ac:dyDescent="0.2">
      <c r="A27" s="16" t="s">
        <v>2124</v>
      </c>
      <c r="B27" s="26" t="s">
        <v>1995</v>
      </c>
      <c r="C27" s="17">
        <v>41990991499</v>
      </c>
      <c r="D27" s="17" t="str">
        <f t="shared" si="0"/>
        <v>1990.99.1.4.99</v>
      </c>
      <c r="E27" s="16" t="s">
        <v>2119</v>
      </c>
      <c r="F27" s="27">
        <v>30</v>
      </c>
      <c r="G27" s="28" t="s">
        <v>2213</v>
      </c>
    </row>
    <row r="28" spans="1:7" x14ac:dyDescent="0.2">
      <c r="A28" s="16" t="s">
        <v>2128</v>
      </c>
      <c r="B28" s="26" t="s">
        <v>1997</v>
      </c>
      <c r="C28" s="17">
        <v>41610011107</v>
      </c>
      <c r="D28" s="17" t="str">
        <f t="shared" si="0"/>
        <v>1610.01.1.1.07</v>
      </c>
      <c r="E28" s="16" t="s">
        <v>2129</v>
      </c>
      <c r="F28" s="27">
        <v>30</v>
      </c>
      <c r="G28" s="28" t="s">
        <v>2213</v>
      </c>
    </row>
    <row r="29" spans="1:7" x14ac:dyDescent="0.2">
      <c r="A29" s="16" t="s">
        <v>2128</v>
      </c>
      <c r="B29" s="26" t="s">
        <v>1997</v>
      </c>
      <c r="C29" s="17">
        <v>41610011199</v>
      </c>
      <c r="D29" s="17" t="str">
        <f t="shared" si="0"/>
        <v>1610.01.1.1.99</v>
      </c>
      <c r="E29" s="16" t="s">
        <v>2130</v>
      </c>
      <c r="F29" s="27">
        <v>30</v>
      </c>
      <c r="G29" s="28" t="s">
        <v>2213</v>
      </c>
    </row>
    <row r="30" spans="1:7" x14ac:dyDescent="0.2">
      <c r="A30" s="16" t="s">
        <v>2128</v>
      </c>
      <c r="B30" s="26" t="s">
        <v>1962</v>
      </c>
      <c r="C30" s="17">
        <v>41310011105</v>
      </c>
      <c r="D30" s="17" t="str">
        <f t="shared" si="0"/>
        <v>1310.01.1.1.05</v>
      </c>
      <c r="E30" s="16" t="s">
        <v>2131</v>
      </c>
      <c r="F30" s="27">
        <v>30</v>
      </c>
      <c r="G30" s="28" t="s">
        <v>2213</v>
      </c>
    </row>
    <row r="31" spans="1:7" x14ac:dyDescent="0.2">
      <c r="A31" s="16" t="s">
        <v>2128</v>
      </c>
      <c r="B31" s="26" t="s">
        <v>1962</v>
      </c>
      <c r="C31" s="17">
        <v>41310021102</v>
      </c>
      <c r="D31" s="17" t="str">
        <f t="shared" si="0"/>
        <v>1310.02.1.1.02</v>
      </c>
      <c r="E31" s="16" t="s">
        <v>2132</v>
      </c>
      <c r="F31" s="27">
        <v>30</v>
      </c>
      <c r="G31" s="28" t="s">
        <v>2213</v>
      </c>
    </row>
    <row r="32" spans="1:7" x14ac:dyDescent="0.2">
      <c r="A32" s="16" t="s">
        <v>2128</v>
      </c>
      <c r="B32" s="26" t="s">
        <v>1995</v>
      </c>
      <c r="C32" s="17">
        <v>41910011105</v>
      </c>
      <c r="D32" s="17" t="str">
        <f t="shared" si="0"/>
        <v>1910.01.1.1.05</v>
      </c>
      <c r="E32" s="16" t="s">
        <v>2133</v>
      </c>
      <c r="F32" s="27">
        <v>30</v>
      </c>
      <c r="G32" s="28" t="s">
        <v>2213</v>
      </c>
    </row>
    <row r="33" spans="1:7" x14ac:dyDescent="0.2">
      <c r="A33" s="16" t="s">
        <v>2128</v>
      </c>
      <c r="B33" s="26" t="s">
        <v>1995</v>
      </c>
      <c r="C33" s="17">
        <v>41910011199</v>
      </c>
      <c r="D33" s="17" t="str">
        <f t="shared" si="0"/>
        <v>1910.01.1.1.99</v>
      </c>
      <c r="E33" s="16" t="s">
        <v>2126</v>
      </c>
      <c r="F33" s="27">
        <v>30</v>
      </c>
      <c r="G33" s="28" t="s">
        <v>2213</v>
      </c>
    </row>
    <row r="34" spans="1:7" x14ac:dyDescent="0.2">
      <c r="A34" s="17" t="s">
        <v>2134</v>
      </c>
      <c r="B34" s="26" t="s">
        <v>1962</v>
      </c>
      <c r="C34" s="17">
        <v>41310011199</v>
      </c>
      <c r="D34" s="17" t="str">
        <f t="shared" si="0"/>
        <v>1310.01.1.1.99</v>
      </c>
      <c r="E34" s="16" t="s">
        <v>2135</v>
      </c>
      <c r="F34" s="27">
        <v>30</v>
      </c>
      <c r="G34" s="28" t="s">
        <v>2213</v>
      </c>
    </row>
    <row r="35" spans="1:7" x14ac:dyDescent="0.2">
      <c r="A35" s="17" t="s">
        <v>2134</v>
      </c>
      <c r="B35" s="26" t="s">
        <v>1995</v>
      </c>
      <c r="C35" s="17">
        <v>41910011199</v>
      </c>
      <c r="D35" s="17" t="str">
        <f t="shared" si="0"/>
        <v>1910.01.1.1.99</v>
      </c>
      <c r="E35" s="16" t="s">
        <v>2126</v>
      </c>
      <c r="F35" s="27">
        <v>30</v>
      </c>
      <c r="G35" s="28" t="s">
        <v>2213</v>
      </c>
    </row>
    <row r="36" spans="1:7" x14ac:dyDescent="0.2">
      <c r="A36" s="16" t="s">
        <v>2136</v>
      </c>
      <c r="B36" s="26" t="s">
        <v>1995</v>
      </c>
      <c r="C36" s="17">
        <v>41910011199</v>
      </c>
      <c r="D36" s="17" t="str">
        <f t="shared" si="0"/>
        <v>1910.01.1.1.99</v>
      </c>
      <c r="E36" s="16" t="s">
        <v>2126</v>
      </c>
      <c r="F36" s="27">
        <v>30</v>
      </c>
      <c r="G36" s="28" t="s">
        <v>2213</v>
      </c>
    </row>
    <row r="37" spans="1:7" x14ac:dyDescent="0.2">
      <c r="A37" s="16" t="s">
        <v>2137</v>
      </c>
      <c r="B37" s="26" t="s">
        <v>1995</v>
      </c>
      <c r="C37" s="17">
        <v>41910011199</v>
      </c>
      <c r="D37" s="17" t="str">
        <f t="shared" si="0"/>
        <v>1910.01.1.1.99</v>
      </c>
      <c r="E37" s="16" t="s">
        <v>2126</v>
      </c>
      <c r="F37" s="27">
        <v>30</v>
      </c>
      <c r="G37" s="28" t="s">
        <v>2213</v>
      </c>
    </row>
    <row r="38" spans="1:7" x14ac:dyDescent="0.2">
      <c r="A38" s="16" t="s">
        <v>2138</v>
      </c>
      <c r="B38" s="26" t="s">
        <v>1995</v>
      </c>
      <c r="C38" s="17">
        <v>41910011199</v>
      </c>
      <c r="D38" s="17" t="str">
        <f t="shared" si="0"/>
        <v>1910.01.1.1.99</v>
      </c>
      <c r="E38" s="16" t="s">
        <v>2126</v>
      </c>
      <c r="F38" s="27">
        <v>30</v>
      </c>
      <c r="G38" s="28" t="s">
        <v>2213</v>
      </c>
    </row>
    <row r="39" spans="1:7" x14ac:dyDescent="0.2">
      <c r="A39" s="16" t="s">
        <v>2139</v>
      </c>
      <c r="B39" s="26" t="s">
        <v>1949</v>
      </c>
      <c r="C39" s="17">
        <v>41121011109</v>
      </c>
      <c r="D39" s="17" t="str">
        <f t="shared" si="0"/>
        <v>1121.01.1.1.09</v>
      </c>
      <c r="E39" s="16" t="s">
        <v>2140</v>
      </c>
      <c r="F39" s="27">
        <v>30</v>
      </c>
      <c r="G39" s="28" t="s">
        <v>2213</v>
      </c>
    </row>
    <row r="40" spans="1:7" x14ac:dyDescent="0.2">
      <c r="A40" s="16" t="s">
        <v>2139</v>
      </c>
      <c r="B40" s="26" t="s">
        <v>1997</v>
      </c>
      <c r="C40" s="17">
        <v>41610011199</v>
      </c>
      <c r="D40" s="17" t="str">
        <f t="shared" si="0"/>
        <v>1610.01.1.1.99</v>
      </c>
      <c r="E40" s="16" t="s">
        <v>2130</v>
      </c>
      <c r="F40" s="27">
        <v>30</v>
      </c>
      <c r="G40" s="28" t="s">
        <v>2213</v>
      </c>
    </row>
    <row r="41" spans="1:7" x14ac:dyDescent="0.2">
      <c r="A41" s="16" t="s">
        <v>2139</v>
      </c>
      <c r="B41" s="26" t="s">
        <v>1997</v>
      </c>
      <c r="C41" s="17">
        <v>41610031199</v>
      </c>
      <c r="D41" s="17" t="str">
        <f t="shared" si="0"/>
        <v>1610.03.1.1.99</v>
      </c>
      <c r="E41" s="16" t="s">
        <v>2141</v>
      </c>
      <c r="F41" s="27">
        <v>30</v>
      </c>
      <c r="G41" s="28" t="s">
        <v>2213</v>
      </c>
    </row>
    <row r="42" spans="1:7" x14ac:dyDescent="0.2">
      <c r="A42" s="16" t="s">
        <v>2139</v>
      </c>
      <c r="B42" s="26" t="s">
        <v>1997</v>
      </c>
      <c r="C42" s="17">
        <v>41630021161</v>
      </c>
      <c r="D42" s="17" t="str">
        <f t="shared" si="0"/>
        <v>1630.02.1.1.61</v>
      </c>
      <c r="E42" s="16" t="s">
        <v>2142</v>
      </c>
      <c r="F42" s="27">
        <v>30</v>
      </c>
      <c r="G42" s="28" t="s">
        <v>2213</v>
      </c>
    </row>
    <row r="43" spans="1:7" x14ac:dyDescent="0.2">
      <c r="A43" s="16" t="s">
        <v>2139</v>
      </c>
      <c r="B43" s="26" t="s">
        <v>1962</v>
      </c>
      <c r="C43" s="17">
        <v>41322001102</v>
      </c>
      <c r="D43" s="17" t="str">
        <f t="shared" si="0"/>
        <v>1322.00.1.1.02</v>
      </c>
      <c r="E43" s="16" t="s">
        <v>2143</v>
      </c>
      <c r="F43" s="27">
        <v>30</v>
      </c>
      <c r="G43" s="28" t="s">
        <v>2213</v>
      </c>
    </row>
    <row r="44" spans="1:7" x14ac:dyDescent="0.2">
      <c r="A44" s="16" t="s">
        <v>2139</v>
      </c>
      <c r="B44" s="26" t="s">
        <v>1995</v>
      </c>
      <c r="C44" s="17">
        <v>41910091102</v>
      </c>
      <c r="D44" s="17" t="str">
        <f t="shared" si="0"/>
        <v>1910.09.1.1.02</v>
      </c>
      <c r="E44" s="16" t="s">
        <v>2110</v>
      </c>
      <c r="F44" s="27">
        <v>30</v>
      </c>
      <c r="G44" s="28" t="s">
        <v>2213</v>
      </c>
    </row>
    <row r="45" spans="1:7" x14ac:dyDescent="0.2">
      <c r="A45" s="16" t="s">
        <v>2139</v>
      </c>
      <c r="B45" s="26" t="s">
        <v>1995</v>
      </c>
      <c r="C45" s="17">
        <v>41921991199</v>
      </c>
      <c r="D45" s="17" t="str">
        <f t="shared" si="0"/>
        <v>1921.99.1.1.99</v>
      </c>
      <c r="E45" s="16" t="s">
        <v>2112</v>
      </c>
      <c r="F45" s="27">
        <v>30</v>
      </c>
      <c r="G45" s="28" t="s">
        <v>2213</v>
      </c>
    </row>
    <row r="46" spans="1:7" x14ac:dyDescent="0.2">
      <c r="A46" s="16" t="s">
        <v>2139</v>
      </c>
      <c r="B46" s="26" t="s">
        <v>1982</v>
      </c>
      <c r="C46" s="17">
        <v>41321001151</v>
      </c>
      <c r="D46" s="17" t="str">
        <f t="shared" si="0"/>
        <v>1321.00.1.1.51</v>
      </c>
      <c r="E46" s="16" t="s">
        <v>2144</v>
      </c>
      <c r="F46" s="27">
        <v>30</v>
      </c>
      <c r="G46" s="28" t="s">
        <v>2213</v>
      </c>
    </row>
    <row r="47" spans="1:7" x14ac:dyDescent="0.2">
      <c r="A47" s="16" t="s">
        <v>2145</v>
      </c>
      <c r="B47" s="26" t="s">
        <v>1949</v>
      </c>
      <c r="C47" s="17">
        <v>41121011115</v>
      </c>
      <c r="D47" s="17" t="str">
        <f t="shared" si="0"/>
        <v>1121.01.1.1.15</v>
      </c>
      <c r="E47" s="16" t="s">
        <v>2146</v>
      </c>
      <c r="F47" s="27">
        <v>30</v>
      </c>
      <c r="G47" s="28" t="s">
        <v>2213</v>
      </c>
    </row>
    <row r="48" spans="1:7" x14ac:dyDescent="0.2">
      <c r="A48" s="16" t="s">
        <v>2145</v>
      </c>
      <c r="B48" s="26" t="s">
        <v>1949</v>
      </c>
      <c r="C48" s="17">
        <v>41121041101</v>
      </c>
      <c r="D48" s="17" t="str">
        <f t="shared" si="0"/>
        <v>1121.04.1.1.01</v>
      </c>
      <c r="E48" s="16" t="s">
        <v>2125</v>
      </c>
      <c r="F48" s="27">
        <v>30</v>
      </c>
      <c r="G48" s="28" t="s">
        <v>2213</v>
      </c>
    </row>
    <row r="49" spans="1:7" x14ac:dyDescent="0.2">
      <c r="A49" s="16" t="s">
        <v>2145</v>
      </c>
      <c r="B49" s="26" t="s">
        <v>1949</v>
      </c>
      <c r="C49" s="17">
        <v>41122011109</v>
      </c>
      <c r="D49" s="17" t="str">
        <f t="shared" si="0"/>
        <v>1122.01.1.1.09</v>
      </c>
      <c r="E49" s="16" t="s">
        <v>2147</v>
      </c>
      <c r="F49" s="27">
        <v>30</v>
      </c>
      <c r="G49" s="28" t="s">
        <v>2213</v>
      </c>
    </row>
    <row r="50" spans="1:7" x14ac:dyDescent="0.2">
      <c r="A50" s="16" t="s">
        <v>2145</v>
      </c>
      <c r="B50" s="26" t="s">
        <v>1949</v>
      </c>
      <c r="C50" s="17">
        <v>41122011110</v>
      </c>
      <c r="D50" s="17" t="str">
        <f t="shared" si="0"/>
        <v>1122.01.1.1.10</v>
      </c>
      <c r="E50" s="16" t="s">
        <v>2148</v>
      </c>
      <c r="F50" s="27">
        <v>30</v>
      </c>
      <c r="G50" s="28" t="s">
        <v>2213</v>
      </c>
    </row>
    <row r="51" spans="1:7" x14ac:dyDescent="0.2">
      <c r="A51" s="16" t="s">
        <v>2145</v>
      </c>
      <c r="B51" s="26" t="s">
        <v>1949</v>
      </c>
      <c r="C51" s="17">
        <v>41122011111</v>
      </c>
      <c r="D51" s="17" t="str">
        <f t="shared" si="0"/>
        <v>1122.01.1.1.11</v>
      </c>
      <c r="E51" s="16" t="s">
        <v>2149</v>
      </c>
      <c r="F51" s="27">
        <v>30</v>
      </c>
      <c r="G51" s="28" t="s">
        <v>2213</v>
      </c>
    </row>
    <row r="52" spans="1:7" x14ac:dyDescent="0.2">
      <c r="A52" s="16" t="s">
        <v>2145</v>
      </c>
      <c r="B52" s="26" t="s">
        <v>1997</v>
      </c>
      <c r="C52" s="17">
        <v>41610011116</v>
      </c>
      <c r="D52" s="17" t="str">
        <f t="shared" si="0"/>
        <v>1610.01.1.1.16</v>
      </c>
      <c r="E52" s="16" t="s">
        <v>2150</v>
      </c>
      <c r="F52" s="27">
        <v>30</v>
      </c>
      <c r="G52" s="28" t="s">
        <v>2213</v>
      </c>
    </row>
    <row r="53" spans="1:7" x14ac:dyDescent="0.2">
      <c r="A53" s="16" t="s">
        <v>2145</v>
      </c>
      <c r="B53" s="26" t="s">
        <v>1997</v>
      </c>
      <c r="C53" s="17">
        <v>41610011199</v>
      </c>
      <c r="D53" s="17" t="str">
        <f t="shared" si="0"/>
        <v>1610.01.1.1.99</v>
      </c>
      <c r="E53" s="16" t="s">
        <v>2130</v>
      </c>
      <c r="F53" s="27">
        <v>30</v>
      </c>
      <c r="G53" s="28" t="s">
        <v>2213</v>
      </c>
    </row>
    <row r="54" spans="1:7" x14ac:dyDescent="0.2">
      <c r="A54" s="16" t="s">
        <v>2145</v>
      </c>
      <c r="B54" s="26" t="s">
        <v>1997</v>
      </c>
      <c r="C54" s="17">
        <v>41610031199</v>
      </c>
      <c r="D54" s="17" t="str">
        <f t="shared" si="0"/>
        <v>1610.03.1.1.99</v>
      </c>
      <c r="E54" s="16" t="s">
        <v>2141</v>
      </c>
      <c r="F54" s="27">
        <v>30</v>
      </c>
      <c r="G54" s="28" t="s">
        <v>2213</v>
      </c>
    </row>
    <row r="55" spans="1:7" x14ac:dyDescent="0.2">
      <c r="A55" s="16" t="s">
        <v>2145</v>
      </c>
      <c r="B55" s="26" t="s">
        <v>1995</v>
      </c>
      <c r="C55" s="17">
        <v>41910011199</v>
      </c>
      <c r="D55" s="17" t="str">
        <f t="shared" si="0"/>
        <v>1910.01.1.1.99</v>
      </c>
      <c r="E55" s="16" t="s">
        <v>2126</v>
      </c>
      <c r="F55" s="27">
        <v>30</v>
      </c>
      <c r="G55" s="28" t="s">
        <v>2213</v>
      </c>
    </row>
    <row r="56" spans="1:7" x14ac:dyDescent="0.2">
      <c r="A56" s="16" t="s">
        <v>2145</v>
      </c>
      <c r="B56" s="26" t="s">
        <v>1995</v>
      </c>
      <c r="C56" s="17">
        <v>41910061101</v>
      </c>
      <c r="D56" s="17" t="str">
        <f t="shared" si="0"/>
        <v>1910.06.1.1.01</v>
      </c>
      <c r="E56" s="16" t="s">
        <v>2127</v>
      </c>
      <c r="F56" s="27">
        <v>30</v>
      </c>
      <c r="G56" s="28" t="s">
        <v>2213</v>
      </c>
    </row>
    <row r="57" spans="1:7" x14ac:dyDescent="0.2">
      <c r="A57" s="16" t="s">
        <v>2145</v>
      </c>
      <c r="B57" s="26" t="s">
        <v>1995</v>
      </c>
      <c r="C57" s="17">
        <v>41921011102</v>
      </c>
      <c r="D57" s="17" t="str">
        <f t="shared" si="0"/>
        <v>1921.01.1.1.02</v>
      </c>
      <c r="E57" s="16" t="s">
        <v>2111</v>
      </c>
      <c r="F57" s="27">
        <v>30</v>
      </c>
      <c r="G57" s="28" t="s">
        <v>2213</v>
      </c>
    </row>
    <row r="58" spans="1:7" x14ac:dyDescent="0.2">
      <c r="A58" s="16" t="s">
        <v>2145</v>
      </c>
      <c r="B58" s="26" t="s">
        <v>1995</v>
      </c>
      <c r="C58" s="17">
        <v>41921991199</v>
      </c>
      <c r="D58" s="17" t="str">
        <f t="shared" si="0"/>
        <v>1921.99.1.1.99</v>
      </c>
      <c r="E58" s="16" t="s">
        <v>2112</v>
      </c>
      <c r="F58" s="27">
        <v>30</v>
      </c>
      <c r="G58" s="28" t="s">
        <v>2213</v>
      </c>
    </row>
    <row r="59" spans="1:7" x14ac:dyDescent="0.2">
      <c r="A59" s="16" t="s">
        <v>2145</v>
      </c>
      <c r="B59" s="26" t="s">
        <v>1995</v>
      </c>
      <c r="C59" s="17">
        <v>41990991199</v>
      </c>
      <c r="D59" s="17" t="str">
        <f t="shared" si="0"/>
        <v>1990.99.1.1.99</v>
      </c>
      <c r="E59" s="16" t="s">
        <v>2151</v>
      </c>
      <c r="F59" s="27">
        <v>30</v>
      </c>
      <c r="G59" s="28" t="s">
        <v>2213</v>
      </c>
    </row>
    <row r="60" spans="1:7" x14ac:dyDescent="0.2">
      <c r="A60" s="16" t="s">
        <v>2145</v>
      </c>
      <c r="B60" s="26" t="s">
        <v>1995</v>
      </c>
      <c r="C60" s="17">
        <v>41990991399</v>
      </c>
      <c r="D60" s="17" t="str">
        <f t="shared" si="0"/>
        <v>1990.99.1.3.99</v>
      </c>
      <c r="E60" s="16" t="s">
        <v>2118</v>
      </c>
      <c r="F60" s="27">
        <v>30</v>
      </c>
      <c r="G60" s="28" t="s">
        <v>2213</v>
      </c>
    </row>
    <row r="61" spans="1:7" x14ac:dyDescent="0.2">
      <c r="A61" s="16" t="s">
        <v>2152</v>
      </c>
      <c r="B61" s="26" t="s">
        <v>1997</v>
      </c>
      <c r="C61" s="17">
        <v>41610031101</v>
      </c>
      <c r="D61" s="17" t="str">
        <f t="shared" si="0"/>
        <v>1610.03.1.1.01</v>
      </c>
      <c r="E61" s="16" t="s">
        <v>2153</v>
      </c>
      <c r="F61" s="27">
        <v>30</v>
      </c>
      <c r="G61" s="28" t="s">
        <v>2213</v>
      </c>
    </row>
    <row r="62" spans="1:7" x14ac:dyDescent="0.2">
      <c r="A62" s="16" t="s">
        <v>2154</v>
      </c>
      <c r="B62" s="26" t="s">
        <v>1995</v>
      </c>
      <c r="C62" s="17">
        <v>41748101109</v>
      </c>
      <c r="D62" s="17" t="str">
        <f t="shared" si="0"/>
        <v>1748.10.1.1.09</v>
      </c>
      <c r="E62" s="16" t="s">
        <v>2155</v>
      </c>
      <c r="F62" s="27">
        <v>30</v>
      </c>
      <c r="G62" s="28" t="s">
        <v>2213</v>
      </c>
    </row>
    <row r="63" spans="1:7" x14ac:dyDescent="0.2">
      <c r="A63" s="16" t="s">
        <v>2156</v>
      </c>
      <c r="B63" s="26" t="s">
        <v>1949</v>
      </c>
      <c r="C63" s="17">
        <v>41121011102</v>
      </c>
      <c r="D63" s="17" t="str">
        <f t="shared" si="0"/>
        <v>1121.01.1.1.02</v>
      </c>
      <c r="E63" s="16" t="s">
        <v>2157</v>
      </c>
      <c r="F63" s="27">
        <v>30</v>
      </c>
      <c r="G63" s="28" t="s">
        <v>2213</v>
      </c>
    </row>
    <row r="64" spans="1:7" x14ac:dyDescent="0.2">
      <c r="A64" s="16" t="s">
        <v>2156</v>
      </c>
      <c r="B64" s="26" t="s">
        <v>1949</v>
      </c>
      <c r="C64" s="17">
        <v>41121011111</v>
      </c>
      <c r="D64" s="17" t="str">
        <f t="shared" si="0"/>
        <v>1121.01.1.1.11</v>
      </c>
      <c r="E64" s="16" t="s">
        <v>2158</v>
      </c>
      <c r="F64" s="27">
        <v>30</v>
      </c>
      <c r="G64" s="28" t="s">
        <v>2213</v>
      </c>
    </row>
    <row r="65" spans="1:7" x14ac:dyDescent="0.2">
      <c r="A65" s="16" t="s">
        <v>2159</v>
      </c>
      <c r="B65" s="26" t="s">
        <v>1995</v>
      </c>
      <c r="C65" s="17">
        <v>41910061101</v>
      </c>
      <c r="D65" s="17" t="str">
        <f t="shared" si="0"/>
        <v>1910.06.1.1.01</v>
      </c>
      <c r="E65" s="16" t="s">
        <v>2127</v>
      </c>
      <c r="F65" s="27">
        <v>30</v>
      </c>
      <c r="G65" s="28" t="s">
        <v>2213</v>
      </c>
    </row>
    <row r="66" spans="1:7" x14ac:dyDescent="0.2">
      <c r="A66" s="16" t="s">
        <v>2159</v>
      </c>
      <c r="B66" s="26" t="s">
        <v>1995</v>
      </c>
      <c r="C66" s="17">
        <v>41990991399</v>
      </c>
      <c r="D66" s="17" t="str">
        <f t="shared" si="0"/>
        <v>1990.99.1.3.99</v>
      </c>
      <c r="E66" s="16" t="s">
        <v>2118</v>
      </c>
      <c r="F66" s="27">
        <v>30</v>
      </c>
      <c r="G66" s="28" t="s">
        <v>2213</v>
      </c>
    </row>
    <row r="67" spans="1:7" x14ac:dyDescent="0.2">
      <c r="A67" s="16" t="s">
        <v>2159</v>
      </c>
      <c r="B67" s="26" t="s">
        <v>1995</v>
      </c>
      <c r="C67" s="17">
        <v>41990991499</v>
      </c>
      <c r="D67" s="17" t="str">
        <f t="shared" ref="D67:D130" si="1">LEFT(E67,14)</f>
        <v>1990.99.1.4.99</v>
      </c>
      <c r="E67" s="16" t="s">
        <v>2119</v>
      </c>
      <c r="F67" s="27">
        <v>30</v>
      </c>
      <c r="G67" s="28" t="s">
        <v>2213</v>
      </c>
    </row>
    <row r="68" spans="1:7" x14ac:dyDescent="0.2">
      <c r="A68" s="16" t="s">
        <v>2160</v>
      </c>
      <c r="B68" s="26" t="s">
        <v>1949</v>
      </c>
      <c r="C68" s="17">
        <v>41121041101</v>
      </c>
      <c r="D68" s="17" t="str">
        <f t="shared" si="1"/>
        <v>1121.04.1.1.01</v>
      </c>
      <c r="E68" s="16" t="s">
        <v>2125</v>
      </c>
      <c r="F68" s="27">
        <v>30</v>
      </c>
      <c r="G68" s="28" t="s">
        <v>2213</v>
      </c>
    </row>
    <row r="69" spans="1:7" x14ac:dyDescent="0.2">
      <c r="A69" s="16" t="s">
        <v>2160</v>
      </c>
      <c r="B69" s="26" t="s">
        <v>1997</v>
      </c>
      <c r="C69" s="17">
        <v>41610031102</v>
      </c>
      <c r="D69" s="17" t="str">
        <f t="shared" si="1"/>
        <v>1610.03.1.1.02</v>
      </c>
      <c r="E69" s="16" t="s">
        <v>2161</v>
      </c>
      <c r="F69" s="27">
        <v>30</v>
      </c>
      <c r="G69" s="28" t="s">
        <v>2213</v>
      </c>
    </row>
    <row r="70" spans="1:7" x14ac:dyDescent="0.2">
      <c r="A70" s="16" t="s">
        <v>2162</v>
      </c>
      <c r="B70" s="26" t="s">
        <v>1949</v>
      </c>
      <c r="C70" s="17">
        <v>41121041101</v>
      </c>
      <c r="D70" s="17" t="str">
        <f t="shared" si="1"/>
        <v>1121.04.1.1.01</v>
      </c>
      <c r="E70" s="16" t="s">
        <v>2125</v>
      </c>
      <c r="F70" s="27">
        <v>30</v>
      </c>
      <c r="G70" s="28" t="s">
        <v>2213</v>
      </c>
    </row>
    <row r="71" spans="1:7" x14ac:dyDescent="0.2">
      <c r="A71" s="16" t="s">
        <v>2162</v>
      </c>
      <c r="B71" s="26" t="s">
        <v>1995</v>
      </c>
      <c r="C71" s="17">
        <v>41910011199</v>
      </c>
      <c r="D71" s="17" t="str">
        <f t="shared" si="1"/>
        <v>1910.01.1.1.99</v>
      </c>
      <c r="E71" s="16" t="s">
        <v>2126</v>
      </c>
      <c r="F71" s="27">
        <v>30</v>
      </c>
      <c r="G71" s="28" t="s">
        <v>2213</v>
      </c>
    </row>
    <row r="72" spans="1:7" x14ac:dyDescent="0.2">
      <c r="A72" s="16" t="s">
        <v>2163</v>
      </c>
      <c r="B72" s="26" t="s">
        <v>1962</v>
      </c>
      <c r="C72" s="17">
        <v>41310011199</v>
      </c>
      <c r="D72" s="17" t="str">
        <f t="shared" si="1"/>
        <v>1310.01.1.1.99</v>
      </c>
      <c r="E72" s="16" t="s">
        <v>2135</v>
      </c>
      <c r="F72" s="27">
        <v>30</v>
      </c>
      <c r="G72" s="28" t="s">
        <v>2213</v>
      </c>
    </row>
    <row r="73" spans="1:7" x14ac:dyDescent="0.2">
      <c r="A73" s="16" t="s">
        <v>2163</v>
      </c>
      <c r="B73" s="26" t="s">
        <v>1995</v>
      </c>
      <c r="C73" s="17">
        <v>41910011199</v>
      </c>
      <c r="D73" s="17" t="str">
        <f t="shared" si="1"/>
        <v>1910.01.1.1.99</v>
      </c>
      <c r="E73" s="16" t="s">
        <v>2126</v>
      </c>
      <c r="F73" s="27">
        <v>30</v>
      </c>
      <c r="G73" s="28" t="s">
        <v>2213</v>
      </c>
    </row>
    <row r="74" spans="1:7" x14ac:dyDescent="0.2">
      <c r="A74" s="16" t="s">
        <v>2164</v>
      </c>
      <c r="B74" s="26" t="s">
        <v>1995</v>
      </c>
      <c r="C74" s="17">
        <v>41910091102</v>
      </c>
      <c r="D74" s="17" t="str">
        <f t="shared" si="1"/>
        <v>1910.09.1.1.02</v>
      </c>
      <c r="E74" s="16" t="s">
        <v>2110</v>
      </c>
      <c r="F74" s="27">
        <v>30</v>
      </c>
      <c r="G74" s="28" t="s">
        <v>2213</v>
      </c>
    </row>
    <row r="75" spans="1:7" x14ac:dyDescent="0.2">
      <c r="A75" s="16" t="s">
        <v>2165</v>
      </c>
      <c r="B75" s="26" t="s">
        <v>1995</v>
      </c>
      <c r="C75" s="17">
        <v>41910091102</v>
      </c>
      <c r="D75" s="17" t="str">
        <f t="shared" si="1"/>
        <v>1910.09.1.1.02</v>
      </c>
      <c r="E75" s="16" t="s">
        <v>2110</v>
      </c>
      <c r="F75" s="27">
        <v>30</v>
      </c>
      <c r="G75" s="28" t="s">
        <v>2213</v>
      </c>
    </row>
    <row r="76" spans="1:7" x14ac:dyDescent="0.2">
      <c r="A76" s="16" t="s">
        <v>2166</v>
      </c>
      <c r="B76" s="26" t="s">
        <v>1949</v>
      </c>
      <c r="C76" s="17">
        <v>41121011101</v>
      </c>
      <c r="D76" s="17" t="str">
        <f t="shared" si="1"/>
        <v>1121.01.1.1.01</v>
      </c>
      <c r="E76" s="16" t="s">
        <v>2167</v>
      </c>
      <c r="F76" s="27">
        <v>30</v>
      </c>
      <c r="G76" s="28" t="s">
        <v>2213</v>
      </c>
    </row>
    <row r="77" spans="1:7" x14ac:dyDescent="0.2">
      <c r="A77" s="16" t="s">
        <v>2166</v>
      </c>
      <c r="B77" s="26" t="s">
        <v>1949</v>
      </c>
      <c r="C77" s="17">
        <v>41121011201</v>
      </c>
      <c r="D77" s="17" t="str">
        <f t="shared" si="1"/>
        <v>1121.01.1.2.01</v>
      </c>
      <c r="E77" s="16" t="s">
        <v>2168</v>
      </c>
      <c r="F77" s="27">
        <v>30</v>
      </c>
      <c r="G77" s="28" t="s">
        <v>2213</v>
      </c>
    </row>
    <row r="78" spans="1:7" x14ac:dyDescent="0.2">
      <c r="A78" s="16" t="s">
        <v>2166</v>
      </c>
      <c r="B78" s="26" t="s">
        <v>1995</v>
      </c>
      <c r="C78" s="17">
        <v>41910011106</v>
      </c>
      <c r="D78" s="17" t="str">
        <f t="shared" si="1"/>
        <v>1910.01.1.1.06</v>
      </c>
      <c r="E78" s="16" t="s">
        <v>2169</v>
      </c>
      <c r="F78" s="27">
        <v>30</v>
      </c>
      <c r="G78" s="28" t="s">
        <v>2213</v>
      </c>
    </row>
    <row r="79" spans="1:7" x14ac:dyDescent="0.2">
      <c r="A79" s="16" t="s">
        <v>2170</v>
      </c>
      <c r="B79" s="26" t="s">
        <v>1997</v>
      </c>
      <c r="C79" s="17">
        <v>41610011101</v>
      </c>
      <c r="D79" s="17" t="str">
        <f t="shared" si="1"/>
        <v>1610.01.1.1.01</v>
      </c>
      <c r="E79" s="16" t="s">
        <v>2171</v>
      </c>
      <c r="F79" s="27">
        <v>30</v>
      </c>
      <c r="G79" s="28" t="s">
        <v>2213</v>
      </c>
    </row>
    <row r="80" spans="1:7" x14ac:dyDescent="0.2">
      <c r="A80" s="16" t="s">
        <v>2170</v>
      </c>
      <c r="B80" s="26" t="s">
        <v>1997</v>
      </c>
      <c r="C80" s="17">
        <v>41610011199</v>
      </c>
      <c r="D80" s="17" t="str">
        <f t="shared" si="1"/>
        <v>1610.01.1.1.99</v>
      </c>
      <c r="E80" s="16" t="s">
        <v>2130</v>
      </c>
      <c r="F80" s="27">
        <v>30</v>
      </c>
      <c r="G80" s="28" t="s">
        <v>2213</v>
      </c>
    </row>
    <row r="81" spans="1:7" x14ac:dyDescent="0.2">
      <c r="A81" s="16" t="s">
        <v>2170</v>
      </c>
      <c r="B81" s="26" t="s">
        <v>1997</v>
      </c>
      <c r="C81" s="17">
        <v>41610011201</v>
      </c>
      <c r="D81" s="17" t="str">
        <f t="shared" si="1"/>
        <v>1610.01.1.2.01</v>
      </c>
      <c r="E81" s="16" t="s">
        <v>2172</v>
      </c>
      <c r="F81" s="27">
        <v>30</v>
      </c>
      <c r="G81" s="28" t="s">
        <v>2213</v>
      </c>
    </row>
    <row r="82" spans="1:7" x14ac:dyDescent="0.2">
      <c r="A82" s="16" t="s">
        <v>2170</v>
      </c>
      <c r="B82" s="26" t="s">
        <v>1997</v>
      </c>
      <c r="C82" s="17">
        <v>47610011101</v>
      </c>
      <c r="D82" s="17" t="str">
        <f t="shared" si="1"/>
        <v>7610.01.1.1.01</v>
      </c>
      <c r="E82" s="16" t="s">
        <v>2173</v>
      </c>
      <c r="F82" s="27">
        <v>30</v>
      </c>
      <c r="G82" s="28" t="s">
        <v>2213</v>
      </c>
    </row>
    <row r="83" spans="1:7" x14ac:dyDescent="0.2">
      <c r="A83" s="16" t="s">
        <v>2170</v>
      </c>
      <c r="B83" s="26" t="s">
        <v>1962</v>
      </c>
      <c r="C83" s="17">
        <v>41310012101</v>
      </c>
      <c r="D83" s="17" t="str">
        <f t="shared" si="1"/>
        <v>1310.01.2.1.01</v>
      </c>
      <c r="E83" s="16" t="s">
        <v>2174</v>
      </c>
      <c r="F83" s="27">
        <v>30</v>
      </c>
      <c r="G83" s="28" t="s">
        <v>2213</v>
      </c>
    </row>
    <row r="84" spans="1:7" x14ac:dyDescent="0.2">
      <c r="A84" s="16" t="s">
        <v>2170</v>
      </c>
      <c r="B84" s="26" t="s">
        <v>1995</v>
      </c>
      <c r="C84" s="17">
        <v>41910091102</v>
      </c>
      <c r="D84" s="17" t="str">
        <f t="shared" si="1"/>
        <v>1910.09.1.1.02</v>
      </c>
      <c r="E84" s="16" t="s">
        <v>2110</v>
      </c>
      <c r="F84" s="27">
        <v>30</v>
      </c>
      <c r="G84" s="28" t="s">
        <v>2213</v>
      </c>
    </row>
    <row r="85" spans="1:7" x14ac:dyDescent="0.2">
      <c r="A85" s="17" t="s">
        <v>2175</v>
      </c>
      <c r="B85" s="26" t="s">
        <v>1962</v>
      </c>
      <c r="C85" s="17">
        <v>41310011102</v>
      </c>
      <c r="D85" s="17" t="str">
        <f t="shared" si="1"/>
        <v>1310.01.1.1.02</v>
      </c>
      <c r="E85" s="16" t="s">
        <v>2176</v>
      </c>
      <c r="F85" s="27">
        <v>30</v>
      </c>
      <c r="G85" s="28" t="s">
        <v>2213</v>
      </c>
    </row>
    <row r="86" spans="1:7" x14ac:dyDescent="0.2">
      <c r="A86" s="17" t="s">
        <v>2175</v>
      </c>
      <c r="B86" s="26" t="s">
        <v>1962</v>
      </c>
      <c r="C86" s="17">
        <v>41310011104</v>
      </c>
      <c r="D86" s="17" t="str">
        <f t="shared" si="1"/>
        <v>1310.01.1.1.04</v>
      </c>
      <c r="E86" s="16" t="s">
        <v>2177</v>
      </c>
      <c r="F86" s="27">
        <v>30</v>
      </c>
      <c r="G86" s="28" t="s">
        <v>2213</v>
      </c>
    </row>
    <row r="87" spans="1:7" x14ac:dyDescent="0.2">
      <c r="A87" s="17" t="s">
        <v>2175</v>
      </c>
      <c r="B87" s="26" t="s">
        <v>1962</v>
      </c>
      <c r="C87" s="17">
        <v>41310011105</v>
      </c>
      <c r="D87" s="17" t="str">
        <f t="shared" si="1"/>
        <v>1310.01.1.1.05</v>
      </c>
      <c r="E87" s="16" t="s">
        <v>2131</v>
      </c>
      <c r="F87" s="27">
        <v>30</v>
      </c>
      <c r="G87" s="28" t="s">
        <v>2213</v>
      </c>
    </row>
    <row r="88" spans="1:7" x14ac:dyDescent="0.2">
      <c r="A88" s="17" t="s">
        <v>2175</v>
      </c>
      <c r="B88" s="26" t="s">
        <v>1962</v>
      </c>
      <c r="C88" s="17">
        <v>41310012101</v>
      </c>
      <c r="D88" s="17" t="str">
        <f t="shared" si="1"/>
        <v>1310.01.2.1.01</v>
      </c>
      <c r="E88" s="16" t="s">
        <v>2174</v>
      </c>
      <c r="F88" s="27">
        <v>30</v>
      </c>
      <c r="G88" s="28" t="s">
        <v>2213</v>
      </c>
    </row>
    <row r="89" spans="1:7" x14ac:dyDescent="0.2">
      <c r="A89" s="17" t="s">
        <v>2175</v>
      </c>
      <c r="B89" s="26" t="s">
        <v>1962</v>
      </c>
      <c r="C89" s="17">
        <v>41310021102</v>
      </c>
      <c r="D89" s="17" t="str">
        <f t="shared" si="1"/>
        <v>1310.02.1.1.02</v>
      </c>
      <c r="E89" s="16" t="s">
        <v>2132</v>
      </c>
      <c r="F89" s="27">
        <v>30</v>
      </c>
      <c r="G89" s="28" t="s">
        <v>2213</v>
      </c>
    </row>
    <row r="90" spans="1:7" x14ac:dyDescent="0.2">
      <c r="A90" s="17" t="s">
        <v>2175</v>
      </c>
      <c r="B90" s="26" t="s">
        <v>1995</v>
      </c>
      <c r="C90" s="17">
        <v>41910091102</v>
      </c>
      <c r="D90" s="17" t="str">
        <f t="shared" si="1"/>
        <v>1910.09.1.1.02</v>
      </c>
      <c r="E90" s="16" t="s">
        <v>2110</v>
      </c>
      <c r="F90" s="27">
        <v>30</v>
      </c>
      <c r="G90" s="28" t="s">
        <v>2213</v>
      </c>
    </row>
    <row r="91" spans="1:7" x14ac:dyDescent="0.2">
      <c r="A91" s="16" t="s">
        <v>2178</v>
      </c>
      <c r="B91" s="26" t="s">
        <v>1997</v>
      </c>
      <c r="C91" s="17">
        <v>41610011105</v>
      </c>
      <c r="D91" s="17" t="str">
        <f t="shared" si="1"/>
        <v>1610.01.1.1.05</v>
      </c>
      <c r="E91" s="16" t="s">
        <v>2179</v>
      </c>
      <c r="F91" s="27">
        <v>30</v>
      </c>
      <c r="G91" s="28" t="s">
        <v>2213</v>
      </c>
    </row>
    <row r="92" spans="1:7" x14ac:dyDescent="0.2">
      <c r="A92" s="16" t="s">
        <v>2178</v>
      </c>
      <c r="B92" s="26" t="s">
        <v>1997</v>
      </c>
      <c r="C92" s="17">
        <v>41610021102</v>
      </c>
      <c r="D92" s="17" t="str">
        <f t="shared" si="1"/>
        <v>1610.02.1.1.02</v>
      </c>
      <c r="E92" s="16" t="s">
        <v>2121</v>
      </c>
      <c r="F92" s="27">
        <v>30</v>
      </c>
      <c r="G92" s="28" t="s">
        <v>2213</v>
      </c>
    </row>
    <row r="93" spans="1:7" x14ac:dyDescent="0.2">
      <c r="A93" s="16" t="s">
        <v>2178</v>
      </c>
      <c r="B93" s="26" t="s">
        <v>1997</v>
      </c>
      <c r="C93" s="17">
        <v>47610011105</v>
      </c>
      <c r="D93" s="17" t="str">
        <f t="shared" si="1"/>
        <v>7610.01.1.1.05</v>
      </c>
      <c r="E93" s="16" t="s">
        <v>2180</v>
      </c>
      <c r="F93" s="27">
        <v>30</v>
      </c>
      <c r="G93" s="28" t="s">
        <v>2213</v>
      </c>
    </row>
    <row r="94" spans="1:7" x14ac:dyDescent="0.2">
      <c r="A94" s="17" t="s">
        <v>2181</v>
      </c>
      <c r="B94" s="26" t="s">
        <v>2036</v>
      </c>
      <c r="C94" s="17">
        <v>41748101104</v>
      </c>
      <c r="D94" s="17" t="str">
        <f t="shared" si="1"/>
        <v>1748.10.1.1.04</v>
      </c>
      <c r="E94" s="16" t="s">
        <v>2182</v>
      </c>
      <c r="F94" s="27">
        <v>30</v>
      </c>
      <c r="G94" s="28" t="s">
        <v>2213</v>
      </c>
    </row>
    <row r="95" spans="1:7" x14ac:dyDescent="0.2">
      <c r="A95" s="16" t="s">
        <v>2183</v>
      </c>
      <c r="B95" s="26" t="s">
        <v>1954</v>
      </c>
      <c r="C95" s="17">
        <v>41121011105</v>
      </c>
      <c r="D95" s="17" t="str">
        <f t="shared" si="1"/>
        <v>1121.01.1.1.05</v>
      </c>
      <c r="E95" s="16" t="s">
        <v>2184</v>
      </c>
      <c r="F95" s="27">
        <v>30</v>
      </c>
      <c r="G95" s="28" t="s">
        <v>2213</v>
      </c>
    </row>
    <row r="96" spans="1:7" x14ac:dyDescent="0.2">
      <c r="A96" s="16" t="s">
        <v>2183</v>
      </c>
      <c r="B96" s="26" t="s">
        <v>1954</v>
      </c>
      <c r="C96" s="17">
        <v>41121011107</v>
      </c>
      <c r="D96" s="17" t="str">
        <f t="shared" si="1"/>
        <v>1121.01.1.1.07</v>
      </c>
      <c r="E96" s="16" t="s">
        <v>2185</v>
      </c>
      <c r="F96" s="27">
        <v>30</v>
      </c>
      <c r="G96" s="28" t="s">
        <v>2213</v>
      </c>
    </row>
    <row r="97" spans="1:7" x14ac:dyDescent="0.2">
      <c r="A97" s="16" t="s">
        <v>2183</v>
      </c>
      <c r="B97" s="26" t="s">
        <v>1954</v>
      </c>
      <c r="C97" s="17">
        <v>41121011110</v>
      </c>
      <c r="D97" s="17" t="str">
        <f t="shared" si="1"/>
        <v>1121.01.1.1.10</v>
      </c>
      <c r="E97" s="16" t="s">
        <v>2186</v>
      </c>
      <c r="F97" s="27">
        <v>30</v>
      </c>
      <c r="G97" s="28" t="s">
        <v>2213</v>
      </c>
    </row>
    <row r="98" spans="1:7" x14ac:dyDescent="0.2">
      <c r="A98" s="16" t="s">
        <v>2183</v>
      </c>
      <c r="B98" s="26" t="s">
        <v>1954</v>
      </c>
      <c r="C98" s="17">
        <v>41122011102</v>
      </c>
      <c r="D98" s="17" t="str">
        <f t="shared" si="1"/>
        <v>1122.01.1.1.02</v>
      </c>
      <c r="E98" s="16" t="s">
        <v>2187</v>
      </c>
      <c r="F98" s="27">
        <v>30</v>
      </c>
      <c r="G98" s="28" t="s">
        <v>2213</v>
      </c>
    </row>
    <row r="99" spans="1:7" x14ac:dyDescent="0.2">
      <c r="A99" s="16" t="s">
        <v>2183</v>
      </c>
      <c r="B99" s="26" t="s">
        <v>1954</v>
      </c>
      <c r="C99" s="17">
        <v>41122011103</v>
      </c>
      <c r="D99" s="17" t="str">
        <f t="shared" si="1"/>
        <v>1122.01.1.1.03</v>
      </c>
      <c r="E99" s="16" t="s">
        <v>2188</v>
      </c>
      <c r="F99" s="27">
        <v>30</v>
      </c>
      <c r="G99" s="28" t="s">
        <v>2213</v>
      </c>
    </row>
    <row r="100" spans="1:7" x14ac:dyDescent="0.2">
      <c r="A100" s="16" t="s">
        <v>2183</v>
      </c>
      <c r="B100" s="26" t="s">
        <v>1954</v>
      </c>
      <c r="C100" s="17">
        <v>41122011104</v>
      </c>
      <c r="D100" s="17" t="str">
        <f t="shared" si="1"/>
        <v>1122.01.1.1.04</v>
      </c>
      <c r="E100" s="16" t="s">
        <v>2189</v>
      </c>
      <c r="F100" s="27">
        <v>30</v>
      </c>
      <c r="G100" s="28" t="s">
        <v>2213</v>
      </c>
    </row>
    <row r="101" spans="1:7" x14ac:dyDescent="0.2">
      <c r="A101" s="16" t="s">
        <v>2183</v>
      </c>
      <c r="B101" s="26" t="s">
        <v>1954</v>
      </c>
      <c r="C101" s="17">
        <v>41122011106</v>
      </c>
      <c r="D101" s="17" t="str">
        <f t="shared" si="1"/>
        <v>1122.01.1.1.06</v>
      </c>
      <c r="E101" s="16" t="s">
        <v>2190</v>
      </c>
      <c r="F101" s="27">
        <v>30</v>
      </c>
      <c r="G101" s="28" t="s">
        <v>2213</v>
      </c>
    </row>
    <row r="102" spans="1:7" x14ac:dyDescent="0.2">
      <c r="A102" s="16" t="s">
        <v>2183</v>
      </c>
      <c r="B102" s="26" t="s">
        <v>1954</v>
      </c>
      <c r="C102" s="17">
        <v>41923991171</v>
      </c>
      <c r="D102" s="17" t="str">
        <f t="shared" si="1"/>
        <v>1923.99.1.1.71</v>
      </c>
      <c r="E102" s="16" t="s">
        <v>2191</v>
      </c>
      <c r="F102" s="27">
        <v>30</v>
      </c>
      <c r="G102" s="28" t="s">
        <v>2213</v>
      </c>
    </row>
    <row r="103" spans="1:7" x14ac:dyDescent="0.2">
      <c r="A103" s="16" t="s">
        <v>2183</v>
      </c>
      <c r="B103" s="26" t="s">
        <v>2006</v>
      </c>
      <c r="C103" s="17">
        <v>41718021101</v>
      </c>
      <c r="D103" s="17" t="str">
        <f t="shared" si="1"/>
        <v>1718.02.1.1.01</v>
      </c>
      <c r="E103" s="16" t="s">
        <v>2192</v>
      </c>
      <c r="F103" s="27">
        <v>30</v>
      </c>
      <c r="G103" s="28" t="s">
        <v>2213</v>
      </c>
    </row>
    <row r="104" spans="1:7" x14ac:dyDescent="0.2">
      <c r="A104" s="16" t="s">
        <v>2183</v>
      </c>
      <c r="B104" s="26" t="s">
        <v>2008</v>
      </c>
      <c r="C104" s="17">
        <v>41718022101</v>
      </c>
      <c r="D104" s="17" t="str">
        <f t="shared" si="1"/>
        <v>1718.02.2.1.01</v>
      </c>
      <c r="E104" s="16" t="s">
        <v>2193</v>
      </c>
      <c r="F104" s="27">
        <v>30</v>
      </c>
      <c r="G104" s="28" t="s">
        <v>2213</v>
      </c>
    </row>
    <row r="105" spans="1:7" x14ac:dyDescent="0.2">
      <c r="A105" s="16" t="s">
        <v>2183</v>
      </c>
      <c r="B105" s="26" t="s">
        <v>2008</v>
      </c>
      <c r="C105" s="17">
        <v>41718026101</v>
      </c>
      <c r="D105" s="17" t="str">
        <f t="shared" si="1"/>
        <v>1718.02.6.1.01</v>
      </c>
      <c r="E105" s="16" t="s">
        <v>2194</v>
      </c>
      <c r="F105" s="27">
        <v>30</v>
      </c>
      <c r="G105" s="28" t="s">
        <v>2213</v>
      </c>
    </row>
    <row r="106" spans="1:7" x14ac:dyDescent="0.2">
      <c r="A106" s="16" t="s">
        <v>2183</v>
      </c>
      <c r="B106" s="26" t="s">
        <v>2000</v>
      </c>
      <c r="C106" s="17">
        <v>41610021101</v>
      </c>
      <c r="D106" s="17" t="str">
        <f t="shared" si="1"/>
        <v>1610.02.1.1.01</v>
      </c>
      <c r="E106" s="16" t="s">
        <v>2195</v>
      </c>
      <c r="F106" s="27">
        <v>30</v>
      </c>
      <c r="G106" s="28" t="s">
        <v>2213</v>
      </c>
    </row>
    <row r="107" spans="1:7" x14ac:dyDescent="0.2">
      <c r="A107" s="16" t="s">
        <v>2183</v>
      </c>
      <c r="B107" s="26" t="s">
        <v>1949</v>
      </c>
      <c r="C107" s="17">
        <v>41122021301</v>
      </c>
      <c r="D107" s="17" t="str">
        <f t="shared" si="1"/>
        <v>1122.02.1.3.01</v>
      </c>
      <c r="E107" s="16" t="s">
        <v>2196</v>
      </c>
      <c r="F107" s="27">
        <v>30</v>
      </c>
      <c r="G107" s="28" t="s">
        <v>2213</v>
      </c>
    </row>
    <row r="108" spans="1:7" x14ac:dyDescent="0.2">
      <c r="A108" s="16" t="s">
        <v>2183</v>
      </c>
      <c r="B108" s="26" t="s">
        <v>1949</v>
      </c>
      <c r="C108" s="17">
        <v>41122021302</v>
      </c>
      <c r="D108" s="17" t="str">
        <f t="shared" si="1"/>
        <v>1122.02.1.3.02</v>
      </c>
      <c r="E108" s="16" t="s">
        <v>2197</v>
      </c>
      <c r="F108" s="27">
        <v>30</v>
      </c>
      <c r="G108" s="28" t="s">
        <v>2213</v>
      </c>
    </row>
    <row r="109" spans="1:7" x14ac:dyDescent="0.2">
      <c r="A109" s="16" t="s">
        <v>2183</v>
      </c>
      <c r="B109" s="26" t="s">
        <v>1997</v>
      </c>
      <c r="C109" s="17">
        <v>41610031106</v>
      </c>
      <c r="D109" s="17" t="str">
        <f t="shared" si="1"/>
        <v>1610.03.1.1.06</v>
      </c>
      <c r="E109" s="16" t="s">
        <v>2198</v>
      </c>
      <c r="F109" s="27">
        <v>30</v>
      </c>
      <c r="G109" s="28" t="s">
        <v>2213</v>
      </c>
    </row>
    <row r="110" spans="1:7" x14ac:dyDescent="0.2">
      <c r="A110" s="16" t="s">
        <v>2199</v>
      </c>
      <c r="B110" s="26" t="s">
        <v>2002</v>
      </c>
      <c r="C110" s="17">
        <v>41910011108</v>
      </c>
      <c r="D110" s="17" t="str">
        <f t="shared" si="1"/>
        <v>1910.01.1.1.08</v>
      </c>
      <c r="E110" s="16" t="s">
        <v>2200</v>
      </c>
      <c r="F110" s="27">
        <v>30</v>
      </c>
      <c r="G110" s="28" t="s">
        <v>2213</v>
      </c>
    </row>
    <row r="111" spans="1:7" x14ac:dyDescent="0.2">
      <c r="A111" s="16" t="s">
        <v>2201</v>
      </c>
      <c r="B111" s="26" t="s">
        <v>1949</v>
      </c>
      <c r="C111" s="17">
        <v>41121011109</v>
      </c>
      <c r="D111" s="17" t="str">
        <f t="shared" si="1"/>
        <v>1121.01.1.1.09</v>
      </c>
      <c r="E111" s="16" t="s">
        <v>2140</v>
      </c>
      <c r="F111" s="27">
        <v>30</v>
      </c>
      <c r="G111" s="28" t="s">
        <v>2213</v>
      </c>
    </row>
    <row r="112" spans="1:7" x14ac:dyDescent="0.2">
      <c r="A112" s="16" t="s">
        <v>2201</v>
      </c>
      <c r="B112" s="26" t="s">
        <v>1949</v>
      </c>
      <c r="C112" s="17">
        <v>41122011108</v>
      </c>
      <c r="D112" s="17" t="str">
        <f t="shared" si="1"/>
        <v>1122.01.1.1.08</v>
      </c>
      <c r="E112" s="16" t="s">
        <v>2202</v>
      </c>
      <c r="F112" s="27">
        <v>30</v>
      </c>
      <c r="G112" s="28" t="s">
        <v>2213</v>
      </c>
    </row>
    <row r="113" spans="1:7" x14ac:dyDescent="0.2">
      <c r="A113" s="16" t="s">
        <v>2201</v>
      </c>
      <c r="B113" s="26" t="s">
        <v>1997</v>
      </c>
      <c r="C113" s="17">
        <v>41620021101</v>
      </c>
      <c r="D113" s="17" t="str">
        <f t="shared" si="1"/>
        <v>1620.02.1.1.01</v>
      </c>
      <c r="E113" s="16" t="s">
        <v>2203</v>
      </c>
      <c r="F113" s="27">
        <v>30</v>
      </c>
      <c r="G113" s="28" t="s">
        <v>2213</v>
      </c>
    </row>
    <row r="114" spans="1:7" x14ac:dyDescent="0.2">
      <c r="A114" s="16" t="s">
        <v>2201</v>
      </c>
      <c r="B114" s="26" t="s">
        <v>1962</v>
      </c>
      <c r="C114" s="17">
        <v>41310011106</v>
      </c>
      <c r="D114" s="17" t="str">
        <f t="shared" si="1"/>
        <v>1310.01.1.1.06</v>
      </c>
      <c r="E114" s="16" t="s">
        <v>2204</v>
      </c>
      <c r="F114" s="27">
        <v>30</v>
      </c>
      <c r="G114" s="28" t="s">
        <v>2213</v>
      </c>
    </row>
    <row r="115" spans="1:7" x14ac:dyDescent="0.2">
      <c r="A115" s="16" t="s">
        <v>2201</v>
      </c>
      <c r="B115" s="26" t="s">
        <v>1995</v>
      </c>
      <c r="C115" s="17">
        <v>41910011102</v>
      </c>
      <c r="D115" s="17" t="str">
        <f t="shared" si="1"/>
        <v>1910.01.1.1.02</v>
      </c>
      <c r="E115" s="16" t="s">
        <v>2205</v>
      </c>
      <c r="F115" s="27">
        <v>30</v>
      </c>
      <c r="G115" s="28" t="s">
        <v>2213</v>
      </c>
    </row>
    <row r="116" spans="1:7" x14ac:dyDescent="0.2">
      <c r="A116" s="16" t="s">
        <v>2201</v>
      </c>
      <c r="B116" s="26" t="s">
        <v>1995</v>
      </c>
      <c r="C116" s="17">
        <v>41910011399</v>
      </c>
      <c r="D116" s="17" t="str">
        <f t="shared" si="1"/>
        <v>1910.01.1.3.99</v>
      </c>
      <c r="E116" s="16" t="s">
        <v>2115</v>
      </c>
      <c r="F116" s="27">
        <v>30</v>
      </c>
      <c r="G116" s="28" t="s">
        <v>2213</v>
      </c>
    </row>
    <row r="117" spans="1:7" x14ac:dyDescent="0.2">
      <c r="A117" s="16" t="s">
        <v>2201</v>
      </c>
      <c r="B117" s="26" t="s">
        <v>1995</v>
      </c>
      <c r="C117" s="17">
        <v>41910091102</v>
      </c>
      <c r="D117" s="17" t="str">
        <f t="shared" si="1"/>
        <v>1910.09.1.1.02</v>
      </c>
      <c r="E117" s="16" t="s">
        <v>2110</v>
      </c>
      <c r="F117" s="27">
        <v>30</v>
      </c>
      <c r="G117" s="28" t="s">
        <v>2213</v>
      </c>
    </row>
    <row r="118" spans="1:7" x14ac:dyDescent="0.2">
      <c r="A118" s="16" t="s">
        <v>2201</v>
      </c>
      <c r="B118" s="26" t="s">
        <v>1995</v>
      </c>
      <c r="C118" s="17">
        <v>41921011102</v>
      </c>
      <c r="D118" s="17" t="str">
        <f t="shared" si="1"/>
        <v>1921.01.1.1.02</v>
      </c>
      <c r="E118" s="16" t="s">
        <v>2111</v>
      </c>
      <c r="F118" s="27">
        <v>30</v>
      </c>
      <c r="G118" s="28" t="s">
        <v>2213</v>
      </c>
    </row>
    <row r="119" spans="1:7" x14ac:dyDescent="0.2">
      <c r="A119" s="16" t="s">
        <v>2201</v>
      </c>
      <c r="B119" s="26" t="s">
        <v>1995</v>
      </c>
      <c r="C119" s="17">
        <v>41990991399</v>
      </c>
      <c r="D119" s="17" t="str">
        <f t="shared" si="1"/>
        <v>1990.99.1.3.99</v>
      </c>
      <c r="E119" s="16" t="s">
        <v>2118</v>
      </c>
      <c r="F119" s="27">
        <v>30</v>
      </c>
      <c r="G119" s="28" t="s">
        <v>2213</v>
      </c>
    </row>
    <row r="120" spans="1:7" x14ac:dyDescent="0.2">
      <c r="A120" s="16" t="s">
        <v>2206</v>
      </c>
      <c r="B120" s="26" t="s">
        <v>1952</v>
      </c>
      <c r="C120" s="17">
        <v>41121011108</v>
      </c>
      <c r="D120" s="17" t="str">
        <f t="shared" si="1"/>
        <v>1121.01.1.1.08</v>
      </c>
      <c r="E120" s="16" t="s">
        <v>2207</v>
      </c>
      <c r="F120" s="27">
        <v>30</v>
      </c>
      <c r="G120" s="28" t="s">
        <v>2213</v>
      </c>
    </row>
    <row r="121" spans="1:7" x14ac:dyDescent="0.2">
      <c r="A121" s="16" t="s">
        <v>2206</v>
      </c>
      <c r="B121" s="26" t="s">
        <v>1997</v>
      </c>
      <c r="C121" s="17">
        <v>41610021102</v>
      </c>
      <c r="D121" s="17" t="str">
        <f t="shared" si="1"/>
        <v>1610.02.1.1.02</v>
      </c>
      <c r="E121" s="16" t="s">
        <v>2121</v>
      </c>
      <c r="F121" s="27">
        <v>30</v>
      </c>
      <c r="G121" s="28" t="s">
        <v>2213</v>
      </c>
    </row>
    <row r="122" spans="1:7" x14ac:dyDescent="0.2">
      <c r="A122" s="16" t="s">
        <v>2206</v>
      </c>
      <c r="B122" s="26" t="s">
        <v>1962</v>
      </c>
      <c r="C122" s="17">
        <v>41310021102</v>
      </c>
      <c r="D122" s="17" t="str">
        <f t="shared" si="1"/>
        <v>1310.02.1.1.02</v>
      </c>
      <c r="E122" s="16" t="s">
        <v>2132</v>
      </c>
      <c r="F122" s="27">
        <v>30</v>
      </c>
      <c r="G122" s="28" t="s">
        <v>2213</v>
      </c>
    </row>
    <row r="123" spans="1:7" x14ac:dyDescent="0.2">
      <c r="A123" s="16" t="s">
        <v>2206</v>
      </c>
      <c r="B123" s="26" t="s">
        <v>1995</v>
      </c>
      <c r="C123" s="17">
        <v>41910011101</v>
      </c>
      <c r="D123" s="17" t="str">
        <f t="shared" si="1"/>
        <v>1910.01.1.1.01</v>
      </c>
      <c r="E123" s="16" t="s">
        <v>2122</v>
      </c>
      <c r="F123" s="27">
        <v>30</v>
      </c>
      <c r="G123" s="28" t="s">
        <v>2213</v>
      </c>
    </row>
    <row r="124" spans="1:7" x14ac:dyDescent="0.2">
      <c r="A124" s="16" t="s">
        <v>2206</v>
      </c>
      <c r="B124" s="26" t="s">
        <v>1995</v>
      </c>
      <c r="C124" s="17">
        <v>41910011301</v>
      </c>
      <c r="D124" s="17" t="str">
        <f t="shared" si="1"/>
        <v>1910.01.1.3.01</v>
      </c>
      <c r="E124" s="16" t="s">
        <v>2208</v>
      </c>
      <c r="F124" s="27">
        <v>30</v>
      </c>
      <c r="G124" s="28" t="s">
        <v>2213</v>
      </c>
    </row>
    <row r="125" spans="1:7" x14ac:dyDescent="0.2">
      <c r="A125" s="16" t="s">
        <v>2206</v>
      </c>
      <c r="B125" s="26" t="s">
        <v>1995</v>
      </c>
      <c r="C125" s="17">
        <v>41921011102</v>
      </c>
      <c r="D125" s="17" t="str">
        <f t="shared" si="1"/>
        <v>1921.01.1.1.02</v>
      </c>
      <c r="E125" s="16" t="s">
        <v>2111</v>
      </c>
      <c r="F125" s="27">
        <v>30</v>
      </c>
      <c r="G125" s="28" t="s">
        <v>2213</v>
      </c>
    </row>
    <row r="126" spans="1:7" x14ac:dyDescent="0.2">
      <c r="A126" s="16" t="s">
        <v>2206</v>
      </c>
      <c r="B126" s="26" t="s">
        <v>1995</v>
      </c>
      <c r="C126" s="17">
        <v>41921031102</v>
      </c>
      <c r="D126" s="17" t="str">
        <f t="shared" si="1"/>
        <v>1921.03.1.1.02</v>
      </c>
      <c r="E126" s="16" t="s">
        <v>2117</v>
      </c>
      <c r="F126" s="27">
        <v>30</v>
      </c>
      <c r="G126" s="28" t="s">
        <v>2213</v>
      </c>
    </row>
    <row r="127" spans="1:7" x14ac:dyDescent="0.2">
      <c r="A127" s="16" t="s">
        <v>2206</v>
      </c>
      <c r="B127" s="26" t="s">
        <v>1995</v>
      </c>
      <c r="C127" s="17">
        <v>41930021101</v>
      </c>
      <c r="D127" s="17" t="str">
        <f t="shared" si="1"/>
        <v>1930.02.1.1.01</v>
      </c>
      <c r="E127" s="16" t="s">
        <v>2123</v>
      </c>
      <c r="F127" s="27">
        <v>30</v>
      </c>
      <c r="G127" s="28" t="s">
        <v>2213</v>
      </c>
    </row>
    <row r="128" spans="1:7" x14ac:dyDescent="0.2">
      <c r="A128" s="16" t="s">
        <v>2206</v>
      </c>
      <c r="B128" s="26" t="s">
        <v>1995</v>
      </c>
      <c r="C128" s="17">
        <v>41990991399</v>
      </c>
      <c r="D128" s="17" t="str">
        <f t="shared" si="1"/>
        <v>1990.99.1.3.99</v>
      </c>
      <c r="E128" s="16" t="s">
        <v>2118</v>
      </c>
      <c r="F128" s="27">
        <v>30</v>
      </c>
      <c r="G128" s="28" t="s">
        <v>2213</v>
      </c>
    </row>
    <row r="129" spans="1:7" x14ac:dyDescent="0.2">
      <c r="A129" s="16" t="s">
        <v>2209</v>
      </c>
      <c r="B129" s="26" t="s">
        <v>1997</v>
      </c>
      <c r="C129" s="17">
        <v>41610011199</v>
      </c>
      <c r="D129" s="17" t="str">
        <f t="shared" si="1"/>
        <v>1610.01.1.1.99</v>
      </c>
      <c r="E129" s="16" t="s">
        <v>2130</v>
      </c>
      <c r="F129" s="27">
        <v>30</v>
      </c>
      <c r="G129" s="28" t="s">
        <v>2213</v>
      </c>
    </row>
    <row r="130" spans="1:7" x14ac:dyDescent="0.2">
      <c r="A130" s="16" t="s">
        <v>2209</v>
      </c>
      <c r="B130" s="26" t="s">
        <v>1995</v>
      </c>
      <c r="C130" s="17">
        <v>41910081102</v>
      </c>
      <c r="D130" s="17" t="str">
        <f t="shared" si="1"/>
        <v>1910.08.1.1.02</v>
      </c>
      <c r="E130" s="16" t="s">
        <v>2210</v>
      </c>
      <c r="F130" s="27">
        <v>30</v>
      </c>
      <c r="G130" s="28" t="s">
        <v>2213</v>
      </c>
    </row>
    <row r="131" spans="1:7" x14ac:dyDescent="0.2">
      <c r="A131" s="16" t="s">
        <v>2209</v>
      </c>
      <c r="B131" s="26" t="s">
        <v>1995</v>
      </c>
      <c r="C131" s="17">
        <v>41921011102</v>
      </c>
      <c r="D131" s="17" t="str">
        <f t="shared" ref="D131:D133" si="2">LEFT(E131,14)</f>
        <v>1921.01.1.1.02</v>
      </c>
      <c r="E131" s="16" t="s">
        <v>2111</v>
      </c>
      <c r="F131" s="27">
        <v>30</v>
      </c>
      <c r="G131" s="28" t="s">
        <v>2213</v>
      </c>
    </row>
    <row r="132" spans="1:7" x14ac:dyDescent="0.2">
      <c r="A132" s="16" t="s">
        <v>2209</v>
      </c>
      <c r="B132" s="26" t="s">
        <v>1995</v>
      </c>
      <c r="C132" s="17">
        <v>41921031102</v>
      </c>
      <c r="D132" s="17" t="str">
        <f t="shared" si="2"/>
        <v>1921.03.1.1.02</v>
      </c>
      <c r="E132" s="16" t="s">
        <v>2117</v>
      </c>
      <c r="F132" s="27">
        <v>30</v>
      </c>
      <c r="G132" s="28" t="s">
        <v>2213</v>
      </c>
    </row>
    <row r="133" spans="1:7" x14ac:dyDescent="0.2">
      <c r="A133" s="16" t="s">
        <v>2209</v>
      </c>
      <c r="B133" s="26" t="s">
        <v>1995</v>
      </c>
      <c r="C133" s="17">
        <v>41921991199</v>
      </c>
      <c r="D133" s="17" t="str">
        <f t="shared" si="2"/>
        <v>1921.99.1.1.99</v>
      </c>
      <c r="E133" s="16" t="s">
        <v>2112</v>
      </c>
      <c r="F133" s="27">
        <v>30</v>
      </c>
      <c r="G133" s="28" t="s">
        <v>2213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DE-PARA Receita 2023</vt:lpstr>
      <vt:lpstr>ReceitaxFRAtual</vt:lpstr>
      <vt:lpstr>DREM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Bressiani, Alex</dc:creator>
  <cp:lastModifiedBy>Rosi-Mari Ramos de Oliveira</cp:lastModifiedBy>
  <dcterms:created xsi:type="dcterms:W3CDTF">2022-05-09T18:13:11Z</dcterms:created>
  <dcterms:modified xsi:type="dcterms:W3CDTF">2022-08-03T16:44:33Z</dcterms:modified>
</cp:coreProperties>
</file>