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Daniela Lima\OneDrive\Documentos\Ementário da Receita Documentos\"/>
    </mc:Choice>
  </mc:AlternateContent>
  <xr:revisionPtr revIDLastSave="0" documentId="13_ncr:1_{A69993D8-0F83-40B7-9F48-81F9ABE4AF21}" xr6:coauthVersionLast="46" xr6:coauthVersionMax="47" xr10:uidLastSave="{00000000-0000-0000-0000-000000000000}"/>
  <bookViews>
    <workbookView xWindow="-120" yWindow="-120" windowWidth="20730" windowHeight="11160" firstSheet="1" activeTab="1" xr2:uid="{00000000-000D-0000-FFFF-FFFF00000000}"/>
  </bookViews>
  <sheets>
    <sheet name="Tabelas" sheetId="37" state="hidden" r:id="rId1"/>
    <sheet name="ENR-2022" sheetId="46" r:id="rId2"/>
    <sheet name="Síntese Alterações " sheetId="52" r:id="rId3"/>
  </sheets>
  <definedNames>
    <definedName name="_xlnm._FilterDatabase" localSheetId="1" hidden="1">'ENR-2022'!$A$2:$M$1623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073" i="46" l="1"/>
  <c r="B1073" i="46"/>
  <c r="C1073" i="46"/>
  <c r="D1073" i="46"/>
  <c r="E1073" i="46"/>
  <c r="F1073" i="46"/>
  <c r="G1073" i="46"/>
  <c r="A1476" i="46"/>
  <c r="B1476" i="46"/>
  <c r="C1476" i="46"/>
  <c r="D1476" i="46"/>
  <c r="E1476" i="46"/>
  <c r="F1476" i="46"/>
  <c r="G1476" i="46"/>
  <c r="A1576" i="46"/>
  <c r="B1576" i="46"/>
  <c r="C1576" i="46"/>
  <c r="D1576" i="46"/>
  <c r="E1576" i="46"/>
  <c r="F1576" i="46"/>
  <c r="G1576" i="46"/>
  <c r="A1562" i="46"/>
  <c r="B1562" i="46"/>
  <c r="C1562" i="46"/>
  <c r="D1562" i="46"/>
  <c r="E1562" i="46"/>
  <c r="F1562" i="46"/>
  <c r="G1562" i="46"/>
  <c r="A1540" i="46"/>
  <c r="B1540" i="46"/>
  <c r="C1540" i="46"/>
  <c r="D1540" i="46"/>
  <c r="E1540" i="46"/>
  <c r="F1540" i="46"/>
  <c r="G1540" i="46"/>
  <c r="A1519" i="46"/>
  <c r="B1519" i="46"/>
  <c r="C1519" i="46"/>
  <c r="D1519" i="46"/>
  <c r="E1519" i="46"/>
  <c r="F1519" i="46"/>
  <c r="G1519" i="46"/>
  <c r="A1493" i="46"/>
  <c r="B1493" i="46"/>
  <c r="C1493" i="46"/>
  <c r="D1493" i="46"/>
  <c r="E1493" i="46"/>
  <c r="F1493" i="46"/>
  <c r="G1493" i="46"/>
  <c r="A1032" i="46"/>
  <c r="B1032" i="46"/>
  <c r="C1032" i="46"/>
  <c r="D1032" i="46"/>
  <c r="E1032" i="46"/>
  <c r="F1032" i="46"/>
  <c r="G1032" i="46"/>
  <c r="A1016" i="46"/>
  <c r="B1016" i="46"/>
  <c r="C1016" i="46"/>
  <c r="D1016" i="46"/>
  <c r="E1016" i="46"/>
  <c r="F1016" i="46"/>
  <c r="G1016" i="46"/>
  <c r="A988" i="46"/>
  <c r="B988" i="46"/>
  <c r="C988" i="46"/>
  <c r="D988" i="46"/>
  <c r="E988" i="46"/>
  <c r="F988" i="46"/>
  <c r="G988" i="46"/>
  <c r="A971" i="46"/>
  <c r="B971" i="46"/>
  <c r="C971" i="46"/>
  <c r="D971" i="46"/>
  <c r="E971" i="46"/>
  <c r="F971" i="46"/>
  <c r="G971" i="46"/>
  <c r="A940" i="46"/>
  <c r="B940" i="46"/>
  <c r="C940" i="46"/>
  <c r="D940" i="46"/>
  <c r="E940" i="46"/>
  <c r="F940" i="46"/>
  <c r="G940" i="46"/>
  <c r="A1129" i="46"/>
  <c r="B1129" i="46"/>
  <c r="C1129" i="46"/>
  <c r="D1129" i="46"/>
  <c r="E1129" i="46"/>
  <c r="F1129" i="46"/>
  <c r="G1129" i="46"/>
  <c r="A1130" i="46"/>
  <c r="B1130" i="46"/>
  <c r="C1130" i="46"/>
  <c r="D1130" i="46"/>
  <c r="E1130" i="46"/>
  <c r="F1130" i="46"/>
  <c r="G1130" i="46"/>
  <c r="A254" i="46"/>
  <c r="B254" i="46"/>
  <c r="C254" i="46"/>
  <c r="D254" i="46"/>
  <c r="E254" i="46"/>
  <c r="F254" i="46"/>
  <c r="G254" i="46"/>
  <c r="A249" i="46"/>
  <c r="B249" i="46"/>
  <c r="C249" i="46"/>
  <c r="D249" i="46"/>
  <c r="E249" i="46"/>
  <c r="F249" i="46"/>
  <c r="G249" i="46"/>
  <c r="A244" i="46"/>
  <c r="B244" i="46"/>
  <c r="C244" i="46"/>
  <c r="D244" i="46"/>
  <c r="E244" i="46"/>
  <c r="F244" i="46"/>
  <c r="G244" i="46"/>
  <c r="A236" i="46"/>
  <c r="B236" i="46"/>
  <c r="C236" i="46"/>
  <c r="D236" i="46"/>
  <c r="E236" i="46"/>
  <c r="F236" i="46"/>
  <c r="G236" i="46"/>
  <c r="A231" i="46"/>
  <c r="B231" i="46"/>
  <c r="C231" i="46"/>
  <c r="D231" i="46"/>
  <c r="E231" i="46"/>
  <c r="F231" i="46"/>
  <c r="G231" i="46"/>
  <c r="A907" i="46" l="1"/>
  <c r="B907" i="46"/>
  <c r="C907" i="46"/>
  <c r="D907" i="46"/>
  <c r="E907" i="46"/>
  <c r="F907" i="46"/>
  <c r="G907" i="46"/>
  <c r="A1344" i="46"/>
  <c r="B1344" i="46"/>
  <c r="C1344" i="46"/>
  <c r="D1344" i="46"/>
  <c r="E1344" i="46"/>
  <c r="F1344" i="46"/>
  <c r="G1344" i="46"/>
  <c r="A260" i="46"/>
  <c r="B260" i="46"/>
  <c r="C260" i="46"/>
  <c r="D260" i="46"/>
  <c r="E260" i="46"/>
  <c r="F260" i="46"/>
  <c r="G260" i="46"/>
  <c r="A924" i="46"/>
  <c r="B924" i="46"/>
  <c r="C924" i="46"/>
  <c r="D924" i="46"/>
  <c r="E924" i="46"/>
  <c r="F924" i="46"/>
  <c r="G924" i="46"/>
  <c r="A925" i="46"/>
  <c r="B925" i="46"/>
  <c r="C925" i="46"/>
  <c r="D925" i="46"/>
  <c r="E925" i="46"/>
  <c r="F925" i="46"/>
  <c r="G925" i="46"/>
  <c r="A926" i="46"/>
  <c r="B926" i="46"/>
  <c r="C926" i="46"/>
  <c r="D926" i="46"/>
  <c r="E926" i="46"/>
  <c r="F926" i="46"/>
  <c r="G926" i="46"/>
  <c r="A927" i="46"/>
  <c r="B927" i="46"/>
  <c r="C927" i="46"/>
  <c r="D927" i="46"/>
  <c r="E927" i="46"/>
  <c r="F927" i="46"/>
  <c r="G927" i="46"/>
  <c r="A1579" i="46"/>
  <c r="B1579" i="46"/>
  <c r="C1579" i="46"/>
  <c r="D1579" i="46"/>
  <c r="E1579" i="46"/>
  <c r="F1579" i="46"/>
  <c r="G1579" i="46"/>
  <c r="A1565" i="46"/>
  <c r="B1565" i="46"/>
  <c r="C1565" i="46"/>
  <c r="D1565" i="46"/>
  <c r="E1565" i="46"/>
  <c r="F1565" i="46"/>
  <c r="G1565" i="46"/>
  <c r="A1543" i="46"/>
  <c r="B1543" i="46"/>
  <c r="C1543" i="46"/>
  <c r="D1543" i="46"/>
  <c r="E1543" i="46"/>
  <c r="F1543" i="46"/>
  <c r="G1543" i="46"/>
  <c r="A1523" i="46"/>
  <c r="B1523" i="46"/>
  <c r="C1523" i="46"/>
  <c r="D1523" i="46"/>
  <c r="E1523" i="46"/>
  <c r="F1523" i="46"/>
  <c r="G1523" i="46"/>
  <c r="A1499" i="46"/>
  <c r="B1499" i="46"/>
  <c r="C1499" i="46"/>
  <c r="D1499" i="46"/>
  <c r="E1499" i="46"/>
  <c r="F1499" i="46"/>
  <c r="G1499" i="46"/>
  <c r="A1464" i="46"/>
  <c r="B1464" i="46"/>
  <c r="C1464" i="46"/>
  <c r="D1464" i="46"/>
  <c r="E1464" i="46"/>
  <c r="F1464" i="46"/>
  <c r="G1464" i="46"/>
  <c r="A1435" i="46"/>
  <c r="B1435" i="46"/>
  <c r="C1435" i="46"/>
  <c r="D1435" i="46"/>
  <c r="E1435" i="46"/>
  <c r="F1435" i="46"/>
  <c r="G1435" i="46"/>
  <c r="A1036" i="46"/>
  <c r="B1036" i="46"/>
  <c r="C1036" i="46"/>
  <c r="D1036" i="46"/>
  <c r="E1036" i="46"/>
  <c r="F1036" i="46"/>
  <c r="G1036" i="46"/>
  <c r="A1020" i="46"/>
  <c r="B1020" i="46"/>
  <c r="C1020" i="46"/>
  <c r="D1020" i="46"/>
  <c r="E1020" i="46"/>
  <c r="F1020" i="46"/>
  <c r="G1020" i="46"/>
  <c r="A992" i="46"/>
  <c r="B992" i="46"/>
  <c r="C992" i="46"/>
  <c r="D992" i="46"/>
  <c r="E992" i="46"/>
  <c r="F992" i="46"/>
  <c r="G992" i="46"/>
  <c r="A974" i="46"/>
  <c r="B974" i="46"/>
  <c r="C974" i="46"/>
  <c r="D974" i="46"/>
  <c r="E974" i="46"/>
  <c r="F974" i="46"/>
  <c r="G974" i="46"/>
  <c r="A943" i="46"/>
  <c r="B943" i="46"/>
  <c r="C943" i="46"/>
  <c r="D943" i="46"/>
  <c r="E943" i="46"/>
  <c r="F943" i="46"/>
  <c r="G943" i="46"/>
  <c r="A861" i="46"/>
  <c r="B861" i="46"/>
  <c r="C861" i="46"/>
  <c r="D861" i="46"/>
  <c r="E861" i="46"/>
  <c r="F861" i="46"/>
  <c r="G861" i="46"/>
  <c r="A833" i="46"/>
  <c r="B833" i="46"/>
  <c r="C833" i="46"/>
  <c r="D833" i="46"/>
  <c r="E833" i="46"/>
  <c r="F833" i="46"/>
  <c r="G833" i="46"/>
  <c r="A810" i="46"/>
  <c r="B810" i="46"/>
  <c r="C810" i="46"/>
  <c r="D810" i="46"/>
  <c r="E810" i="46"/>
  <c r="F810" i="46"/>
  <c r="G810" i="46"/>
  <c r="A778" i="46"/>
  <c r="B778" i="46"/>
  <c r="C778" i="46"/>
  <c r="D778" i="46"/>
  <c r="E778" i="46"/>
  <c r="F778" i="46"/>
  <c r="G778" i="46"/>
  <c r="A714" i="46"/>
  <c r="B714" i="46"/>
  <c r="C714" i="46"/>
  <c r="D714" i="46"/>
  <c r="E714" i="46"/>
  <c r="F714" i="46"/>
  <c r="G714" i="46"/>
  <c r="A111" i="46"/>
  <c r="B111" i="46"/>
  <c r="C111" i="46"/>
  <c r="D111" i="46"/>
  <c r="E111" i="46"/>
  <c r="F111" i="46"/>
  <c r="G111" i="46"/>
  <c r="A1031" i="46"/>
  <c r="B1031" i="46"/>
  <c r="C1031" i="46"/>
  <c r="D1031" i="46"/>
  <c r="E1031" i="46"/>
  <c r="F1031" i="46"/>
  <c r="G1031" i="46"/>
  <c r="A1015" i="46"/>
  <c r="B1015" i="46"/>
  <c r="C1015" i="46"/>
  <c r="D1015" i="46"/>
  <c r="E1015" i="46"/>
  <c r="F1015" i="46"/>
  <c r="G1015" i="46"/>
  <c r="A987" i="46"/>
  <c r="B987" i="46"/>
  <c r="C987" i="46"/>
  <c r="D987" i="46"/>
  <c r="E987" i="46"/>
  <c r="F987" i="46"/>
  <c r="G987" i="46"/>
  <c r="A970" i="46"/>
  <c r="B970" i="46"/>
  <c r="C970" i="46"/>
  <c r="D970" i="46"/>
  <c r="E970" i="46"/>
  <c r="F970" i="46"/>
  <c r="G970" i="46"/>
  <c r="A939" i="46"/>
  <c r="B939" i="46"/>
  <c r="C939" i="46"/>
  <c r="D939" i="46"/>
  <c r="E939" i="46"/>
  <c r="F939" i="46"/>
  <c r="G939" i="46"/>
  <c r="A851" i="46"/>
  <c r="B851" i="46"/>
  <c r="C851" i="46"/>
  <c r="D851" i="46"/>
  <c r="E851" i="46"/>
  <c r="F851" i="46"/>
  <c r="G851" i="46"/>
  <c r="A850" i="46"/>
  <c r="B850" i="46"/>
  <c r="C850" i="46"/>
  <c r="D850" i="46"/>
  <c r="E850" i="46"/>
  <c r="F850" i="46"/>
  <c r="G850" i="46"/>
  <c r="A849" i="46"/>
  <c r="B849" i="46"/>
  <c r="C849" i="46"/>
  <c r="D849" i="46"/>
  <c r="E849" i="46"/>
  <c r="F849" i="46"/>
  <c r="G849" i="46"/>
  <c r="A947" i="46"/>
  <c r="B947" i="46"/>
  <c r="C947" i="46"/>
  <c r="D947" i="46"/>
  <c r="E947" i="46"/>
  <c r="F947" i="46"/>
  <c r="G947" i="46"/>
  <c r="A873" i="46"/>
  <c r="B873" i="46"/>
  <c r="C873" i="46"/>
  <c r="D873" i="46"/>
  <c r="E873" i="46"/>
  <c r="F873" i="46"/>
  <c r="G873" i="46"/>
  <c r="A872" i="46"/>
  <c r="B872" i="46"/>
  <c r="C872" i="46"/>
  <c r="D872" i="46"/>
  <c r="E872" i="46"/>
  <c r="F872" i="46"/>
  <c r="G872" i="46"/>
  <c r="A757" i="46"/>
  <c r="B757" i="46"/>
  <c r="C757" i="46"/>
  <c r="D757" i="46"/>
  <c r="E757" i="46"/>
  <c r="F757" i="46"/>
  <c r="G757" i="46"/>
  <c r="A230" i="46"/>
  <c r="A1242" i="46"/>
  <c r="B1242" i="46"/>
  <c r="C1242" i="46"/>
  <c r="D1242" i="46"/>
  <c r="E1242" i="46"/>
  <c r="F1242" i="46"/>
  <c r="G1242" i="46"/>
  <c r="A1128" i="46"/>
  <c r="B1128" i="46"/>
  <c r="C1128" i="46"/>
  <c r="D1128" i="46"/>
  <c r="E1128" i="46"/>
  <c r="F1128" i="46"/>
  <c r="G1128" i="46"/>
  <c r="A1105" i="46"/>
  <c r="B1105" i="46"/>
  <c r="C1105" i="46"/>
  <c r="D1105" i="46"/>
  <c r="E1105" i="46"/>
  <c r="F1105" i="46"/>
  <c r="G1105" i="46"/>
  <c r="A1346" i="46" l="1"/>
  <c r="B1346" i="46"/>
  <c r="C1346" i="46"/>
  <c r="D1346" i="46"/>
  <c r="E1346" i="46"/>
  <c r="F1346" i="46"/>
  <c r="G1346" i="46"/>
  <c r="A610" i="46" l="1"/>
  <c r="B610" i="46"/>
  <c r="C610" i="46"/>
  <c r="D610" i="46"/>
  <c r="E610" i="46"/>
  <c r="F610" i="46"/>
  <c r="G610" i="46"/>
  <c r="A611" i="46"/>
  <c r="B611" i="46"/>
  <c r="C611" i="46"/>
  <c r="D611" i="46"/>
  <c r="E611" i="46"/>
  <c r="F611" i="46"/>
  <c r="G611" i="46"/>
  <c r="A612" i="46"/>
  <c r="B612" i="46"/>
  <c r="C612" i="46"/>
  <c r="D612" i="46"/>
  <c r="E612" i="46"/>
  <c r="F612" i="46"/>
  <c r="G612" i="46"/>
  <c r="A534" i="46"/>
  <c r="B534" i="46"/>
  <c r="C534" i="46"/>
  <c r="D534" i="46"/>
  <c r="E534" i="46"/>
  <c r="F534" i="46"/>
  <c r="G534" i="46"/>
  <c r="A535" i="46"/>
  <c r="B535" i="46"/>
  <c r="C535" i="46"/>
  <c r="D535" i="46"/>
  <c r="E535" i="46"/>
  <c r="F535" i="46"/>
  <c r="G535" i="46"/>
  <c r="A536" i="46"/>
  <c r="B536" i="46"/>
  <c r="C536" i="46"/>
  <c r="D536" i="46"/>
  <c r="E536" i="46"/>
  <c r="F536" i="46"/>
  <c r="G536" i="46"/>
  <c r="A166" i="46"/>
  <c r="B166" i="46"/>
  <c r="C166" i="46"/>
  <c r="D166" i="46"/>
  <c r="E166" i="46"/>
  <c r="F166" i="46"/>
  <c r="G166" i="46"/>
  <c r="A167" i="46"/>
  <c r="B167" i="46"/>
  <c r="C167" i="46"/>
  <c r="D167" i="46"/>
  <c r="E167" i="46"/>
  <c r="F167" i="46"/>
  <c r="G167" i="46"/>
  <c r="A168" i="46"/>
  <c r="B168" i="46"/>
  <c r="C168" i="46"/>
  <c r="D168" i="46"/>
  <c r="E168" i="46"/>
  <c r="F168" i="46"/>
  <c r="G168" i="46"/>
  <c r="A136" i="46"/>
  <c r="B136" i="46"/>
  <c r="C136" i="46"/>
  <c r="D136" i="46"/>
  <c r="E136" i="46"/>
  <c r="F136" i="46"/>
  <c r="G136" i="46"/>
  <c r="A137" i="46"/>
  <c r="B137" i="46"/>
  <c r="C137" i="46"/>
  <c r="D137" i="46"/>
  <c r="E137" i="46"/>
  <c r="F137" i="46"/>
  <c r="G137" i="46"/>
  <c r="A138" i="46"/>
  <c r="B138" i="46"/>
  <c r="C138" i="46"/>
  <c r="D138" i="46"/>
  <c r="E138" i="46"/>
  <c r="F138" i="46"/>
  <c r="G138" i="46"/>
  <c r="A23" i="46" l="1"/>
  <c r="B23" i="46"/>
  <c r="C23" i="46"/>
  <c r="D23" i="46"/>
  <c r="E23" i="46"/>
  <c r="F23" i="46"/>
  <c r="G23" i="46"/>
  <c r="A689" i="46"/>
  <c r="B689" i="46"/>
  <c r="C689" i="46"/>
  <c r="D689" i="46"/>
  <c r="E689" i="46"/>
  <c r="F689" i="46"/>
  <c r="G689" i="46"/>
  <c r="A688" i="46"/>
  <c r="B688" i="46"/>
  <c r="C688" i="46"/>
  <c r="D688" i="46"/>
  <c r="E688" i="46"/>
  <c r="F688" i="46"/>
  <c r="G688" i="46"/>
  <c r="G655" i="46"/>
  <c r="F655" i="46"/>
  <c r="E655" i="46"/>
  <c r="D655" i="46"/>
  <c r="C655" i="46"/>
  <c r="B655" i="46"/>
  <c r="A655" i="46"/>
  <c r="G642" i="46"/>
  <c r="F642" i="46"/>
  <c r="E642" i="46"/>
  <c r="D642" i="46"/>
  <c r="C642" i="46"/>
  <c r="B642" i="46"/>
  <c r="A642" i="46"/>
  <c r="G614" i="46"/>
  <c r="F614" i="46"/>
  <c r="E614" i="46"/>
  <c r="D614" i="46"/>
  <c r="C614" i="46"/>
  <c r="B614" i="46"/>
  <c r="A614" i="46"/>
  <c r="G613" i="46"/>
  <c r="F613" i="46"/>
  <c r="E613" i="46"/>
  <c r="D613" i="46"/>
  <c r="C613" i="46"/>
  <c r="B613" i="46"/>
  <c r="A613" i="46"/>
  <c r="A585" i="46"/>
  <c r="B585" i="46"/>
  <c r="C585" i="46"/>
  <c r="D585" i="46"/>
  <c r="E585" i="46"/>
  <c r="F585" i="46"/>
  <c r="G585" i="46"/>
  <c r="G383" i="46"/>
  <c r="F383" i="46"/>
  <c r="E383" i="46"/>
  <c r="D383" i="46"/>
  <c r="C383" i="46"/>
  <c r="B383" i="46"/>
  <c r="A383" i="46"/>
  <c r="G382" i="46"/>
  <c r="F382" i="46"/>
  <c r="E382" i="46"/>
  <c r="D382" i="46"/>
  <c r="C382" i="46"/>
  <c r="B382" i="46"/>
  <c r="A382" i="46"/>
  <c r="G278" i="46"/>
  <c r="F278" i="46"/>
  <c r="E278" i="46"/>
  <c r="D278" i="46"/>
  <c r="C278" i="46"/>
  <c r="B278" i="46"/>
  <c r="A278" i="46"/>
  <c r="G277" i="46"/>
  <c r="F277" i="46"/>
  <c r="E277" i="46"/>
  <c r="D277" i="46"/>
  <c r="C277" i="46"/>
  <c r="B277" i="46"/>
  <c r="A277" i="46"/>
  <c r="G276" i="46"/>
  <c r="F276" i="46"/>
  <c r="E276" i="46"/>
  <c r="D276" i="46"/>
  <c r="C276" i="46"/>
  <c r="B276" i="46"/>
  <c r="A276" i="46"/>
  <c r="A275" i="46"/>
  <c r="B275" i="46"/>
  <c r="C275" i="46"/>
  <c r="D275" i="46"/>
  <c r="E275" i="46"/>
  <c r="F275" i="46"/>
  <c r="G275" i="46"/>
  <c r="A274" i="46"/>
  <c r="B274" i="46"/>
  <c r="C274" i="46"/>
  <c r="D274" i="46"/>
  <c r="E274" i="46"/>
  <c r="F274" i="46"/>
  <c r="G274" i="46"/>
  <c r="A273" i="46"/>
  <c r="B273" i="46"/>
  <c r="C273" i="46"/>
  <c r="D273" i="46"/>
  <c r="E273" i="46"/>
  <c r="F273" i="46"/>
  <c r="G273" i="46"/>
  <c r="A192" i="46" l="1"/>
  <c r="B192" i="46"/>
  <c r="C192" i="46"/>
  <c r="D192" i="46"/>
  <c r="E192" i="46"/>
  <c r="F192" i="46"/>
  <c r="G192" i="46"/>
  <c r="A182" i="46"/>
  <c r="B182" i="46"/>
  <c r="C182" i="46"/>
  <c r="D182" i="46"/>
  <c r="E182" i="46"/>
  <c r="F182" i="46"/>
  <c r="G182" i="46"/>
  <c r="A174" i="46"/>
  <c r="B174" i="46"/>
  <c r="C174" i="46"/>
  <c r="D174" i="46"/>
  <c r="E174" i="46"/>
  <c r="F174" i="46"/>
  <c r="G174" i="46"/>
  <c r="A162" i="46"/>
  <c r="B162" i="46"/>
  <c r="C162" i="46"/>
  <c r="D162" i="46"/>
  <c r="E162" i="46"/>
  <c r="F162" i="46"/>
  <c r="G162" i="46"/>
  <c r="A132" i="46"/>
  <c r="B132" i="46"/>
  <c r="C132" i="46"/>
  <c r="D132" i="46"/>
  <c r="E132" i="46"/>
  <c r="F132" i="46"/>
  <c r="G132" i="46"/>
  <c r="A130" i="46"/>
  <c r="B130" i="46"/>
  <c r="C130" i="46"/>
  <c r="D130" i="46"/>
  <c r="E130" i="46"/>
  <c r="F130" i="46"/>
  <c r="G130" i="46"/>
  <c r="G128" i="46"/>
  <c r="F128" i="46"/>
  <c r="E128" i="46"/>
  <c r="D128" i="46"/>
  <c r="C128" i="46"/>
  <c r="B128" i="46"/>
  <c r="A128" i="46"/>
  <c r="A89" i="46" l="1"/>
  <c r="B89" i="46"/>
  <c r="C89" i="46"/>
  <c r="D89" i="46"/>
  <c r="E89" i="46"/>
  <c r="F89" i="46"/>
  <c r="G89" i="46"/>
  <c r="A87" i="46"/>
  <c r="B87" i="46"/>
  <c r="C87" i="46"/>
  <c r="D87" i="46"/>
  <c r="E87" i="46"/>
  <c r="F87" i="46"/>
  <c r="G87" i="46"/>
  <c r="A81" i="46"/>
  <c r="B81" i="46"/>
  <c r="C81" i="46"/>
  <c r="D81" i="46"/>
  <c r="E81" i="46"/>
  <c r="F81" i="46"/>
  <c r="G81" i="46"/>
  <c r="A79" i="46"/>
  <c r="B79" i="46"/>
  <c r="C79" i="46"/>
  <c r="D79" i="46"/>
  <c r="E79" i="46"/>
  <c r="F79" i="46"/>
  <c r="G79" i="46"/>
  <c r="A77" i="46"/>
  <c r="B77" i="46"/>
  <c r="C77" i="46"/>
  <c r="D77" i="46"/>
  <c r="E77" i="46"/>
  <c r="F77" i="46"/>
  <c r="G77" i="46"/>
  <c r="A75" i="46"/>
  <c r="B75" i="46"/>
  <c r="C75" i="46"/>
  <c r="D75" i="46"/>
  <c r="E75" i="46"/>
  <c r="F75" i="46"/>
  <c r="G75" i="46"/>
  <c r="A68" i="46"/>
  <c r="B68" i="46"/>
  <c r="C68" i="46"/>
  <c r="D68" i="46"/>
  <c r="E68" i="46"/>
  <c r="F68" i="46"/>
  <c r="G68" i="46"/>
  <c r="A80" i="46"/>
  <c r="B80" i="46"/>
  <c r="C80" i="46"/>
  <c r="D80" i="46"/>
  <c r="E80" i="46"/>
  <c r="F80" i="46"/>
  <c r="G80" i="46"/>
  <c r="G61" i="46"/>
  <c r="F61" i="46"/>
  <c r="E61" i="46"/>
  <c r="D61" i="46"/>
  <c r="C61" i="46"/>
  <c r="B61" i="46"/>
  <c r="A61" i="46"/>
  <c r="A62" i="46"/>
  <c r="B62" i="46"/>
  <c r="C62" i="46"/>
  <c r="D62" i="46"/>
  <c r="E62" i="46"/>
  <c r="F62" i="46"/>
  <c r="G62" i="46"/>
  <c r="A67" i="46"/>
  <c r="B67" i="46"/>
  <c r="C67" i="46"/>
  <c r="D67" i="46"/>
  <c r="E67" i="46"/>
  <c r="F67" i="46"/>
  <c r="G67" i="46"/>
  <c r="A19" i="46"/>
  <c r="B19" i="46"/>
  <c r="C19" i="46"/>
  <c r="D19" i="46"/>
  <c r="E19" i="46"/>
  <c r="F19" i="46"/>
  <c r="G19" i="46"/>
  <c r="G1618" i="46"/>
  <c r="F1618" i="46"/>
  <c r="E1618" i="46"/>
  <c r="D1618" i="46"/>
  <c r="C1618" i="46"/>
  <c r="B1618" i="46"/>
  <c r="A1618" i="46"/>
  <c r="G1518" i="46"/>
  <c r="F1518" i="46"/>
  <c r="E1518" i="46"/>
  <c r="D1518" i="46"/>
  <c r="C1518" i="46"/>
  <c r="B1518" i="46"/>
  <c r="A1518" i="46"/>
  <c r="G1492" i="46"/>
  <c r="F1492" i="46"/>
  <c r="E1492" i="46"/>
  <c r="D1492" i="46"/>
  <c r="C1492" i="46"/>
  <c r="B1492" i="46"/>
  <c r="A1492" i="46"/>
  <c r="G1458" i="46"/>
  <c r="F1458" i="46"/>
  <c r="E1458" i="46"/>
  <c r="D1458" i="46"/>
  <c r="C1458" i="46"/>
  <c r="B1458" i="46"/>
  <c r="A1458" i="46"/>
  <c r="G1247" i="46"/>
  <c r="F1247" i="46"/>
  <c r="E1247" i="46"/>
  <c r="D1247" i="46"/>
  <c r="C1247" i="46"/>
  <c r="B1247" i="46"/>
  <c r="A1247" i="46"/>
  <c r="G1217" i="46"/>
  <c r="F1217" i="46"/>
  <c r="E1217" i="46"/>
  <c r="D1217" i="46"/>
  <c r="C1217" i="46"/>
  <c r="B1217" i="46"/>
  <c r="A1217" i="46"/>
  <c r="G1216" i="46"/>
  <c r="F1216" i="46"/>
  <c r="E1216" i="46"/>
  <c r="D1216" i="46"/>
  <c r="C1216" i="46"/>
  <c r="B1216" i="46"/>
  <c r="A1216" i="46"/>
  <c r="G1215" i="46"/>
  <c r="F1215" i="46"/>
  <c r="E1215" i="46"/>
  <c r="D1215" i="46"/>
  <c r="C1215" i="46"/>
  <c r="B1215" i="46"/>
  <c r="A1215" i="46"/>
  <c r="G1214" i="46"/>
  <c r="F1214" i="46"/>
  <c r="E1214" i="46"/>
  <c r="D1214" i="46"/>
  <c r="C1214" i="46"/>
  <c r="B1214" i="46"/>
  <c r="A1214" i="46"/>
  <c r="G1213" i="46"/>
  <c r="F1213" i="46"/>
  <c r="E1213" i="46"/>
  <c r="D1213" i="46"/>
  <c r="C1213" i="46"/>
  <c r="B1213" i="46"/>
  <c r="A1213" i="46"/>
  <c r="G1212" i="46"/>
  <c r="F1212" i="46"/>
  <c r="E1212" i="46"/>
  <c r="D1212" i="46"/>
  <c r="C1212" i="46"/>
  <c r="B1212" i="46"/>
  <c r="A1212" i="46"/>
  <c r="G1211" i="46"/>
  <c r="F1211" i="46"/>
  <c r="E1211" i="46"/>
  <c r="D1211" i="46"/>
  <c r="C1211" i="46"/>
  <c r="B1211" i="46"/>
  <c r="A1211" i="46"/>
  <c r="G1210" i="46"/>
  <c r="F1210" i="46"/>
  <c r="E1210" i="46"/>
  <c r="D1210" i="46"/>
  <c r="C1210" i="46"/>
  <c r="B1210" i="46"/>
  <c r="A1210" i="46"/>
  <c r="G1209" i="46"/>
  <c r="F1209" i="46"/>
  <c r="E1209" i="46"/>
  <c r="D1209" i="46"/>
  <c r="C1209" i="46"/>
  <c r="B1209" i="46"/>
  <c r="A1209" i="46"/>
  <c r="G1203" i="46"/>
  <c r="F1203" i="46"/>
  <c r="E1203" i="46"/>
  <c r="D1203" i="46"/>
  <c r="C1203" i="46"/>
  <c r="B1203" i="46"/>
  <c r="A1203" i="46"/>
  <c r="G1202" i="46"/>
  <c r="F1202" i="46"/>
  <c r="E1202" i="46"/>
  <c r="D1202" i="46"/>
  <c r="C1202" i="46"/>
  <c r="B1202" i="46"/>
  <c r="A1202" i="46"/>
  <c r="G1126" i="46"/>
  <c r="F1126" i="46"/>
  <c r="E1126" i="46"/>
  <c r="D1126" i="46"/>
  <c r="C1126" i="46"/>
  <c r="B1126" i="46"/>
  <c r="A1126" i="46"/>
  <c r="A1106" i="46"/>
  <c r="B1106" i="46"/>
  <c r="C1106" i="46"/>
  <c r="D1106" i="46"/>
  <c r="E1106" i="46"/>
  <c r="F1106" i="46"/>
  <c r="G1106" i="46"/>
  <c r="A1108" i="46"/>
  <c r="B1108" i="46"/>
  <c r="C1108" i="46"/>
  <c r="D1108" i="46"/>
  <c r="E1108" i="46"/>
  <c r="F1108" i="46"/>
  <c r="G1108" i="46"/>
  <c r="A1110" i="46"/>
  <c r="B1110" i="46"/>
  <c r="C1110" i="46"/>
  <c r="D1110" i="46"/>
  <c r="E1110" i="46"/>
  <c r="F1110" i="46"/>
  <c r="G1110" i="46"/>
  <c r="A1112" i="46"/>
  <c r="B1112" i="46"/>
  <c r="C1112" i="46"/>
  <c r="D1112" i="46"/>
  <c r="E1112" i="46"/>
  <c r="F1112" i="46"/>
  <c r="G1112" i="46"/>
  <c r="G1056" i="46"/>
  <c r="F1056" i="46"/>
  <c r="E1056" i="46"/>
  <c r="D1056" i="46"/>
  <c r="C1056" i="46"/>
  <c r="B1056" i="46"/>
  <c r="A1056" i="46"/>
  <c r="G1046" i="46"/>
  <c r="F1046" i="46"/>
  <c r="E1046" i="46"/>
  <c r="D1046" i="46"/>
  <c r="C1046" i="46"/>
  <c r="B1046" i="46"/>
  <c r="A1046" i="46"/>
  <c r="G1014" i="46"/>
  <c r="F1014" i="46"/>
  <c r="E1014" i="46"/>
  <c r="D1014" i="46"/>
  <c r="C1014" i="46"/>
  <c r="B1014" i="46"/>
  <c r="A1014" i="46"/>
  <c r="G986" i="46"/>
  <c r="F986" i="46"/>
  <c r="E986" i="46"/>
  <c r="D986" i="46"/>
  <c r="C986" i="46"/>
  <c r="B986" i="46"/>
  <c r="A986" i="46"/>
  <c r="G969" i="46"/>
  <c r="F969" i="46"/>
  <c r="E969" i="46"/>
  <c r="D969" i="46"/>
  <c r="C969" i="46"/>
  <c r="B969" i="46"/>
  <c r="A969" i="46"/>
  <c r="G938" i="46"/>
  <c r="F938" i="46"/>
  <c r="E938" i="46"/>
  <c r="D938" i="46"/>
  <c r="C938" i="46"/>
  <c r="B938" i="46"/>
  <c r="A938" i="46"/>
  <c r="G855" i="46"/>
  <c r="F855" i="46"/>
  <c r="E855" i="46"/>
  <c r="D855" i="46"/>
  <c r="C855" i="46"/>
  <c r="B855" i="46"/>
  <c r="A855" i="46"/>
  <c r="A492" i="46"/>
  <c r="B492" i="46"/>
  <c r="C492" i="46"/>
  <c r="D492" i="46"/>
  <c r="E492" i="46"/>
  <c r="F492" i="46"/>
  <c r="G492" i="46"/>
  <c r="A494" i="46"/>
  <c r="B494" i="46"/>
  <c r="C494" i="46"/>
  <c r="D494" i="46"/>
  <c r="E494" i="46"/>
  <c r="F494" i="46"/>
  <c r="G494" i="46"/>
  <c r="A496" i="46"/>
  <c r="B496" i="46"/>
  <c r="C496" i="46"/>
  <c r="D496" i="46"/>
  <c r="E496" i="46"/>
  <c r="F496" i="46"/>
  <c r="G496" i="46"/>
  <c r="A498" i="46"/>
  <c r="B498" i="46"/>
  <c r="C498" i="46"/>
  <c r="D498" i="46"/>
  <c r="E498" i="46"/>
  <c r="F498" i="46"/>
  <c r="G498" i="46"/>
  <c r="A500" i="46"/>
  <c r="B500" i="46"/>
  <c r="C500" i="46"/>
  <c r="D500" i="46"/>
  <c r="E500" i="46"/>
  <c r="F500" i="46"/>
  <c r="G500" i="46"/>
  <c r="A506" i="46"/>
  <c r="B506" i="46"/>
  <c r="C506" i="46"/>
  <c r="D506" i="46"/>
  <c r="E506" i="46"/>
  <c r="F506" i="46"/>
  <c r="G506" i="46"/>
  <c r="A508" i="46"/>
  <c r="B508" i="46"/>
  <c r="C508" i="46"/>
  <c r="D508" i="46"/>
  <c r="E508" i="46"/>
  <c r="F508" i="46"/>
  <c r="G508" i="46"/>
  <c r="A510" i="46"/>
  <c r="B510" i="46"/>
  <c r="C510" i="46"/>
  <c r="D510" i="46"/>
  <c r="E510" i="46"/>
  <c r="F510" i="46"/>
  <c r="G510" i="46"/>
  <c r="A525" i="46"/>
  <c r="B525" i="46"/>
  <c r="C525" i="46"/>
  <c r="D525" i="46"/>
  <c r="E525" i="46"/>
  <c r="F525" i="46"/>
  <c r="G525" i="46"/>
  <c r="A530" i="46"/>
  <c r="B530" i="46"/>
  <c r="C530" i="46"/>
  <c r="D530" i="46"/>
  <c r="E530" i="46"/>
  <c r="F530" i="46"/>
  <c r="G530" i="46"/>
  <c r="A547" i="46"/>
  <c r="B547" i="46"/>
  <c r="C547" i="46"/>
  <c r="D547" i="46"/>
  <c r="E547" i="46"/>
  <c r="F547" i="46"/>
  <c r="G547" i="46"/>
  <c r="A709" i="46"/>
  <c r="B709" i="46"/>
  <c r="C709" i="46"/>
  <c r="D709" i="46"/>
  <c r="E709" i="46"/>
  <c r="F709" i="46"/>
  <c r="G709" i="46"/>
  <c r="G713" i="46"/>
  <c r="F713" i="46"/>
  <c r="E713" i="46"/>
  <c r="D713" i="46"/>
  <c r="C713" i="46"/>
  <c r="B713" i="46"/>
  <c r="A713" i="46"/>
  <c r="G712" i="46"/>
  <c r="F712" i="46"/>
  <c r="E712" i="46"/>
  <c r="D712" i="46"/>
  <c r="C712" i="46"/>
  <c r="B712" i="46"/>
  <c r="A712" i="46"/>
  <c r="G711" i="46"/>
  <c r="F711" i="46"/>
  <c r="E711" i="46"/>
  <c r="D711" i="46"/>
  <c r="C711" i="46"/>
  <c r="B711" i="46"/>
  <c r="A711" i="46"/>
  <c r="G710" i="46"/>
  <c r="F710" i="46"/>
  <c r="E710" i="46"/>
  <c r="D710" i="46"/>
  <c r="C710" i="46"/>
  <c r="B710" i="46"/>
  <c r="A710" i="46"/>
  <c r="G1623" i="46" l="1"/>
  <c r="F1623" i="46"/>
  <c r="E1623" i="46"/>
  <c r="D1623" i="46"/>
  <c r="C1623" i="46"/>
  <c r="B1623" i="46"/>
  <c r="A1623" i="46"/>
  <c r="G1622" i="46"/>
  <c r="F1622" i="46"/>
  <c r="E1622" i="46"/>
  <c r="D1622" i="46"/>
  <c r="C1622" i="46"/>
  <c r="B1622" i="46"/>
  <c r="A1622" i="46"/>
  <c r="G1621" i="46"/>
  <c r="F1621" i="46"/>
  <c r="E1621" i="46"/>
  <c r="D1621" i="46"/>
  <c r="C1621" i="46"/>
  <c r="B1621" i="46"/>
  <c r="A1621" i="46"/>
  <c r="G1620" i="46"/>
  <c r="F1620" i="46"/>
  <c r="E1620" i="46"/>
  <c r="D1620" i="46"/>
  <c r="C1620" i="46"/>
  <c r="B1620" i="46"/>
  <c r="A1620" i="46"/>
  <c r="G1619" i="46"/>
  <c r="F1619" i="46"/>
  <c r="E1619" i="46"/>
  <c r="D1619" i="46"/>
  <c r="C1619" i="46"/>
  <c r="B1619" i="46"/>
  <c r="A1619" i="46"/>
  <c r="G1617" i="46"/>
  <c r="F1617" i="46"/>
  <c r="E1617" i="46"/>
  <c r="D1617" i="46"/>
  <c r="C1617" i="46"/>
  <c r="B1617" i="46"/>
  <c r="A1617" i="46"/>
  <c r="G1616" i="46"/>
  <c r="F1616" i="46"/>
  <c r="E1616" i="46"/>
  <c r="D1616" i="46"/>
  <c r="C1616" i="46"/>
  <c r="B1616" i="46"/>
  <c r="A1616" i="46"/>
  <c r="G1615" i="46"/>
  <c r="F1615" i="46"/>
  <c r="E1615" i="46"/>
  <c r="D1615" i="46"/>
  <c r="C1615" i="46"/>
  <c r="B1615" i="46"/>
  <c r="A1615" i="46"/>
  <c r="G1614" i="46"/>
  <c r="F1614" i="46"/>
  <c r="E1614" i="46"/>
  <c r="D1614" i="46"/>
  <c r="C1614" i="46"/>
  <c r="B1614" i="46"/>
  <c r="A1614" i="46"/>
  <c r="G1613" i="46"/>
  <c r="F1613" i="46"/>
  <c r="E1613" i="46"/>
  <c r="D1613" i="46"/>
  <c r="C1613" i="46"/>
  <c r="B1613" i="46"/>
  <c r="A1613" i="46"/>
  <c r="G1612" i="46"/>
  <c r="F1612" i="46"/>
  <c r="E1612" i="46"/>
  <c r="D1612" i="46"/>
  <c r="C1612" i="46"/>
  <c r="B1612" i="46"/>
  <c r="A1612" i="46"/>
  <c r="G1611" i="46"/>
  <c r="F1611" i="46"/>
  <c r="E1611" i="46"/>
  <c r="D1611" i="46"/>
  <c r="C1611" i="46"/>
  <c r="B1611" i="46"/>
  <c r="A1611" i="46"/>
  <c r="G1610" i="46"/>
  <c r="F1610" i="46"/>
  <c r="E1610" i="46"/>
  <c r="D1610" i="46"/>
  <c r="C1610" i="46"/>
  <c r="B1610" i="46"/>
  <c r="A1610" i="46"/>
  <c r="G1609" i="46"/>
  <c r="F1609" i="46"/>
  <c r="E1609" i="46"/>
  <c r="D1609" i="46"/>
  <c r="C1609" i="46"/>
  <c r="B1609" i="46"/>
  <c r="A1609" i="46"/>
  <c r="G1608" i="46"/>
  <c r="F1608" i="46"/>
  <c r="E1608" i="46"/>
  <c r="D1608" i="46"/>
  <c r="C1608" i="46"/>
  <c r="B1608" i="46"/>
  <c r="A1608" i="46"/>
  <c r="G1607" i="46"/>
  <c r="F1607" i="46"/>
  <c r="E1607" i="46"/>
  <c r="D1607" i="46"/>
  <c r="C1607" i="46"/>
  <c r="B1607" i="46"/>
  <c r="A1607" i="46"/>
  <c r="G1606" i="46"/>
  <c r="F1606" i="46"/>
  <c r="E1606" i="46"/>
  <c r="D1606" i="46"/>
  <c r="C1606" i="46"/>
  <c r="B1606" i="46"/>
  <c r="A1606" i="46"/>
  <c r="G1605" i="46"/>
  <c r="F1605" i="46"/>
  <c r="E1605" i="46"/>
  <c r="D1605" i="46"/>
  <c r="C1605" i="46"/>
  <c r="B1605" i="46"/>
  <c r="A1605" i="46"/>
  <c r="G1604" i="46"/>
  <c r="F1604" i="46"/>
  <c r="E1604" i="46"/>
  <c r="D1604" i="46"/>
  <c r="C1604" i="46"/>
  <c r="B1604" i="46"/>
  <c r="A1604" i="46"/>
  <c r="G1603" i="46"/>
  <c r="F1603" i="46"/>
  <c r="E1603" i="46"/>
  <c r="D1603" i="46"/>
  <c r="C1603" i="46"/>
  <c r="B1603" i="46"/>
  <c r="A1603" i="46"/>
  <c r="G1602" i="46"/>
  <c r="F1602" i="46"/>
  <c r="E1602" i="46"/>
  <c r="D1602" i="46"/>
  <c r="C1602" i="46"/>
  <c r="B1602" i="46"/>
  <c r="A1602" i="46"/>
  <c r="G1601" i="46"/>
  <c r="F1601" i="46"/>
  <c r="E1601" i="46"/>
  <c r="D1601" i="46"/>
  <c r="C1601" i="46"/>
  <c r="B1601" i="46"/>
  <c r="A1601" i="46"/>
  <c r="G1600" i="46"/>
  <c r="F1600" i="46"/>
  <c r="E1600" i="46"/>
  <c r="D1600" i="46"/>
  <c r="C1600" i="46"/>
  <c r="B1600" i="46"/>
  <c r="A1600" i="46"/>
  <c r="G1599" i="46"/>
  <c r="F1599" i="46"/>
  <c r="E1599" i="46"/>
  <c r="D1599" i="46"/>
  <c r="C1599" i="46"/>
  <c r="B1599" i="46"/>
  <c r="A1599" i="46"/>
  <c r="G1598" i="46"/>
  <c r="F1598" i="46"/>
  <c r="E1598" i="46"/>
  <c r="D1598" i="46"/>
  <c r="C1598" i="46"/>
  <c r="B1598" i="46"/>
  <c r="A1598" i="46"/>
  <c r="G1597" i="46"/>
  <c r="F1597" i="46"/>
  <c r="E1597" i="46"/>
  <c r="D1597" i="46"/>
  <c r="C1597" i="46"/>
  <c r="B1597" i="46"/>
  <c r="A1597" i="46"/>
  <c r="G1596" i="46"/>
  <c r="F1596" i="46"/>
  <c r="E1596" i="46"/>
  <c r="D1596" i="46"/>
  <c r="C1596" i="46"/>
  <c r="B1596" i="46"/>
  <c r="A1596" i="46"/>
  <c r="G1595" i="46"/>
  <c r="F1595" i="46"/>
  <c r="E1595" i="46"/>
  <c r="D1595" i="46"/>
  <c r="C1595" i="46"/>
  <c r="B1595" i="46"/>
  <c r="A1595" i="46"/>
  <c r="G1594" i="46"/>
  <c r="F1594" i="46"/>
  <c r="E1594" i="46"/>
  <c r="D1594" i="46"/>
  <c r="C1594" i="46"/>
  <c r="B1594" i="46"/>
  <c r="A1594" i="46"/>
  <c r="G1593" i="46"/>
  <c r="F1593" i="46"/>
  <c r="E1593" i="46"/>
  <c r="D1593" i="46"/>
  <c r="C1593" i="46"/>
  <c r="B1593" i="46"/>
  <c r="A1593" i="46"/>
  <c r="G1592" i="46"/>
  <c r="F1592" i="46"/>
  <c r="E1592" i="46"/>
  <c r="D1592" i="46"/>
  <c r="C1592" i="46"/>
  <c r="B1592" i="46"/>
  <c r="A1592" i="46"/>
  <c r="G1591" i="46"/>
  <c r="F1591" i="46"/>
  <c r="E1591" i="46"/>
  <c r="D1591" i="46"/>
  <c r="C1591" i="46"/>
  <c r="B1591" i="46"/>
  <c r="A1591" i="46"/>
  <c r="G1590" i="46"/>
  <c r="F1590" i="46"/>
  <c r="E1590" i="46"/>
  <c r="D1590" i="46"/>
  <c r="C1590" i="46"/>
  <c r="B1590" i="46"/>
  <c r="A1590" i="46"/>
  <c r="G1589" i="46"/>
  <c r="F1589" i="46"/>
  <c r="E1589" i="46"/>
  <c r="D1589" i="46"/>
  <c r="C1589" i="46"/>
  <c r="B1589" i="46"/>
  <c r="A1589" i="46"/>
  <c r="G1588" i="46"/>
  <c r="F1588" i="46"/>
  <c r="E1588" i="46"/>
  <c r="D1588" i="46"/>
  <c r="C1588" i="46"/>
  <c r="B1588" i="46"/>
  <c r="A1588" i="46"/>
  <c r="G1587" i="46"/>
  <c r="F1587" i="46"/>
  <c r="E1587" i="46"/>
  <c r="D1587" i="46"/>
  <c r="C1587" i="46"/>
  <c r="B1587" i="46"/>
  <c r="A1587" i="46"/>
  <c r="G1586" i="46"/>
  <c r="F1586" i="46"/>
  <c r="E1586" i="46"/>
  <c r="D1586" i="46"/>
  <c r="C1586" i="46"/>
  <c r="B1586" i="46"/>
  <c r="A1586" i="46"/>
  <c r="G1585" i="46"/>
  <c r="F1585" i="46"/>
  <c r="E1585" i="46"/>
  <c r="D1585" i="46"/>
  <c r="C1585" i="46"/>
  <c r="B1585" i="46"/>
  <c r="A1585" i="46"/>
  <c r="G1584" i="46"/>
  <c r="F1584" i="46"/>
  <c r="E1584" i="46"/>
  <c r="D1584" i="46"/>
  <c r="C1584" i="46"/>
  <c r="B1584" i="46"/>
  <c r="A1584" i="46"/>
  <c r="G1583" i="46"/>
  <c r="F1583" i="46"/>
  <c r="E1583" i="46"/>
  <c r="D1583" i="46"/>
  <c r="C1583" i="46"/>
  <c r="B1583" i="46"/>
  <c r="A1583" i="46"/>
  <c r="G1582" i="46"/>
  <c r="F1582" i="46"/>
  <c r="E1582" i="46"/>
  <c r="D1582" i="46"/>
  <c r="C1582" i="46"/>
  <c r="B1582" i="46"/>
  <c r="A1582" i="46"/>
  <c r="G1581" i="46"/>
  <c r="F1581" i="46"/>
  <c r="E1581" i="46"/>
  <c r="D1581" i="46"/>
  <c r="C1581" i="46"/>
  <c r="B1581" i="46"/>
  <c r="A1581" i="46"/>
  <c r="G1580" i="46"/>
  <c r="F1580" i="46"/>
  <c r="E1580" i="46"/>
  <c r="D1580" i="46"/>
  <c r="C1580" i="46"/>
  <c r="B1580" i="46"/>
  <c r="A1580" i="46"/>
  <c r="G1578" i="46"/>
  <c r="F1578" i="46"/>
  <c r="E1578" i="46"/>
  <c r="D1578" i="46"/>
  <c r="C1578" i="46"/>
  <c r="B1578" i="46"/>
  <c r="A1578" i="46"/>
  <c r="G1577" i="46"/>
  <c r="F1577" i="46"/>
  <c r="E1577" i="46"/>
  <c r="D1577" i="46"/>
  <c r="C1577" i="46"/>
  <c r="B1577" i="46"/>
  <c r="A1577" i="46"/>
  <c r="G1575" i="46"/>
  <c r="F1575" i="46"/>
  <c r="E1575" i="46"/>
  <c r="D1575" i="46"/>
  <c r="C1575" i="46"/>
  <c r="B1575" i="46"/>
  <c r="A1575" i="46"/>
  <c r="G1574" i="46"/>
  <c r="F1574" i="46"/>
  <c r="E1574" i="46"/>
  <c r="D1574" i="46"/>
  <c r="C1574" i="46"/>
  <c r="B1574" i="46"/>
  <c r="A1574" i="46"/>
  <c r="G1573" i="46"/>
  <c r="F1573" i="46"/>
  <c r="E1573" i="46"/>
  <c r="D1573" i="46"/>
  <c r="C1573" i="46"/>
  <c r="B1573" i="46"/>
  <c r="A1573" i="46"/>
  <c r="G1572" i="46"/>
  <c r="F1572" i="46"/>
  <c r="E1572" i="46"/>
  <c r="D1572" i="46"/>
  <c r="C1572" i="46"/>
  <c r="B1572" i="46"/>
  <c r="A1572" i="46"/>
  <c r="G1571" i="46"/>
  <c r="F1571" i="46"/>
  <c r="E1571" i="46"/>
  <c r="D1571" i="46"/>
  <c r="C1571" i="46"/>
  <c r="B1571" i="46"/>
  <c r="A1571" i="46"/>
  <c r="G1570" i="46"/>
  <c r="F1570" i="46"/>
  <c r="E1570" i="46"/>
  <c r="D1570" i="46"/>
  <c r="C1570" i="46"/>
  <c r="B1570" i="46"/>
  <c r="A1570" i="46"/>
  <c r="G1569" i="46"/>
  <c r="F1569" i="46"/>
  <c r="E1569" i="46"/>
  <c r="D1569" i="46"/>
  <c r="C1569" i="46"/>
  <c r="B1569" i="46"/>
  <c r="A1569" i="46"/>
  <c r="G1568" i="46"/>
  <c r="F1568" i="46"/>
  <c r="E1568" i="46"/>
  <c r="D1568" i="46"/>
  <c r="C1568" i="46"/>
  <c r="B1568" i="46"/>
  <c r="A1568" i="46"/>
  <c r="G1567" i="46"/>
  <c r="F1567" i="46"/>
  <c r="E1567" i="46"/>
  <c r="D1567" i="46"/>
  <c r="C1567" i="46"/>
  <c r="B1567" i="46"/>
  <c r="A1567" i="46"/>
  <c r="G1566" i="46"/>
  <c r="F1566" i="46"/>
  <c r="E1566" i="46"/>
  <c r="D1566" i="46"/>
  <c r="C1566" i="46"/>
  <c r="B1566" i="46"/>
  <c r="A1566" i="46"/>
  <c r="G1564" i="46"/>
  <c r="F1564" i="46"/>
  <c r="E1564" i="46"/>
  <c r="D1564" i="46"/>
  <c r="C1564" i="46"/>
  <c r="B1564" i="46"/>
  <c r="A1564" i="46"/>
  <c r="G1563" i="46"/>
  <c r="F1563" i="46"/>
  <c r="E1563" i="46"/>
  <c r="D1563" i="46"/>
  <c r="C1563" i="46"/>
  <c r="B1563" i="46"/>
  <c r="A1563" i="46"/>
  <c r="G1561" i="46"/>
  <c r="F1561" i="46"/>
  <c r="E1561" i="46"/>
  <c r="D1561" i="46"/>
  <c r="C1561" i="46"/>
  <c r="B1561" i="46"/>
  <c r="A1561" i="46"/>
  <c r="G1560" i="46"/>
  <c r="F1560" i="46"/>
  <c r="E1560" i="46"/>
  <c r="D1560" i="46"/>
  <c r="C1560" i="46"/>
  <c r="B1560" i="46"/>
  <c r="A1560" i="46"/>
  <c r="G1559" i="46"/>
  <c r="F1559" i="46"/>
  <c r="E1559" i="46"/>
  <c r="D1559" i="46"/>
  <c r="C1559" i="46"/>
  <c r="B1559" i="46"/>
  <c r="A1559" i="46"/>
  <c r="G1558" i="46"/>
  <c r="F1558" i="46"/>
  <c r="E1558" i="46"/>
  <c r="D1558" i="46"/>
  <c r="C1558" i="46"/>
  <c r="B1558" i="46"/>
  <c r="A1558" i="46"/>
  <c r="G1557" i="46"/>
  <c r="F1557" i="46"/>
  <c r="E1557" i="46"/>
  <c r="D1557" i="46"/>
  <c r="C1557" i="46"/>
  <c r="B1557" i="46"/>
  <c r="A1557" i="46"/>
  <c r="G1556" i="46"/>
  <c r="F1556" i="46"/>
  <c r="E1556" i="46"/>
  <c r="D1556" i="46"/>
  <c r="C1556" i="46"/>
  <c r="B1556" i="46"/>
  <c r="A1556" i="46"/>
  <c r="G1555" i="46"/>
  <c r="F1555" i="46"/>
  <c r="E1555" i="46"/>
  <c r="D1555" i="46"/>
  <c r="C1555" i="46"/>
  <c r="B1555" i="46"/>
  <c r="A1555" i="46"/>
  <c r="G1554" i="46"/>
  <c r="F1554" i="46"/>
  <c r="E1554" i="46"/>
  <c r="D1554" i="46"/>
  <c r="C1554" i="46"/>
  <c r="B1554" i="46"/>
  <c r="A1554" i="46"/>
  <c r="G1553" i="46"/>
  <c r="F1553" i="46"/>
  <c r="E1553" i="46"/>
  <c r="D1553" i="46"/>
  <c r="C1553" i="46"/>
  <c r="B1553" i="46"/>
  <c r="A1553" i="46"/>
  <c r="G1552" i="46"/>
  <c r="F1552" i="46"/>
  <c r="E1552" i="46"/>
  <c r="D1552" i="46"/>
  <c r="C1552" i="46"/>
  <c r="B1552" i="46"/>
  <c r="A1552" i="46"/>
  <c r="G1551" i="46"/>
  <c r="F1551" i="46"/>
  <c r="E1551" i="46"/>
  <c r="D1551" i="46"/>
  <c r="C1551" i="46"/>
  <c r="B1551" i="46"/>
  <c r="A1551" i="46"/>
  <c r="G1550" i="46"/>
  <c r="F1550" i="46"/>
  <c r="E1550" i="46"/>
  <c r="D1550" i="46"/>
  <c r="C1550" i="46"/>
  <c r="B1550" i="46"/>
  <c r="A1550" i="46"/>
  <c r="G1549" i="46"/>
  <c r="F1549" i="46"/>
  <c r="E1549" i="46"/>
  <c r="D1549" i="46"/>
  <c r="C1549" i="46"/>
  <c r="B1549" i="46"/>
  <c r="A1549" i="46"/>
  <c r="G1548" i="46"/>
  <c r="F1548" i="46"/>
  <c r="E1548" i="46"/>
  <c r="D1548" i="46"/>
  <c r="C1548" i="46"/>
  <c r="B1548" i="46"/>
  <c r="A1548" i="46"/>
  <c r="G1547" i="46"/>
  <c r="F1547" i="46"/>
  <c r="E1547" i="46"/>
  <c r="D1547" i="46"/>
  <c r="C1547" i="46"/>
  <c r="B1547" i="46"/>
  <c r="A1547" i="46"/>
  <c r="G1546" i="46"/>
  <c r="F1546" i="46"/>
  <c r="E1546" i="46"/>
  <c r="D1546" i="46"/>
  <c r="C1546" i="46"/>
  <c r="B1546" i="46"/>
  <c r="A1546" i="46"/>
  <c r="G1545" i="46"/>
  <c r="F1545" i="46"/>
  <c r="E1545" i="46"/>
  <c r="D1545" i="46"/>
  <c r="C1545" i="46"/>
  <c r="B1545" i="46"/>
  <c r="A1545" i="46"/>
  <c r="G1544" i="46"/>
  <c r="F1544" i="46"/>
  <c r="E1544" i="46"/>
  <c r="D1544" i="46"/>
  <c r="C1544" i="46"/>
  <c r="B1544" i="46"/>
  <c r="A1544" i="46"/>
  <c r="G1542" i="46"/>
  <c r="F1542" i="46"/>
  <c r="E1542" i="46"/>
  <c r="D1542" i="46"/>
  <c r="C1542" i="46"/>
  <c r="B1542" i="46"/>
  <c r="A1542" i="46"/>
  <c r="G1541" i="46"/>
  <c r="F1541" i="46"/>
  <c r="E1541" i="46"/>
  <c r="D1541" i="46"/>
  <c r="C1541" i="46"/>
  <c r="B1541" i="46"/>
  <c r="A1541" i="46"/>
  <c r="G1539" i="46"/>
  <c r="F1539" i="46"/>
  <c r="E1539" i="46"/>
  <c r="D1539" i="46"/>
  <c r="C1539" i="46"/>
  <c r="B1539" i="46"/>
  <c r="A1539" i="46"/>
  <c r="G1538" i="46"/>
  <c r="F1538" i="46"/>
  <c r="E1538" i="46"/>
  <c r="D1538" i="46"/>
  <c r="C1538" i="46"/>
  <c r="B1538" i="46"/>
  <c r="A1538" i="46"/>
  <c r="G1537" i="46"/>
  <c r="F1537" i="46"/>
  <c r="E1537" i="46"/>
  <c r="D1537" i="46"/>
  <c r="C1537" i="46"/>
  <c r="B1537" i="46"/>
  <c r="A1537" i="46"/>
  <c r="G1536" i="46"/>
  <c r="F1536" i="46"/>
  <c r="E1536" i="46"/>
  <c r="D1536" i="46"/>
  <c r="C1536" i="46"/>
  <c r="B1536" i="46"/>
  <c r="A1536" i="46"/>
  <c r="G1535" i="46"/>
  <c r="F1535" i="46"/>
  <c r="E1535" i="46"/>
  <c r="D1535" i="46"/>
  <c r="C1535" i="46"/>
  <c r="B1535" i="46"/>
  <c r="A1535" i="46"/>
  <c r="G1534" i="46"/>
  <c r="F1534" i="46"/>
  <c r="E1534" i="46"/>
  <c r="D1534" i="46"/>
  <c r="C1534" i="46"/>
  <c r="B1534" i="46"/>
  <c r="A1534" i="46"/>
  <c r="G1533" i="46"/>
  <c r="F1533" i="46"/>
  <c r="E1533" i="46"/>
  <c r="D1533" i="46"/>
  <c r="C1533" i="46"/>
  <c r="B1533" i="46"/>
  <c r="A1533" i="46"/>
  <c r="G1532" i="46"/>
  <c r="F1532" i="46"/>
  <c r="E1532" i="46"/>
  <c r="D1532" i="46"/>
  <c r="C1532" i="46"/>
  <c r="B1532" i="46"/>
  <c r="A1532" i="46"/>
  <c r="G1531" i="46"/>
  <c r="F1531" i="46"/>
  <c r="E1531" i="46"/>
  <c r="D1531" i="46"/>
  <c r="C1531" i="46"/>
  <c r="B1531" i="46"/>
  <c r="A1531" i="46"/>
  <c r="G1530" i="46"/>
  <c r="F1530" i="46"/>
  <c r="E1530" i="46"/>
  <c r="D1530" i="46"/>
  <c r="C1530" i="46"/>
  <c r="B1530" i="46"/>
  <c r="A1530" i="46"/>
  <c r="G1529" i="46"/>
  <c r="F1529" i="46"/>
  <c r="E1529" i="46"/>
  <c r="D1529" i="46"/>
  <c r="C1529" i="46"/>
  <c r="B1529" i="46"/>
  <c r="A1529" i="46"/>
  <c r="G1528" i="46"/>
  <c r="F1528" i="46"/>
  <c r="E1528" i="46"/>
  <c r="D1528" i="46"/>
  <c r="C1528" i="46"/>
  <c r="B1528" i="46"/>
  <c r="A1528" i="46"/>
  <c r="G1527" i="46"/>
  <c r="F1527" i="46"/>
  <c r="E1527" i="46"/>
  <c r="D1527" i="46"/>
  <c r="C1527" i="46"/>
  <c r="B1527" i="46"/>
  <c r="A1527" i="46"/>
  <c r="G1526" i="46"/>
  <c r="F1526" i="46"/>
  <c r="E1526" i="46"/>
  <c r="D1526" i="46"/>
  <c r="C1526" i="46"/>
  <c r="B1526" i="46"/>
  <c r="A1526" i="46"/>
  <c r="G1525" i="46"/>
  <c r="F1525" i="46"/>
  <c r="E1525" i="46"/>
  <c r="D1525" i="46"/>
  <c r="C1525" i="46"/>
  <c r="B1525" i="46"/>
  <c r="A1525" i="46"/>
  <c r="G1524" i="46"/>
  <c r="F1524" i="46"/>
  <c r="E1524" i="46"/>
  <c r="D1524" i="46"/>
  <c r="C1524" i="46"/>
  <c r="B1524" i="46"/>
  <c r="A1524" i="46"/>
  <c r="G1522" i="46"/>
  <c r="F1522" i="46"/>
  <c r="E1522" i="46"/>
  <c r="D1522" i="46"/>
  <c r="C1522" i="46"/>
  <c r="B1522" i="46"/>
  <c r="A1522" i="46"/>
  <c r="G1521" i="46"/>
  <c r="F1521" i="46"/>
  <c r="E1521" i="46"/>
  <c r="D1521" i="46"/>
  <c r="C1521" i="46"/>
  <c r="B1521" i="46"/>
  <c r="A1521" i="46"/>
  <c r="G1520" i="46"/>
  <c r="F1520" i="46"/>
  <c r="E1520" i="46"/>
  <c r="D1520" i="46"/>
  <c r="C1520" i="46"/>
  <c r="B1520" i="46"/>
  <c r="A1520" i="46"/>
  <c r="G1517" i="46"/>
  <c r="F1517" i="46"/>
  <c r="E1517" i="46"/>
  <c r="D1517" i="46"/>
  <c r="C1517" i="46"/>
  <c r="B1517" i="46"/>
  <c r="A1517" i="46"/>
  <c r="G1516" i="46"/>
  <c r="F1516" i="46"/>
  <c r="E1516" i="46"/>
  <c r="D1516" i="46"/>
  <c r="C1516" i="46"/>
  <c r="B1516" i="46"/>
  <c r="A1516" i="46"/>
  <c r="G1515" i="46"/>
  <c r="F1515" i="46"/>
  <c r="E1515" i="46"/>
  <c r="D1515" i="46"/>
  <c r="C1515" i="46"/>
  <c r="B1515" i="46"/>
  <c r="A1515" i="46"/>
  <c r="G1514" i="46"/>
  <c r="F1514" i="46"/>
  <c r="E1514" i="46"/>
  <c r="D1514" i="46"/>
  <c r="C1514" i="46"/>
  <c r="B1514" i="46"/>
  <c r="A1514" i="46"/>
  <c r="G1513" i="46"/>
  <c r="F1513" i="46"/>
  <c r="E1513" i="46"/>
  <c r="D1513" i="46"/>
  <c r="C1513" i="46"/>
  <c r="B1513" i="46"/>
  <c r="A1513" i="46"/>
  <c r="G1512" i="46"/>
  <c r="F1512" i="46"/>
  <c r="E1512" i="46"/>
  <c r="D1512" i="46"/>
  <c r="C1512" i="46"/>
  <c r="B1512" i="46"/>
  <c r="A1512" i="46"/>
  <c r="G1511" i="46"/>
  <c r="F1511" i="46"/>
  <c r="E1511" i="46"/>
  <c r="D1511" i="46"/>
  <c r="C1511" i="46"/>
  <c r="B1511" i="46"/>
  <c r="A1511" i="46"/>
  <c r="G1510" i="46"/>
  <c r="F1510" i="46"/>
  <c r="E1510" i="46"/>
  <c r="D1510" i="46"/>
  <c r="C1510" i="46"/>
  <c r="B1510" i="46"/>
  <c r="A1510" i="46"/>
  <c r="G1509" i="46"/>
  <c r="F1509" i="46"/>
  <c r="E1509" i="46"/>
  <c r="D1509" i="46"/>
  <c r="C1509" i="46"/>
  <c r="B1509" i="46"/>
  <c r="A1509" i="46"/>
  <c r="G1508" i="46"/>
  <c r="F1508" i="46"/>
  <c r="E1508" i="46"/>
  <c r="D1508" i="46"/>
  <c r="C1508" i="46"/>
  <c r="B1508" i="46"/>
  <c r="A1508" i="46"/>
  <c r="G1507" i="46"/>
  <c r="F1507" i="46"/>
  <c r="E1507" i="46"/>
  <c r="D1507" i="46"/>
  <c r="C1507" i="46"/>
  <c r="B1507" i="46"/>
  <c r="A1507" i="46"/>
  <c r="G1506" i="46"/>
  <c r="F1506" i="46"/>
  <c r="E1506" i="46"/>
  <c r="D1506" i="46"/>
  <c r="C1506" i="46"/>
  <c r="B1506" i="46"/>
  <c r="A1506" i="46"/>
  <c r="G1505" i="46"/>
  <c r="F1505" i="46"/>
  <c r="E1505" i="46"/>
  <c r="D1505" i="46"/>
  <c r="C1505" i="46"/>
  <c r="B1505" i="46"/>
  <c r="A1505" i="46"/>
  <c r="G1504" i="46"/>
  <c r="F1504" i="46"/>
  <c r="E1504" i="46"/>
  <c r="D1504" i="46"/>
  <c r="C1504" i="46"/>
  <c r="B1504" i="46"/>
  <c r="A1504" i="46"/>
  <c r="G1503" i="46"/>
  <c r="F1503" i="46"/>
  <c r="E1503" i="46"/>
  <c r="D1503" i="46"/>
  <c r="C1503" i="46"/>
  <c r="B1503" i="46"/>
  <c r="A1503" i="46"/>
  <c r="G1502" i="46"/>
  <c r="F1502" i="46"/>
  <c r="E1502" i="46"/>
  <c r="D1502" i="46"/>
  <c r="C1502" i="46"/>
  <c r="B1502" i="46"/>
  <c r="A1502" i="46"/>
  <c r="G1501" i="46"/>
  <c r="F1501" i="46"/>
  <c r="E1501" i="46"/>
  <c r="D1501" i="46"/>
  <c r="C1501" i="46"/>
  <c r="B1501" i="46"/>
  <c r="A1501" i="46"/>
  <c r="G1500" i="46"/>
  <c r="F1500" i="46"/>
  <c r="E1500" i="46"/>
  <c r="D1500" i="46"/>
  <c r="C1500" i="46"/>
  <c r="B1500" i="46"/>
  <c r="A1500" i="46"/>
  <c r="G1498" i="46"/>
  <c r="F1498" i="46"/>
  <c r="E1498" i="46"/>
  <c r="D1498" i="46"/>
  <c r="C1498" i="46"/>
  <c r="B1498" i="46"/>
  <c r="A1498" i="46"/>
  <c r="G1497" i="46"/>
  <c r="F1497" i="46"/>
  <c r="E1497" i="46"/>
  <c r="D1497" i="46"/>
  <c r="C1497" i="46"/>
  <c r="B1497" i="46"/>
  <c r="A1497" i="46"/>
  <c r="G1496" i="46"/>
  <c r="F1496" i="46"/>
  <c r="E1496" i="46"/>
  <c r="D1496" i="46"/>
  <c r="C1496" i="46"/>
  <c r="B1496" i="46"/>
  <c r="A1496" i="46"/>
  <c r="G1495" i="46"/>
  <c r="F1495" i="46"/>
  <c r="E1495" i="46"/>
  <c r="D1495" i="46"/>
  <c r="C1495" i="46"/>
  <c r="B1495" i="46"/>
  <c r="A1495" i="46"/>
  <c r="G1494" i="46"/>
  <c r="F1494" i="46"/>
  <c r="E1494" i="46"/>
  <c r="D1494" i="46"/>
  <c r="C1494" i="46"/>
  <c r="B1494" i="46"/>
  <c r="A1494" i="46"/>
  <c r="G1491" i="46"/>
  <c r="F1491" i="46"/>
  <c r="E1491" i="46"/>
  <c r="D1491" i="46"/>
  <c r="C1491" i="46"/>
  <c r="B1491" i="46"/>
  <c r="A1491" i="46"/>
  <c r="G1490" i="46"/>
  <c r="F1490" i="46"/>
  <c r="E1490" i="46"/>
  <c r="D1490" i="46"/>
  <c r="C1490" i="46"/>
  <c r="B1490" i="46"/>
  <c r="A1490" i="46"/>
  <c r="G1489" i="46"/>
  <c r="F1489" i="46"/>
  <c r="E1489" i="46"/>
  <c r="D1489" i="46"/>
  <c r="C1489" i="46"/>
  <c r="B1489" i="46"/>
  <c r="A1489" i="46"/>
  <c r="G1488" i="46"/>
  <c r="F1488" i="46"/>
  <c r="E1488" i="46"/>
  <c r="D1488" i="46"/>
  <c r="C1488" i="46"/>
  <c r="B1488" i="46"/>
  <c r="A1488" i="46"/>
  <c r="G1487" i="46"/>
  <c r="F1487" i="46"/>
  <c r="E1487" i="46"/>
  <c r="D1487" i="46"/>
  <c r="C1487" i="46"/>
  <c r="B1487" i="46"/>
  <c r="A1487" i="46"/>
  <c r="G1486" i="46"/>
  <c r="F1486" i="46"/>
  <c r="E1486" i="46"/>
  <c r="D1486" i="46"/>
  <c r="C1486" i="46"/>
  <c r="B1486" i="46"/>
  <c r="A1486" i="46"/>
  <c r="G1485" i="46"/>
  <c r="F1485" i="46"/>
  <c r="E1485" i="46"/>
  <c r="D1485" i="46"/>
  <c r="C1485" i="46"/>
  <c r="B1485" i="46"/>
  <c r="A1485" i="46"/>
  <c r="G1484" i="46"/>
  <c r="F1484" i="46"/>
  <c r="E1484" i="46"/>
  <c r="D1484" i="46"/>
  <c r="C1484" i="46"/>
  <c r="B1484" i="46"/>
  <c r="A1484" i="46"/>
  <c r="G1483" i="46"/>
  <c r="F1483" i="46"/>
  <c r="E1483" i="46"/>
  <c r="D1483" i="46"/>
  <c r="C1483" i="46"/>
  <c r="B1483" i="46"/>
  <c r="A1483" i="46"/>
  <c r="G1482" i="46"/>
  <c r="F1482" i="46"/>
  <c r="E1482" i="46"/>
  <c r="D1482" i="46"/>
  <c r="C1482" i="46"/>
  <c r="B1482" i="46"/>
  <c r="A1482" i="46"/>
  <c r="G1481" i="46"/>
  <c r="F1481" i="46"/>
  <c r="E1481" i="46"/>
  <c r="D1481" i="46"/>
  <c r="C1481" i="46"/>
  <c r="B1481" i="46"/>
  <c r="A1481" i="46"/>
  <c r="G1480" i="46"/>
  <c r="F1480" i="46"/>
  <c r="E1480" i="46"/>
  <c r="D1480" i="46"/>
  <c r="C1480" i="46"/>
  <c r="B1480" i="46"/>
  <c r="A1480" i="46"/>
  <c r="G1479" i="46"/>
  <c r="F1479" i="46"/>
  <c r="E1479" i="46"/>
  <c r="D1479" i="46"/>
  <c r="C1479" i="46"/>
  <c r="B1479" i="46"/>
  <c r="A1479" i="46"/>
  <c r="G1478" i="46"/>
  <c r="F1478" i="46"/>
  <c r="E1478" i="46"/>
  <c r="D1478" i="46"/>
  <c r="C1478" i="46"/>
  <c r="B1478" i="46"/>
  <c r="A1478" i="46"/>
  <c r="G1477" i="46"/>
  <c r="F1477" i="46"/>
  <c r="E1477" i="46"/>
  <c r="D1477" i="46"/>
  <c r="C1477" i="46"/>
  <c r="B1477" i="46"/>
  <c r="A1477" i="46"/>
  <c r="G1475" i="46"/>
  <c r="F1475" i="46"/>
  <c r="E1475" i="46"/>
  <c r="D1475" i="46"/>
  <c r="C1475" i="46"/>
  <c r="B1475" i="46"/>
  <c r="A1475" i="46"/>
  <c r="G1474" i="46"/>
  <c r="F1474" i="46"/>
  <c r="E1474" i="46"/>
  <c r="D1474" i="46"/>
  <c r="C1474" i="46"/>
  <c r="B1474" i="46"/>
  <c r="A1474" i="46"/>
  <c r="G1473" i="46"/>
  <c r="F1473" i="46"/>
  <c r="E1473" i="46"/>
  <c r="D1473" i="46"/>
  <c r="C1473" i="46"/>
  <c r="B1473" i="46"/>
  <c r="A1473" i="46"/>
  <c r="G1472" i="46"/>
  <c r="F1472" i="46"/>
  <c r="E1472" i="46"/>
  <c r="D1472" i="46"/>
  <c r="C1472" i="46"/>
  <c r="B1472" i="46"/>
  <c r="A1472" i="46"/>
  <c r="G1471" i="46"/>
  <c r="F1471" i="46"/>
  <c r="E1471" i="46"/>
  <c r="D1471" i="46"/>
  <c r="C1471" i="46"/>
  <c r="B1471" i="46"/>
  <c r="A1471" i="46"/>
  <c r="G1470" i="46"/>
  <c r="F1470" i="46"/>
  <c r="E1470" i="46"/>
  <c r="D1470" i="46"/>
  <c r="C1470" i="46"/>
  <c r="B1470" i="46"/>
  <c r="A1470" i="46"/>
  <c r="G1469" i="46"/>
  <c r="F1469" i="46"/>
  <c r="E1469" i="46"/>
  <c r="D1469" i="46"/>
  <c r="C1469" i="46"/>
  <c r="B1469" i="46"/>
  <c r="A1469" i="46"/>
  <c r="G1468" i="46"/>
  <c r="F1468" i="46"/>
  <c r="E1468" i="46"/>
  <c r="D1468" i="46"/>
  <c r="C1468" i="46"/>
  <c r="B1468" i="46"/>
  <c r="A1468" i="46"/>
  <c r="G1467" i="46"/>
  <c r="F1467" i="46"/>
  <c r="E1467" i="46"/>
  <c r="D1467" i="46"/>
  <c r="C1467" i="46"/>
  <c r="B1467" i="46"/>
  <c r="A1467" i="46"/>
  <c r="G1466" i="46"/>
  <c r="F1466" i="46"/>
  <c r="E1466" i="46"/>
  <c r="D1466" i="46"/>
  <c r="C1466" i="46"/>
  <c r="B1466" i="46"/>
  <c r="A1466" i="46"/>
  <c r="G1465" i="46"/>
  <c r="F1465" i="46"/>
  <c r="E1465" i="46"/>
  <c r="D1465" i="46"/>
  <c r="C1465" i="46"/>
  <c r="B1465" i="46"/>
  <c r="A1465" i="46"/>
  <c r="G1463" i="46"/>
  <c r="F1463" i="46"/>
  <c r="E1463" i="46"/>
  <c r="D1463" i="46"/>
  <c r="C1463" i="46"/>
  <c r="B1463" i="46"/>
  <c r="A1463" i="46"/>
  <c r="G1462" i="46"/>
  <c r="F1462" i="46"/>
  <c r="E1462" i="46"/>
  <c r="D1462" i="46"/>
  <c r="C1462" i="46"/>
  <c r="B1462" i="46"/>
  <c r="A1462" i="46"/>
  <c r="G1461" i="46"/>
  <c r="F1461" i="46"/>
  <c r="E1461" i="46"/>
  <c r="D1461" i="46"/>
  <c r="C1461" i="46"/>
  <c r="B1461" i="46"/>
  <c r="A1461" i="46"/>
  <c r="G1460" i="46"/>
  <c r="F1460" i="46"/>
  <c r="E1460" i="46"/>
  <c r="D1460" i="46"/>
  <c r="C1460" i="46"/>
  <c r="B1460" i="46"/>
  <c r="A1460" i="46"/>
  <c r="G1459" i="46"/>
  <c r="F1459" i="46"/>
  <c r="E1459" i="46"/>
  <c r="D1459" i="46"/>
  <c r="C1459" i="46"/>
  <c r="B1459" i="46"/>
  <c r="A1459" i="46"/>
  <c r="G1457" i="46"/>
  <c r="F1457" i="46"/>
  <c r="E1457" i="46"/>
  <c r="D1457" i="46"/>
  <c r="C1457" i="46"/>
  <c r="B1457" i="46"/>
  <c r="A1457" i="46"/>
  <c r="G1456" i="46"/>
  <c r="F1456" i="46"/>
  <c r="E1456" i="46"/>
  <c r="D1456" i="46"/>
  <c r="C1456" i="46"/>
  <c r="B1456" i="46"/>
  <c r="A1456" i="46"/>
  <c r="G1455" i="46"/>
  <c r="F1455" i="46"/>
  <c r="E1455" i="46"/>
  <c r="D1455" i="46"/>
  <c r="C1455" i="46"/>
  <c r="B1455" i="46"/>
  <c r="A1455" i="46"/>
  <c r="G1454" i="46"/>
  <c r="F1454" i="46"/>
  <c r="E1454" i="46"/>
  <c r="D1454" i="46"/>
  <c r="C1454" i="46"/>
  <c r="B1454" i="46"/>
  <c r="A1454" i="46"/>
  <c r="G1453" i="46"/>
  <c r="F1453" i="46"/>
  <c r="E1453" i="46"/>
  <c r="D1453" i="46"/>
  <c r="C1453" i="46"/>
  <c r="B1453" i="46"/>
  <c r="A1453" i="46"/>
  <c r="G1452" i="46"/>
  <c r="F1452" i="46"/>
  <c r="E1452" i="46"/>
  <c r="D1452" i="46"/>
  <c r="C1452" i="46"/>
  <c r="B1452" i="46"/>
  <c r="A1452" i="46"/>
  <c r="G1451" i="46"/>
  <c r="F1451" i="46"/>
  <c r="E1451" i="46"/>
  <c r="D1451" i="46"/>
  <c r="C1451" i="46"/>
  <c r="B1451" i="46"/>
  <c r="A1451" i="46"/>
  <c r="G1450" i="46"/>
  <c r="F1450" i="46"/>
  <c r="E1450" i="46"/>
  <c r="D1450" i="46"/>
  <c r="C1450" i="46"/>
  <c r="B1450" i="46"/>
  <c r="A1450" i="46"/>
  <c r="G1449" i="46"/>
  <c r="F1449" i="46"/>
  <c r="E1449" i="46"/>
  <c r="D1449" i="46"/>
  <c r="C1449" i="46"/>
  <c r="B1449" i="46"/>
  <c r="A1449" i="46"/>
  <c r="G1448" i="46"/>
  <c r="F1448" i="46"/>
  <c r="E1448" i="46"/>
  <c r="D1448" i="46"/>
  <c r="C1448" i="46"/>
  <c r="B1448" i="46"/>
  <c r="A1448" i="46"/>
  <c r="G1447" i="46"/>
  <c r="F1447" i="46"/>
  <c r="E1447" i="46"/>
  <c r="D1447" i="46"/>
  <c r="C1447" i="46"/>
  <c r="B1447" i="46"/>
  <c r="A1447" i="46"/>
  <c r="G1446" i="46"/>
  <c r="F1446" i="46"/>
  <c r="E1446" i="46"/>
  <c r="D1446" i="46"/>
  <c r="C1446" i="46"/>
  <c r="B1446" i="46"/>
  <c r="A1446" i="46"/>
  <c r="G1445" i="46"/>
  <c r="F1445" i="46"/>
  <c r="E1445" i="46"/>
  <c r="D1445" i="46"/>
  <c r="C1445" i="46"/>
  <c r="B1445" i="46"/>
  <c r="A1445" i="46"/>
  <c r="G1444" i="46"/>
  <c r="F1444" i="46"/>
  <c r="E1444" i="46"/>
  <c r="D1444" i="46"/>
  <c r="C1444" i="46"/>
  <c r="B1444" i="46"/>
  <c r="A1444" i="46"/>
  <c r="G1443" i="46"/>
  <c r="F1443" i="46"/>
  <c r="E1443" i="46"/>
  <c r="D1443" i="46"/>
  <c r="C1443" i="46"/>
  <c r="B1443" i="46"/>
  <c r="A1443" i="46"/>
  <c r="G1442" i="46"/>
  <c r="F1442" i="46"/>
  <c r="E1442" i="46"/>
  <c r="D1442" i="46"/>
  <c r="C1442" i="46"/>
  <c r="B1442" i="46"/>
  <c r="A1442" i="46"/>
  <c r="G1441" i="46"/>
  <c r="F1441" i="46"/>
  <c r="E1441" i="46"/>
  <c r="D1441" i="46"/>
  <c r="C1441" i="46"/>
  <c r="B1441" i="46"/>
  <c r="A1441" i="46"/>
  <c r="G1440" i="46"/>
  <c r="F1440" i="46"/>
  <c r="E1440" i="46"/>
  <c r="D1440" i="46"/>
  <c r="C1440" i="46"/>
  <c r="B1440" i="46"/>
  <c r="A1440" i="46"/>
  <c r="G1439" i="46"/>
  <c r="F1439" i="46"/>
  <c r="E1439" i="46"/>
  <c r="D1439" i="46"/>
  <c r="C1439" i="46"/>
  <c r="B1439" i="46"/>
  <c r="A1439" i="46"/>
  <c r="G1438" i="46"/>
  <c r="F1438" i="46"/>
  <c r="E1438" i="46"/>
  <c r="D1438" i="46"/>
  <c r="C1438" i="46"/>
  <c r="B1438" i="46"/>
  <c r="A1438" i="46"/>
  <c r="G1437" i="46"/>
  <c r="F1437" i="46"/>
  <c r="E1437" i="46"/>
  <c r="D1437" i="46"/>
  <c r="C1437" i="46"/>
  <c r="B1437" i="46"/>
  <c r="A1437" i="46"/>
  <c r="G1436" i="46"/>
  <c r="F1436" i="46"/>
  <c r="E1436" i="46"/>
  <c r="D1436" i="46"/>
  <c r="C1436" i="46"/>
  <c r="B1436" i="46"/>
  <c r="A1436" i="46"/>
  <c r="G1434" i="46"/>
  <c r="F1434" i="46"/>
  <c r="E1434" i="46"/>
  <c r="D1434" i="46"/>
  <c r="C1434" i="46"/>
  <c r="B1434" i="46"/>
  <c r="A1434" i="46"/>
  <c r="G1433" i="46"/>
  <c r="F1433" i="46"/>
  <c r="E1433" i="46"/>
  <c r="D1433" i="46"/>
  <c r="C1433" i="46"/>
  <c r="B1433" i="46"/>
  <c r="A1433" i="46"/>
  <c r="G1432" i="46"/>
  <c r="F1432" i="46"/>
  <c r="E1432" i="46"/>
  <c r="D1432" i="46"/>
  <c r="C1432" i="46"/>
  <c r="B1432" i="46"/>
  <c r="A1432" i="46"/>
  <c r="G1431" i="46"/>
  <c r="F1431" i="46"/>
  <c r="E1431" i="46"/>
  <c r="D1431" i="46"/>
  <c r="C1431" i="46"/>
  <c r="B1431" i="46"/>
  <c r="A1431" i="46"/>
  <c r="G1430" i="46"/>
  <c r="F1430" i="46"/>
  <c r="E1430" i="46"/>
  <c r="D1430" i="46"/>
  <c r="C1430" i="46"/>
  <c r="B1430" i="46"/>
  <c r="A1430" i="46"/>
  <c r="G1429" i="46"/>
  <c r="F1429" i="46"/>
  <c r="E1429" i="46"/>
  <c r="D1429" i="46"/>
  <c r="C1429" i="46"/>
  <c r="B1429" i="46"/>
  <c r="A1429" i="46"/>
  <c r="G1428" i="46"/>
  <c r="F1428" i="46"/>
  <c r="E1428" i="46"/>
  <c r="D1428" i="46"/>
  <c r="C1428" i="46"/>
  <c r="B1428" i="46"/>
  <c r="A1428" i="46"/>
  <c r="G1427" i="46"/>
  <c r="F1427" i="46"/>
  <c r="E1427" i="46"/>
  <c r="D1427" i="46"/>
  <c r="C1427" i="46"/>
  <c r="B1427" i="46"/>
  <c r="A1427" i="46"/>
  <c r="G1426" i="46"/>
  <c r="F1426" i="46"/>
  <c r="E1426" i="46"/>
  <c r="D1426" i="46"/>
  <c r="C1426" i="46"/>
  <c r="B1426" i="46"/>
  <c r="A1426" i="46"/>
  <c r="G1425" i="46"/>
  <c r="F1425" i="46"/>
  <c r="E1425" i="46"/>
  <c r="D1425" i="46"/>
  <c r="C1425" i="46"/>
  <c r="B1425" i="46"/>
  <c r="A1425" i="46"/>
  <c r="G1424" i="46"/>
  <c r="F1424" i="46"/>
  <c r="E1424" i="46"/>
  <c r="D1424" i="46"/>
  <c r="C1424" i="46"/>
  <c r="B1424" i="46"/>
  <c r="A1424" i="46"/>
  <c r="G1423" i="46"/>
  <c r="F1423" i="46"/>
  <c r="E1423" i="46"/>
  <c r="D1423" i="46"/>
  <c r="C1423" i="46"/>
  <c r="B1423" i="46"/>
  <c r="A1423" i="46"/>
  <c r="G1422" i="46"/>
  <c r="F1422" i="46"/>
  <c r="E1422" i="46"/>
  <c r="D1422" i="46"/>
  <c r="C1422" i="46"/>
  <c r="B1422" i="46"/>
  <c r="A1422" i="46"/>
  <c r="G1421" i="46"/>
  <c r="F1421" i="46"/>
  <c r="E1421" i="46"/>
  <c r="D1421" i="46"/>
  <c r="C1421" i="46"/>
  <c r="B1421" i="46"/>
  <c r="A1421" i="46"/>
  <c r="G1420" i="46"/>
  <c r="F1420" i="46"/>
  <c r="E1420" i="46"/>
  <c r="D1420" i="46"/>
  <c r="C1420" i="46"/>
  <c r="B1420" i="46"/>
  <c r="A1420" i="46"/>
  <c r="G1419" i="46"/>
  <c r="F1419" i="46"/>
  <c r="E1419" i="46"/>
  <c r="D1419" i="46"/>
  <c r="C1419" i="46"/>
  <c r="B1419" i="46"/>
  <c r="A1419" i="46"/>
  <c r="G1418" i="46"/>
  <c r="F1418" i="46"/>
  <c r="E1418" i="46"/>
  <c r="D1418" i="46"/>
  <c r="C1418" i="46"/>
  <c r="B1418" i="46"/>
  <c r="A1418" i="46"/>
  <c r="G1417" i="46"/>
  <c r="F1417" i="46"/>
  <c r="E1417" i="46"/>
  <c r="D1417" i="46"/>
  <c r="C1417" i="46"/>
  <c r="B1417" i="46"/>
  <c r="A1417" i="46"/>
  <c r="G1416" i="46"/>
  <c r="F1416" i="46"/>
  <c r="E1416" i="46"/>
  <c r="D1416" i="46"/>
  <c r="C1416" i="46"/>
  <c r="B1416" i="46"/>
  <c r="A1416" i="46"/>
  <c r="G1415" i="46"/>
  <c r="F1415" i="46"/>
  <c r="E1415" i="46"/>
  <c r="D1415" i="46"/>
  <c r="C1415" i="46"/>
  <c r="B1415" i="46"/>
  <c r="A1415" i="46"/>
  <c r="G1414" i="46"/>
  <c r="F1414" i="46"/>
  <c r="E1414" i="46"/>
  <c r="D1414" i="46"/>
  <c r="C1414" i="46"/>
  <c r="B1414" i="46"/>
  <c r="A1414" i="46"/>
  <c r="G1413" i="46"/>
  <c r="F1413" i="46"/>
  <c r="E1413" i="46"/>
  <c r="D1413" i="46"/>
  <c r="C1413" i="46"/>
  <c r="B1413" i="46"/>
  <c r="A1413" i="46"/>
  <c r="G1412" i="46"/>
  <c r="F1412" i="46"/>
  <c r="E1412" i="46"/>
  <c r="D1412" i="46"/>
  <c r="C1412" i="46"/>
  <c r="B1412" i="46"/>
  <c r="A1412" i="46"/>
  <c r="G1411" i="46"/>
  <c r="F1411" i="46"/>
  <c r="E1411" i="46"/>
  <c r="D1411" i="46"/>
  <c r="C1411" i="46"/>
  <c r="B1411" i="46"/>
  <c r="A1411" i="46"/>
  <c r="G1410" i="46"/>
  <c r="F1410" i="46"/>
  <c r="E1410" i="46"/>
  <c r="D1410" i="46"/>
  <c r="C1410" i="46"/>
  <c r="B1410" i="46"/>
  <c r="A1410" i="46"/>
  <c r="G1409" i="46"/>
  <c r="F1409" i="46"/>
  <c r="E1409" i="46"/>
  <c r="D1409" i="46"/>
  <c r="C1409" i="46"/>
  <c r="B1409" i="46"/>
  <c r="A1409" i="46"/>
  <c r="G1408" i="46"/>
  <c r="F1408" i="46"/>
  <c r="E1408" i="46"/>
  <c r="D1408" i="46"/>
  <c r="C1408" i="46"/>
  <c r="B1408" i="46"/>
  <c r="A1408" i="46"/>
  <c r="G1407" i="46"/>
  <c r="F1407" i="46"/>
  <c r="E1407" i="46"/>
  <c r="D1407" i="46"/>
  <c r="C1407" i="46"/>
  <c r="B1407" i="46"/>
  <c r="A1407" i="46"/>
  <c r="G1406" i="46"/>
  <c r="F1406" i="46"/>
  <c r="E1406" i="46"/>
  <c r="D1406" i="46"/>
  <c r="C1406" i="46"/>
  <c r="B1406" i="46"/>
  <c r="A1406" i="46"/>
  <c r="G1405" i="46"/>
  <c r="F1405" i="46"/>
  <c r="E1405" i="46"/>
  <c r="D1405" i="46"/>
  <c r="C1405" i="46"/>
  <c r="B1405" i="46"/>
  <c r="A1405" i="46"/>
  <c r="G1404" i="46"/>
  <c r="F1404" i="46"/>
  <c r="E1404" i="46"/>
  <c r="D1404" i="46"/>
  <c r="C1404" i="46"/>
  <c r="B1404" i="46"/>
  <c r="A1404" i="46"/>
  <c r="G1403" i="46"/>
  <c r="F1403" i="46"/>
  <c r="E1403" i="46"/>
  <c r="D1403" i="46"/>
  <c r="C1403" i="46"/>
  <c r="B1403" i="46"/>
  <c r="A1403" i="46"/>
  <c r="G1402" i="46"/>
  <c r="F1402" i="46"/>
  <c r="E1402" i="46"/>
  <c r="D1402" i="46"/>
  <c r="C1402" i="46"/>
  <c r="B1402" i="46"/>
  <c r="A1402" i="46"/>
  <c r="G1401" i="46"/>
  <c r="F1401" i="46"/>
  <c r="E1401" i="46"/>
  <c r="D1401" i="46"/>
  <c r="C1401" i="46"/>
  <c r="B1401" i="46"/>
  <c r="A1401" i="46"/>
  <c r="G1400" i="46"/>
  <c r="F1400" i="46"/>
  <c r="E1400" i="46"/>
  <c r="D1400" i="46"/>
  <c r="C1400" i="46"/>
  <c r="B1400" i="46"/>
  <c r="A1400" i="46"/>
  <c r="G1399" i="46"/>
  <c r="F1399" i="46"/>
  <c r="E1399" i="46"/>
  <c r="D1399" i="46"/>
  <c r="C1399" i="46"/>
  <c r="B1399" i="46"/>
  <c r="A1399" i="46"/>
  <c r="G1398" i="46"/>
  <c r="F1398" i="46"/>
  <c r="E1398" i="46"/>
  <c r="D1398" i="46"/>
  <c r="C1398" i="46"/>
  <c r="B1398" i="46"/>
  <c r="A1398" i="46"/>
  <c r="G1397" i="46"/>
  <c r="F1397" i="46"/>
  <c r="E1397" i="46"/>
  <c r="D1397" i="46"/>
  <c r="C1397" i="46"/>
  <c r="B1397" i="46"/>
  <c r="A1397" i="46"/>
  <c r="G1396" i="46"/>
  <c r="F1396" i="46"/>
  <c r="E1396" i="46"/>
  <c r="D1396" i="46"/>
  <c r="C1396" i="46"/>
  <c r="B1396" i="46"/>
  <c r="A1396" i="46"/>
  <c r="G1395" i="46"/>
  <c r="F1395" i="46"/>
  <c r="E1395" i="46"/>
  <c r="D1395" i="46"/>
  <c r="C1395" i="46"/>
  <c r="B1395" i="46"/>
  <c r="A1395" i="46"/>
  <c r="G1394" i="46"/>
  <c r="F1394" i="46"/>
  <c r="E1394" i="46"/>
  <c r="D1394" i="46"/>
  <c r="C1394" i="46"/>
  <c r="B1394" i="46"/>
  <c r="A1394" i="46"/>
  <c r="G1393" i="46"/>
  <c r="F1393" i="46"/>
  <c r="E1393" i="46"/>
  <c r="D1393" i="46"/>
  <c r="C1393" i="46"/>
  <c r="B1393" i="46"/>
  <c r="A1393" i="46"/>
  <c r="G1392" i="46"/>
  <c r="F1392" i="46"/>
  <c r="E1392" i="46"/>
  <c r="D1392" i="46"/>
  <c r="C1392" i="46"/>
  <c r="B1392" i="46"/>
  <c r="A1392" i="46"/>
  <c r="G1391" i="46"/>
  <c r="F1391" i="46"/>
  <c r="E1391" i="46"/>
  <c r="D1391" i="46"/>
  <c r="C1391" i="46"/>
  <c r="B1391" i="46"/>
  <c r="A1391" i="46"/>
  <c r="G1390" i="46"/>
  <c r="F1390" i="46"/>
  <c r="E1390" i="46"/>
  <c r="D1390" i="46"/>
  <c r="C1390" i="46"/>
  <c r="B1390" i="46"/>
  <c r="A1390" i="46"/>
  <c r="G1389" i="46"/>
  <c r="F1389" i="46"/>
  <c r="E1389" i="46"/>
  <c r="D1389" i="46"/>
  <c r="C1389" i="46"/>
  <c r="B1389" i="46"/>
  <c r="A1389" i="46"/>
  <c r="G1388" i="46"/>
  <c r="F1388" i="46"/>
  <c r="E1388" i="46"/>
  <c r="D1388" i="46"/>
  <c r="C1388" i="46"/>
  <c r="B1388" i="46"/>
  <c r="A1388" i="46"/>
  <c r="G1387" i="46"/>
  <c r="F1387" i="46"/>
  <c r="E1387" i="46"/>
  <c r="D1387" i="46"/>
  <c r="C1387" i="46"/>
  <c r="B1387" i="46"/>
  <c r="A1387" i="46"/>
  <c r="G1386" i="46"/>
  <c r="F1386" i="46"/>
  <c r="E1386" i="46"/>
  <c r="D1386" i="46"/>
  <c r="C1386" i="46"/>
  <c r="B1386" i="46"/>
  <c r="A1386" i="46"/>
  <c r="G1385" i="46"/>
  <c r="F1385" i="46"/>
  <c r="E1385" i="46"/>
  <c r="D1385" i="46"/>
  <c r="C1385" i="46"/>
  <c r="B1385" i="46"/>
  <c r="A1385" i="46"/>
  <c r="G1384" i="46"/>
  <c r="F1384" i="46"/>
  <c r="E1384" i="46"/>
  <c r="D1384" i="46"/>
  <c r="C1384" i="46"/>
  <c r="B1384" i="46"/>
  <c r="A1384" i="46"/>
  <c r="G1383" i="46"/>
  <c r="F1383" i="46"/>
  <c r="E1383" i="46"/>
  <c r="D1383" i="46"/>
  <c r="C1383" i="46"/>
  <c r="B1383" i="46"/>
  <c r="A1383" i="46"/>
  <c r="G1382" i="46"/>
  <c r="F1382" i="46"/>
  <c r="E1382" i="46"/>
  <c r="D1382" i="46"/>
  <c r="C1382" i="46"/>
  <c r="B1382" i="46"/>
  <c r="A1382" i="46"/>
  <c r="G1381" i="46"/>
  <c r="F1381" i="46"/>
  <c r="E1381" i="46"/>
  <c r="D1381" i="46"/>
  <c r="C1381" i="46"/>
  <c r="B1381" i="46"/>
  <c r="A1381" i="46"/>
  <c r="G1380" i="46"/>
  <c r="F1380" i="46"/>
  <c r="E1380" i="46"/>
  <c r="D1380" i="46"/>
  <c r="C1380" i="46"/>
  <c r="B1380" i="46"/>
  <c r="A1380" i="46"/>
  <c r="G1379" i="46"/>
  <c r="F1379" i="46"/>
  <c r="E1379" i="46"/>
  <c r="D1379" i="46"/>
  <c r="C1379" i="46"/>
  <c r="B1379" i="46"/>
  <c r="A1379" i="46"/>
  <c r="G1378" i="46"/>
  <c r="F1378" i="46"/>
  <c r="E1378" i="46"/>
  <c r="D1378" i="46"/>
  <c r="C1378" i="46"/>
  <c r="B1378" i="46"/>
  <c r="A1378" i="46"/>
  <c r="G1377" i="46"/>
  <c r="F1377" i="46"/>
  <c r="E1377" i="46"/>
  <c r="D1377" i="46"/>
  <c r="C1377" i="46"/>
  <c r="B1377" i="46"/>
  <c r="A1377" i="46"/>
  <c r="G1376" i="46"/>
  <c r="F1376" i="46"/>
  <c r="E1376" i="46"/>
  <c r="D1376" i="46"/>
  <c r="C1376" i="46"/>
  <c r="B1376" i="46"/>
  <c r="A1376" i="46"/>
  <c r="G1375" i="46"/>
  <c r="F1375" i="46"/>
  <c r="E1375" i="46"/>
  <c r="D1375" i="46"/>
  <c r="C1375" i="46"/>
  <c r="B1375" i="46"/>
  <c r="A1375" i="46"/>
  <c r="G1374" i="46"/>
  <c r="F1374" i="46"/>
  <c r="E1374" i="46"/>
  <c r="D1374" i="46"/>
  <c r="C1374" i="46"/>
  <c r="B1374" i="46"/>
  <c r="A1374" i="46"/>
  <c r="G1373" i="46"/>
  <c r="F1373" i="46"/>
  <c r="E1373" i="46"/>
  <c r="D1373" i="46"/>
  <c r="C1373" i="46"/>
  <c r="B1373" i="46"/>
  <c r="A1373" i="46"/>
  <c r="G1372" i="46"/>
  <c r="F1372" i="46"/>
  <c r="E1372" i="46"/>
  <c r="D1372" i="46"/>
  <c r="C1372" i="46"/>
  <c r="B1372" i="46"/>
  <c r="A1372" i="46"/>
  <c r="G1371" i="46"/>
  <c r="F1371" i="46"/>
  <c r="E1371" i="46"/>
  <c r="D1371" i="46"/>
  <c r="C1371" i="46"/>
  <c r="B1371" i="46"/>
  <c r="A1371" i="46"/>
  <c r="G1370" i="46"/>
  <c r="F1370" i="46"/>
  <c r="E1370" i="46"/>
  <c r="D1370" i="46"/>
  <c r="C1370" i="46"/>
  <c r="B1370" i="46"/>
  <c r="A1370" i="46"/>
  <c r="G1369" i="46"/>
  <c r="F1369" i="46"/>
  <c r="E1369" i="46"/>
  <c r="D1369" i="46"/>
  <c r="C1369" i="46"/>
  <c r="B1369" i="46"/>
  <c r="A1369" i="46"/>
  <c r="G1368" i="46"/>
  <c r="F1368" i="46"/>
  <c r="E1368" i="46"/>
  <c r="D1368" i="46"/>
  <c r="C1368" i="46"/>
  <c r="B1368" i="46"/>
  <c r="A1368" i="46"/>
  <c r="G1367" i="46"/>
  <c r="F1367" i="46"/>
  <c r="E1367" i="46"/>
  <c r="D1367" i="46"/>
  <c r="C1367" i="46"/>
  <c r="B1367" i="46"/>
  <c r="A1367" i="46"/>
  <c r="G1366" i="46"/>
  <c r="F1366" i="46"/>
  <c r="E1366" i="46"/>
  <c r="D1366" i="46"/>
  <c r="C1366" i="46"/>
  <c r="B1366" i="46"/>
  <c r="A1366" i="46"/>
  <c r="G1365" i="46"/>
  <c r="F1365" i="46"/>
  <c r="E1365" i="46"/>
  <c r="D1365" i="46"/>
  <c r="C1365" i="46"/>
  <c r="B1365" i="46"/>
  <c r="A1365" i="46"/>
  <c r="G1364" i="46"/>
  <c r="F1364" i="46"/>
  <c r="E1364" i="46"/>
  <c r="D1364" i="46"/>
  <c r="C1364" i="46"/>
  <c r="B1364" i="46"/>
  <c r="A1364" i="46"/>
  <c r="G1363" i="46"/>
  <c r="F1363" i="46"/>
  <c r="E1363" i="46"/>
  <c r="D1363" i="46"/>
  <c r="C1363" i="46"/>
  <c r="B1363" i="46"/>
  <c r="A1363" i="46"/>
  <c r="G1362" i="46"/>
  <c r="F1362" i="46"/>
  <c r="E1362" i="46"/>
  <c r="D1362" i="46"/>
  <c r="C1362" i="46"/>
  <c r="B1362" i="46"/>
  <c r="A1362" i="46"/>
  <c r="G1361" i="46"/>
  <c r="F1361" i="46"/>
  <c r="E1361" i="46"/>
  <c r="D1361" i="46"/>
  <c r="C1361" i="46"/>
  <c r="B1361" i="46"/>
  <c r="A1361" i="46"/>
  <c r="G1360" i="46"/>
  <c r="F1360" i="46"/>
  <c r="E1360" i="46"/>
  <c r="D1360" i="46"/>
  <c r="C1360" i="46"/>
  <c r="B1360" i="46"/>
  <c r="A1360" i="46"/>
  <c r="G1359" i="46"/>
  <c r="F1359" i="46"/>
  <c r="E1359" i="46"/>
  <c r="D1359" i="46"/>
  <c r="C1359" i="46"/>
  <c r="B1359" i="46"/>
  <c r="A1359" i="46"/>
  <c r="G1358" i="46"/>
  <c r="F1358" i="46"/>
  <c r="E1358" i="46"/>
  <c r="D1358" i="46"/>
  <c r="C1358" i="46"/>
  <c r="B1358" i="46"/>
  <c r="A1358" i="46"/>
  <c r="G1357" i="46"/>
  <c r="F1357" i="46"/>
  <c r="E1357" i="46"/>
  <c r="D1357" i="46"/>
  <c r="C1357" i="46"/>
  <c r="B1357" i="46"/>
  <c r="A1357" i="46"/>
  <c r="G1356" i="46"/>
  <c r="F1356" i="46"/>
  <c r="E1356" i="46"/>
  <c r="D1356" i="46"/>
  <c r="C1356" i="46"/>
  <c r="B1356" i="46"/>
  <c r="A1356" i="46"/>
  <c r="G1355" i="46"/>
  <c r="F1355" i="46"/>
  <c r="E1355" i="46"/>
  <c r="D1355" i="46"/>
  <c r="C1355" i="46"/>
  <c r="B1355" i="46"/>
  <c r="A1355" i="46"/>
  <c r="G1354" i="46"/>
  <c r="F1354" i="46"/>
  <c r="E1354" i="46"/>
  <c r="D1354" i="46"/>
  <c r="C1354" i="46"/>
  <c r="B1354" i="46"/>
  <c r="A1354" i="46"/>
  <c r="G1353" i="46"/>
  <c r="F1353" i="46"/>
  <c r="E1353" i="46"/>
  <c r="D1353" i="46"/>
  <c r="C1353" i="46"/>
  <c r="B1353" i="46"/>
  <c r="A1353" i="46"/>
  <c r="G1352" i="46"/>
  <c r="F1352" i="46"/>
  <c r="E1352" i="46"/>
  <c r="D1352" i="46"/>
  <c r="C1352" i="46"/>
  <c r="B1352" i="46"/>
  <c r="A1352" i="46"/>
  <c r="G1351" i="46"/>
  <c r="F1351" i="46"/>
  <c r="E1351" i="46"/>
  <c r="D1351" i="46"/>
  <c r="C1351" i="46"/>
  <c r="B1351" i="46"/>
  <c r="A1351" i="46"/>
  <c r="G1350" i="46"/>
  <c r="F1350" i="46"/>
  <c r="E1350" i="46"/>
  <c r="D1350" i="46"/>
  <c r="C1350" i="46"/>
  <c r="B1350" i="46"/>
  <c r="A1350" i="46"/>
  <c r="G1349" i="46"/>
  <c r="F1349" i="46"/>
  <c r="E1349" i="46"/>
  <c r="D1349" i="46"/>
  <c r="C1349" i="46"/>
  <c r="B1349" i="46"/>
  <c r="A1349" i="46"/>
  <c r="G1348" i="46"/>
  <c r="F1348" i="46"/>
  <c r="E1348" i="46"/>
  <c r="D1348" i="46"/>
  <c r="C1348" i="46"/>
  <c r="B1348" i="46"/>
  <c r="A1348" i="46"/>
  <c r="G1347" i="46"/>
  <c r="F1347" i="46"/>
  <c r="E1347" i="46"/>
  <c r="D1347" i="46"/>
  <c r="C1347" i="46"/>
  <c r="B1347" i="46"/>
  <c r="A1347" i="46"/>
  <c r="G1345" i="46"/>
  <c r="F1345" i="46"/>
  <c r="E1345" i="46"/>
  <c r="D1345" i="46"/>
  <c r="C1345" i="46"/>
  <c r="B1345" i="46"/>
  <c r="A1345" i="46"/>
  <c r="G1343" i="46"/>
  <c r="F1343" i="46"/>
  <c r="E1343" i="46"/>
  <c r="D1343" i="46"/>
  <c r="C1343" i="46"/>
  <c r="B1343" i="46"/>
  <c r="A1343" i="46"/>
  <c r="G1342" i="46"/>
  <c r="F1342" i="46"/>
  <c r="E1342" i="46"/>
  <c r="D1342" i="46"/>
  <c r="C1342" i="46"/>
  <c r="B1342" i="46"/>
  <c r="A1342" i="46"/>
  <c r="G1341" i="46"/>
  <c r="F1341" i="46"/>
  <c r="E1341" i="46"/>
  <c r="D1341" i="46"/>
  <c r="C1341" i="46"/>
  <c r="B1341" i="46"/>
  <c r="A1341" i="46"/>
  <c r="G1340" i="46"/>
  <c r="F1340" i="46"/>
  <c r="E1340" i="46"/>
  <c r="D1340" i="46"/>
  <c r="C1340" i="46"/>
  <c r="B1340" i="46"/>
  <c r="A1340" i="46"/>
  <c r="G1339" i="46"/>
  <c r="F1339" i="46"/>
  <c r="E1339" i="46"/>
  <c r="D1339" i="46"/>
  <c r="C1339" i="46"/>
  <c r="B1339" i="46"/>
  <c r="A1339" i="46"/>
  <c r="G1338" i="46"/>
  <c r="F1338" i="46"/>
  <c r="E1338" i="46"/>
  <c r="D1338" i="46"/>
  <c r="C1338" i="46"/>
  <c r="B1338" i="46"/>
  <c r="A1338" i="46"/>
  <c r="G1337" i="46"/>
  <c r="F1337" i="46"/>
  <c r="E1337" i="46"/>
  <c r="D1337" i="46"/>
  <c r="C1337" i="46"/>
  <c r="B1337" i="46"/>
  <c r="A1337" i="46"/>
  <c r="G1336" i="46"/>
  <c r="F1336" i="46"/>
  <c r="E1336" i="46"/>
  <c r="D1336" i="46"/>
  <c r="C1336" i="46"/>
  <c r="B1336" i="46"/>
  <c r="A1336" i="46"/>
  <c r="G1335" i="46"/>
  <c r="F1335" i="46"/>
  <c r="E1335" i="46"/>
  <c r="D1335" i="46"/>
  <c r="C1335" i="46"/>
  <c r="B1335" i="46"/>
  <c r="A1335" i="46"/>
  <c r="G1334" i="46"/>
  <c r="F1334" i="46"/>
  <c r="E1334" i="46"/>
  <c r="D1334" i="46"/>
  <c r="C1334" i="46"/>
  <c r="B1334" i="46"/>
  <c r="A1334" i="46"/>
  <c r="G1333" i="46"/>
  <c r="F1333" i="46"/>
  <c r="E1333" i="46"/>
  <c r="D1333" i="46"/>
  <c r="C1333" i="46"/>
  <c r="B1333" i="46"/>
  <c r="A1333" i="46"/>
  <c r="G1332" i="46"/>
  <c r="F1332" i="46"/>
  <c r="E1332" i="46"/>
  <c r="D1332" i="46"/>
  <c r="C1332" i="46"/>
  <c r="B1332" i="46"/>
  <c r="A1332" i="46"/>
  <c r="G1331" i="46"/>
  <c r="F1331" i="46"/>
  <c r="E1331" i="46"/>
  <c r="D1331" i="46"/>
  <c r="C1331" i="46"/>
  <c r="B1331" i="46"/>
  <c r="A1331" i="46"/>
  <c r="G1330" i="46"/>
  <c r="F1330" i="46"/>
  <c r="E1330" i="46"/>
  <c r="D1330" i="46"/>
  <c r="C1330" i="46"/>
  <c r="B1330" i="46"/>
  <c r="A1330" i="46"/>
  <c r="G1329" i="46"/>
  <c r="F1329" i="46"/>
  <c r="E1329" i="46"/>
  <c r="D1329" i="46"/>
  <c r="C1329" i="46"/>
  <c r="B1329" i="46"/>
  <c r="A1329" i="46"/>
  <c r="G1328" i="46"/>
  <c r="F1328" i="46"/>
  <c r="E1328" i="46"/>
  <c r="D1328" i="46"/>
  <c r="C1328" i="46"/>
  <c r="B1328" i="46"/>
  <c r="A1328" i="46"/>
  <c r="G1327" i="46"/>
  <c r="F1327" i="46"/>
  <c r="E1327" i="46"/>
  <c r="D1327" i="46"/>
  <c r="C1327" i="46"/>
  <c r="B1327" i="46"/>
  <c r="A1327" i="46"/>
  <c r="G1326" i="46"/>
  <c r="F1326" i="46"/>
  <c r="E1326" i="46"/>
  <c r="D1326" i="46"/>
  <c r="C1326" i="46"/>
  <c r="B1326" i="46"/>
  <c r="A1326" i="46"/>
  <c r="G1325" i="46"/>
  <c r="F1325" i="46"/>
  <c r="E1325" i="46"/>
  <c r="D1325" i="46"/>
  <c r="C1325" i="46"/>
  <c r="B1325" i="46"/>
  <c r="A1325" i="46"/>
  <c r="G1324" i="46"/>
  <c r="F1324" i="46"/>
  <c r="E1324" i="46"/>
  <c r="D1324" i="46"/>
  <c r="C1324" i="46"/>
  <c r="B1324" i="46"/>
  <c r="A1324" i="46"/>
  <c r="G1323" i="46"/>
  <c r="F1323" i="46"/>
  <c r="E1323" i="46"/>
  <c r="D1323" i="46"/>
  <c r="C1323" i="46"/>
  <c r="B1323" i="46"/>
  <c r="A1323" i="46"/>
  <c r="G1322" i="46"/>
  <c r="F1322" i="46"/>
  <c r="E1322" i="46"/>
  <c r="D1322" i="46"/>
  <c r="C1322" i="46"/>
  <c r="B1322" i="46"/>
  <c r="A1322" i="46"/>
  <c r="G1321" i="46"/>
  <c r="F1321" i="46"/>
  <c r="E1321" i="46"/>
  <c r="D1321" i="46"/>
  <c r="C1321" i="46"/>
  <c r="B1321" i="46"/>
  <c r="A1321" i="46"/>
  <c r="G1320" i="46"/>
  <c r="F1320" i="46"/>
  <c r="E1320" i="46"/>
  <c r="D1320" i="46"/>
  <c r="C1320" i="46"/>
  <c r="B1320" i="46"/>
  <c r="A1320" i="46"/>
  <c r="G1319" i="46"/>
  <c r="F1319" i="46"/>
  <c r="E1319" i="46"/>
  <c r="D1319" i="46"/>
  <c r="C1319" i="46"/>
  <c r="B1319" i="46"/>
  <c r="A1319" i="46"/>
  <c r="G1318" i="46"/>
  <c r="F1318" i="46"/>
  <c r="E1318" i="46"/>
  <c r="D1318" i="46"/>
  <c r="C1318" i="46"/>
  <c r="B1318" i="46"/>
  <c r="A1318" i="46"/>
  <c r="G1317" i="46"/>
  <c r="F1317" i="46"/>
  <c r="E1317" i="46"/>
  <c r="D1317" i="46"/>
  <c r="C1317" i="46"/>
  <c r="B1317" i="46"/>
  <c r="A1317" i="46"/>
  <c r="G1316" i="46"/>
  <c r="F1316" i="46"/>
  <c r="E1316" i="46"/>
  <c r="D1316" i="46"/>
  <c r="C1316" i="46"/>
  <c r="B1316" i="46"/>
  <c r="A1316" i="46"/>
  <c r="G1315" i="46"/>
  <c r="F1315" i="46"/>
  <c r="E1315" i="46"/>
  <c r="D1315" i="46"/>
  <c r="C1315" i="46"/>
  <c r="B1315" i="46"/>
  <c r="A1315" i="46"/>
  <c r="G1314" i="46"/>
  <c r="F1314" i="46"/>
  <c r="E1314" i="46"/>
  <c r="D1314" i="46"/>
  <c r="C1314" i="46"/>
  <c r="B1314" i="46"/>
  <c r="A1314" i="46"/>
  <c r="G1313" i="46"/>
  <c r="F1313" i="46"/>
  <c r="E1313" i="46"/>
  <c r="D1313" i="46"/>
  <c r="C1313" i="46"/>
  <c r="B1313" i="46"/>
  <c r="A1313" i="46"/>
  <c r="G1312" i="46"/>
  <c r="F1312" i="46"/>
  <c r="E1312" i="46"/>
  <c r="D1312" i="46"/>
  <c r="C1312" i="46"/>
  <c r="B1312" i="46"/>
  <c r="A1312" i="46"/>
  <c r="G1311" i="46"/>
  <c r="F1311" i="46"/>
  <c r="E1311" i="46"/>
  <c r="D1311" i="46"/>
  <c r="C1311" i="46"/>
  <c r="B1311" i="46"/>
  <c r="A1311" i="46"/>
  <c r="G1310" i="46"/>
  <c r="F1310" i="46"/>
  <c r="E1310" i="46"/>
  <c r="D1310" i="46"/>
  <c r="C1310" i="46"/>
  <c r="B1310" i="46"/>
  <c r="A1310" i="46"/>
  <c r="G1309" i="46"/>
  <c r="F1309" i="46"/>
  <c r="E1309" i="46"/>
  <c r="D1309" i="46"/>
  <c r="C1309" i="46"/>
  <c r="B1309" i="46"/>
  <c r="A1309" i="46"/>
  <c r="G1308" i="46"/>
  <c r="F1308" i="46"/>
  <c r="E1308" i="46"/>
  <c r="D1308" i="46"/>
  <c r="C1308" i="46"/>
  <c r="B1308" i="46"/>
  <c r="A1308" i="46"/>
  <c r="G1307" i="46"/>
  <c r="F1307" i="46"/>
  <c r="E1307" i="46"/>
  <c r="D1307" i="46"/>
  <c r="C1307" i="46"/>
  <c r="B1307" i="46"/>
  <c r="A1307" i="46"/>
  <c r="G1306" i="46"/>
  <c r="F1306" i="46"/>
  <c r="E1306" i="46"/>
  <c r="D1306" i="46"/>
  <c r="C1306" i="46"/>
  <c r="B1306" i="46"/>
  <c r="A1306" i="46"/>
  <c r="G1305" i="46"/>
  <c r="F1305" i="46"/>
  <c r="E1305" i="46"/>
  <c r="D1305" i="46"/>
  <c r="C1305" i="46"/>
  <c r="B1305" i="46"/>
  <c r="A1305" i="46"/>
  <c r="G1304" i="46"/>
  <c r="F1304" i="46"/>
  <c r="E1304" i="46"/>
  <c r="D1304" i="46"/>
  <c r="C1304" i="46"/>
  <c r="B1304" i="46"/>
  <c r="A1304" i="46"/>
  <c r="G1303" i="46"/>
  <c r="F1303" i="46"/>
  <c r="E1303" i="46"/>
  <c r="D1303" i="46"/>
  <c r="C1303" i="46"/>
  <c r="B1303" i="46"/>
  <c r="A1303" i="46"/>
  <c r="G1302" i="46"/>
  <c r="F1302" i="46"/>
  <c r="E1302" i="46"/>
  <c r="D1302" i="46"/>
  <c r="C1302" i="46"/>
  <c r="B1302" i="46"/>
  <c r="A1302" i="46"/>
  <c r="G1301" i="46"/>
  <c r="F1301" i="46"/>
  <c r="E1301" i="46"/>
  <c r="D1301" i="46"/>
  <c r="C1301" i="46"/>
  <c r="B1301" i="46"/>
  <c r="A1301" i="46"/>
  <c r="G1300" i="46"/>
  <c r="F1300" i="46"/>
  <c r="E1300" i="46"/>
  <c r="D1300" i="46"/>
  <c r="C1300" i="46"/>
  <c r="B1300" i="46"/>
  <c r="A1300" i="46"/>
  <c r="G1299" i="46"/>
  <c r="F1299" i="46"/>
  <c r="E1299" i="46"/>
  <c r="D1299" i="46"/>
  <c r="C1299" i="46"/>
  <c r="B1299" i="46"/>
  <c r="A1299" i="46"/>
  <c r="G1298" i="46"/>
  <c r="F1298" i="46"/>
  <c r="E1298" i="46"/>
  <c r="D1298" i="46"/>
  <c r="C1298" i="46"/>
  <c r="B1298" i="46"/>
  <c r="A1298" i="46"/>
  <c r="G1297" i="46"/>
  <c r="F1297" i="46"/>
  <c r="E1297" i="46"/>
  <c r="D1297" i="46"/>
  <c r="C1297" i="46"/>
  <c r="B1297" i="46"/>
  <c r="A1297" i="46"/>
  <c r="G1296" i="46"/>
  <c r="F1296" i="46"/>
  <c r="E1296" i="46"/>
  <c r="D1296" i="46"/>
  <c r="C1296" i="46"/>
  <c r="B1296" i="46"/>
  <c r="A1296" i="46"/>
  <c r="G1295" i="46"/>
  <c r="F1295" i="46"/>
  <c r="E1295" i="46"/>
  <c r="D1295" i="46"/>
  <c r="C1295" i="46"/>
  <c r="B1295" i="46"/>
  <c r="A1295" i="46"/>
  <c r="G1294" i="46"/>
  <c r="F1294" i="46"/>
  <c r="E1294" i="46"/>
  <c r="D1294" i="46"/>
  <c r="C1294" i="46"/>
  <c r="B1294" i="46"/>
  <c r="A1294" i="46"/>
  <c r="G1293" i="46"/>
  <c r="F1293" i="46"/>
  <c r="E1293" i="46"/>
  <c r="D1293" i="46"/>
  <c r="C1293" i="46"/>
  <c r="B1293" i="46"/>
  <c r="A1293" i="46"/>
  <c r="G1292" i="46"/>
  <c r="F1292" i="46"/>
  <c r="E1292" i="46"/>
  <c r="D1292" i="46"/>
  <c r="C1292" i="46"/>
  <c r="B1292" i="46"/>
  <c r="A1292" i="46"/>
  <c r="G1291" i="46"/>
  <c r="F1291" i="46"/>
  <c r="E1291" i="46"/>
  <c r="D1291" i="46"/>
  <c r="C1291" i="46"/>
  <c r="B1291" i="46"/>
  <c r="A1291" i="46"/>
  <c r="G1290" i="46"/>
  <c r="F1290" i="46"/>
  <c r="E1290" i="46"/>
  <c r="D1290" i="46"/>
  <c r="C1290" i="46"/>
  <c r="B1290" i="46"/>
  <c r="A1290" i="46"/>
  <c r="G1289" i="46"/>
  <c r="F1289" i="46"/>
  <c r="E1289" i="46"/>
  <c r="D1289" i="46"/>
  <c r="C1289" i="46"/>
  <c r="B1289" i="46"/>
  <c r="A1289" i="46"/>
  <c r="G1288" i="46"/>
  <c r="F1288" i="46"/>
  <c r="E1288" i="46"/>
  <c r="D1288" i="46"/>
  <c r="C1288" i="46"/>
  <c r="B1288" i="46"/>
  <c r="A1288" i="46"/>
  <c r="G1287" i="46"/>
  <c r="F1287" i="46"/>
  <c r="E1287" i="46"/>
  <c r="D1287" i="46"/>
  <c r="C1287" i="46"/>
  <c r="B1287" i="46"/>
  <c r="A1287" i="46"/>
  <c r="G1286" i="46"/>
  <c r="F1286" i="46"/>
  <c r="E1286" i="46"/>
  <c r="D1286" i="46"/>
  <c r="C1286" i="46"/>
  <c r="B1286" i="46"/>
  <c r="A1286" i="46"/>
  <c r="G1285" i="46"/>
  <c r="F1285" i="46"/>
  <c r="E1285" i="46"/>
  <c r="D1285" i="46"/>
  <c r="C1285" i="46"/>
  <c r="B1285" i="46"/>
  <c r="A1285" i="46"/>
  <c r="G1284" i="46"/>
  <c r="F1284" i="46"/>
  <c r="E1284" i="46"/>
  <c r="D1284" i="46"/>
  <c r="C1284" i="46"/>
  <c r="B1284" i="46"/>
  <c r="A1284" i="46"/>
  <c r="G1283" i="46"/>
  <c r="F1283" i="46"/>
  <c r="E1283" i="46"/>
  <c r="D1283" i="46"/>
  <c r="C1283" i="46"/>
  <c r="B1283" i="46"/>
  <c r="A1283" i="46"/>
  <c r="G1282" i="46"/>
  <c r="F1282" i="46"/>
  <c r="E1282" i="46"/>
  <c r="D1282" i="46"/>
  <c r="C1282" i="46"/>
  <c r="B1282" i="46"/>
  <c r="A1282" i="46"/>
  <c r="G1281" i="46"/>
  <c r="F1281" i="46"/>
  <c r="E1281" i="46"/>
  <c r="D1281" i="46"/>
  <c r="C1281" i="46"/>
  <c r="B1281" i="46"/>
  <c r="A1281" i="46"/>
  <c r="G1280" i="46"/>
  <c r="F1280" i="46"/>
  <c r="E1280" i="46"/>
  <c r="D1280" i="46"/>
  <c r="C1280" i="46"/>
  <c r="B1280" i="46"/>
  <c r="A1280" i="46"/>
  <c r="G1279" i="46"/>
  <c r="F1279" i="46"/>
  <c r="E1279" i="46"/>
  <c r="D1279" i="46"/>
  <c r="C1279" i="46"/>
  <c r="B1279" i="46"/>
  <c r="A1279" i="46"/>
  <c r="G1278" i="46"/>
  <c r="F1278" i="46"/>
  <c r="E1278" i="46"/>
  <c r="D1278" i="46"/>
  <c r="C1278" i="46"/>
  <c r="B1278" i="46"/>
  <c r="A1278" i="46"/>
  <c r="G1277" i="46"/>
  <c r="F1277" i="46"/>
  <c r="E1277" i="46"/>
  <c r="D1277" i="46"/>
  <c r="C1277" i="46"/>
  <c r="B1277" i="46"/>
  <c r="A1277" i="46"/>
  <c r="G1276" i="46"/>
  <c r="F1276" i="46"/>
  <c r="E1276" i="46"/>
  <c r="D1276" i="46"/>
  <c r="C1276" i="46"/>
  <c r="B1276" i="46"/>
  <c r="A1276" i="46"/>
  <c r="G1275" i="46"/>
  <c r="F1275" i="46"/>
  <c r="E1275" i="46"/>
  <c r="D1275" i="46"/>
  <c r="C1275" i="46"/>
  <c r="B1275" i="46"/>
  <c r="A1275" i="46"/>
  <c r="G1274" i="46"/>
  <c r="F1274" i="46"/>
  <c r="E1274" i="46"/>
  <c r="D1274" i="46"/>
  <c r="C1274" i="46"/>
  <c r="B1274" i="46"/>
  <c r="A1274" i="46"/>
  <c r="G1273" i="46"/>
  <c r="F1273" i="46"/>
  <c r="E1273" i="46"/>
  <c r="D1273" i="46"/>
  <c r="C1273" i="46"/>
  <c r="B1273" i="46"/>
  <c r="A1273" i="46"/>
  <c r="G1272" i="46"/>
  <c r="F1272" i="46"/>
  <c r="E1272" i="46"/>
  <c r="D1272" i="46"/>
  <c r="C1272" i="46"/>
  <c r="B1272" i="46"/>
  <c r="A1272" i="46"/>
  <c r="G1271" i="46"/>
  <c r="F1271" i="46"/>
  <c r="E1271" i="46"/>
  <c r="D1271" i="46"/>
  <c r="C1271" i="46"/>
  <c r="B1271" i="46"/>
  <c r="A1271" i="46"/>
  <c r="G1270" i="46"/>
  <c r="F1270" i="46"/>
  <c r="E1270" i="46"/>
  <c r="D1270" i="46"/>
  <c r="C1270" i="46"/>
  <c r="B1270" i="46"/>
  <c r="A1270" i="46"/>
  <c r="G1269" i="46"/>
  <c r="F1269" i="46"/>
  <c r="E1269" i="46"/>
  <c r="D1269" i="46"/>
  <c r="C1269" i="46"/>
  <c r="B1269" i="46"/>
  <c r="A1269" i="46"/>
  <c r="G1268" i="46"/>
  <c r="F1268" i="46"/>
  <c r="E1268" i="46"/>
  <c r="D1268" i="46"/>
  <c r="C1268" i="46"/>
  <c r="B1268" i="46"/>
  <c r="A1268" i="46"/>
  <c r="G1267" i="46"/>
  <c r="F1267" i="46"/>
  <c r="E1267" i="46"/>
  <c r="D1267" i="46"/>
  <c r="C1267" i="46"/>
  <c r="B1267" i="46"/>
  <c r="A1267" i="46"/>
  <c r="G1266" i="46"/>
  <c r="F1266" i="46"/>
  <c r="E1266" i="46"/>
  <c r="D1266" i="46"/>
  <c r="C1266" i="46"/>
  <c r="B1266" i="46"/>
  <c r="A1266" i="46"/>
  <c r="G1265" i="46"/>
  <c r="F1265" i="46"/>
  <c r="E1265" i="46"/>
  <c r="D1265" i="46"/>
  <c r="C1265" i="46"/>
  <c r="B1265" i="46"/>
  <c r="A1265" i="46"/>
  <c r="G1264" i="46"/>
  <c r="F1264" i="46"/>
  <c r="E1264" i="46"/>
  <c r="D1264" i="46"/>
  <c r="C1264" i="46"/>
  <c r="B1264" i="46"/>
  <c r="A1264" i="46"/>
  <c r="G1263" i="46"/>
  <c r="F1263" i="46"/>
  <c r="E1263" i="46"/>
  <c r="D1263" i="46"/>
  <c r="C1263" i="46"/>
  <c r="B1263" i="46"/>
  <c r="A1263" i="46"/>
  <c r="G1262" i="46"/>
  <c r="F1262" i="46"/>
  <c r="E1262" i="46"/>
  <c r="D1262" i="46"/>
  <c r="C1262" i="46"/>
  <c r="B1262" i="46"/>
  <c r="A1262" i="46"/>
  <c r="G1261" i="46"/>
  <c r="F1261" i="46"/>
  <c r="E1261" i="46"/>
  <c r="D1261" i="46"/>
  <c r="C1261" i="46"/>
  <c r="B1261" i="46"/>
  <c r="A1261" i="46"/>
  <c r="G1260" i="46"/>
  <c r="F1260" i="46"/>
  <c r="E1260" i="46"/>
  <c r="D1260" i="46"/>
  <c r="C1260" i="46"/>
  <c r="B1260" i="46"/>
  <c r="A1260" i="46"/>
  <c r="G1259" i="46"/>
  <c r="F1259" i="46"/>
  <c r="E1259" i="46"/>
  <c r="D1259" i="46"/>
  <c r="C1259" i="46"/>
  <c r="B1259" i="46"/>
  <c r="A1259" i="46"/>
  <c r="G1258" i="46"/>
  <c r="F1258" i="46"/>
  <c r="E1258" i="46"/>
  <c r="D1258" i="46"/>
  <c r="C1258" i="46"/>
  <c r="B1258" i="46"/>
  <c r="A1258" i="46"/>
  <c r="G1257" i="46"/>
  <c r="F1257" i="46"/>
  <c r="E1257" i="46"/>
  <c r="D1257" i="46"/>
  <c r="C1257" i="46"/>
  <c r="B1257" i="46"/>
  <c r="A1257" i="46"/>
  <c r="G1256" i="46"/>
  <c r="F1256" i="46"/>
  <c r="E1256" i="46"/>
  <c r="D1256" i="46"/>
  <c r="C1256" i="46"/>
  <c r="B1256" i="46"/>
  <c r="A1256" i="46"/>
  <c r="G1255" i="46"/>
  <c r="F1255" i="46"/>
  <c r="E1255" i="46"/>
  <c r="D1255" i="46"/>
  <c r="C1255" i="46"/>
  <c r="B1255" i="46"/>
  <c r="A1255" i="46"/>
  <c r="G1254" i="46"/>
  <c r="F1254" i="46"/>
  <c r="E1254" i="46"/>
  <c r="D1254" i="46"/>
  <c r="C1254" i="46"/>
  <c r="B1254" i="46"/>
  <c r="A1254" i="46"/>
  <c r="G1253" i="46"/>
  <c r="F1253" i="46"/>
  <c r="E1253" i="46"/>
  <c r="D1253" i="46"/>
  <c r="C1253" i="46"/>
  <c r="B1253" i="46"/>
  <c r="A1253" i="46"/>
  <c r="G1252" i="46"/>
  <c r="F1252" i="46"/>
  <c r="E1252" i="46"/>
  <c r="D1252" i="46"/>
  <c r="C1252" i="46"/>
  <c r="B1252" i="46"/>
  <c r="A1252" i="46"/>
  <c r="G1251" i="46"/>
  <c r="F1251" i="46"/>
  <c r="E1251" i="46"/>
  <c r="D1251" i="46"/>
  <c r="C1251" i="46"/>
  <c r="B1251" i="46"/>
  <c r="A1251" i="46"/>
  <c r="G1250" i="46"/>
  <c r="F1250" i="46"/>
  <c r="E1250" i="46"/>
  <c r="D1250" i="46"/>
  <c r="C1250" i="46"/>
  <c r="B1250" i="46"/>
  <c r="A1250" i="46"/>
  <c r="G1249" i="46"/>
  <c r="F1249" i="46"/>
  <c r="E1249" i="46"/>
  <c r="D1249" i="46"/>
  <c r="C1249" i="46"/>
  <c r="B1249" i="46"/>
  <c r="A1249" i="46"/>
  <c r="G1248" i="46"/>
  <c r="F1248" i="46"/>
  <c r="E1248" i="46"/>
  <c r="D1248" i="46"/>
  <c r="C1248" i="46"/>
  <c r="B1248" i="46"/>
  <c r="A1248" i="46"/>
  <c r="G1246" i="46"/>
  <c r="F1246" i="46"/>
  <c r="E1246" i="46"/>
  <c r="D1246" i="46"/>
  <c r="C1246" i="46"/>
  <c r="B1246" i="46"/>
  <c r="A1246" i="46"/>
  <c r="G1245" i="46"/>
  <c r="F1245" i="46"/>
  <c r="E1245" i="46"/>
  <c r="D1245" i="46"/>
  <c r="C1245" i="46"/>
  <c r="B1245" i="46"/>
  <c r="A1245" i="46"/>
  <c r="G1244" i="46"/>
  <c r="F1244" i="46"/>
  <c r="E1244" i="46"/>
  <c r="D1244" i="46"/>
  <c r="C1244" i="46"/>
  <c r="B1244" i="46"/>
  <c r="A1244" i="46"/>
  <c r="G1243" i="46"/>
  <c r="F1243" i="46"/>
  <c r="E1243" i="46"/>
  <c r="D1243" i="46"/>
  <c r="C1243" i="46"/>
  <c r="B1243" i="46"/>
  <c r="A1243" i="46"/>
  <c r="G1241" i="46"/>
  <c r="F1241" i="46"/>
  <c r="E1241" i="46"/>
  <c r="D1241" i="46"/>
  <c r="C1241" i="46"/>
  <c r="B1241" i="46"/>
  <c r="A1241" i="46"/>
  <c r="G1240" i="46"/>
  <c r="F1240" i="46"/>
  <c r="E1240" i="46"/>
  <c r="D1240" i="46"/>
  <c r="C1240" i="46"/>
  <c r="B1240" i="46"/>
  <c r="A1240" i="46"/>
  <c r="G1239" i="46"/>
  <c r="F1239" i="46"/>
  <c r="E1239" i="46"/>
  <c r="D1239" i="46"/>
  <c r="C1239" i="46"/>
  <c r="B1239" i="46"/>
  <c r="A1239" i="46"/>
  <c r="G1238" i="46"/>
  <c r="F1238" i="46"/>
  <c r="E1238" i="46"/>
  <c r="D1238" i="46"/>
  <c r="C1238" i="46"/>
  <c r="B1238" i="46"/>
  <c r="A1238" i="46"/>
  <c r="G1237" i="46"/>
  <c r="F1237" i="46"/>
  <c r="E1237" i="46"/>
  <c r="D1237" i="46"/>
  <c r="C1237" i="46"/>
  <c r="B1237" i="46"/>
  <c r="A1237" i="46"/>
  <c r="G1236" i="46"/>
  <c r="F1236" i="46"/>
  <c r="E1236" i="46"/>
  <c r="D1236" i="46"/>
  <c r="C1236" i="46"/>
  <c r="B1236" i="46"/>
  <c r="A1236" i="46"/>
  <c r="G1235" i="46"/>
  <c r="F1235" i="46"/>
  <c r="E1235" i="46"/>
  <c r="D1235" i="46"/>
  <c r="C1235" i="46"/>
  <c r="B1235" i="46"/>
  <c r="A1235" i="46"/>
  <c r="G1234" i="46"/>
  <c r="F1234" i="46"/>
  <c r="E1234" i="46"/>
  <c r="D1234" i="46"/>
  <c r="C1234" i="46"/>
  <c r="B1234" i="46"/>
  <c r="A1234" i="46"/>
  <c r="G1233" i="46"/>
  <c r="F1233" i="46"/>
  <c r="E1233" i="46"/>
  <c r="D1233" i="46"/>
  <c r="C1233" i="46"/>
  <c r="B1233" i="46"/>
  <c r="A1233" i="46"/>
  <c r="G1232" i="46"/>
  <c r="F1232" i="46"/>
  <c r="E1232" i="46"/>
  <c r="D1232" i="46"/>
  <c r="C1232" i="46"/>
  <c r="B1232" i="46"/>
  <c r="A1232" i="46"/>
  <c r="G1231" i="46"/>
  <c r="F1231" i="46"/>
  <c r="E1231" i="46"/>
  <c r="D1231" i="46"/>
  <c r="C1231" i="46"/>
  <c r="B1231" i="46"/>
  <c r="A1231" i="46"/>
  <c r="G1230" i="46"/>
  <c r="F1230" i="46"/>
  <c r="E1230" i="46"/>
  <c r="D1230" i="46"/>
  <c r="C1230" i="46"/>
  <c r="B1230" i="46"/>
  <c r="A1230" i="46"/>
  <c r="G1229" i="46"/>
  <c r="F1229" i="46"/>
  <c r="E1229" i="46"/>
  <c r="D1229" i="46"/>
  <c r="C1229" i="46"/>
  <c r="B1229" i="46"/>
  <c r="A1229" i="46"/>
  <c r="G1228" i="46"/>
  <c r="F1228" i="46"/>
  <c r="E1228" i="46"/>
  <c r="D1228" i="46"/>
  <c r="C1228" i="46"/>
  <c r="B1228" i="46"/>
  <c r="A1228" i="46"/>
  <c r="G1227" i="46"/>
  <c r="F1227" i="46"/>
  <c r="E1227" i="46"/>
  <c r="D1227" i="46"/>
  <c r="C1227" i="46"/>
  <c r="B1227" i="46"/>
  <c r="A1227" i="46"/>
  <c r="G1226" i="46"/>
  <c r="F1226" i="46"/>
  <c r="E1226" i="46"/>
  <c r="D1226" i="46"/>
  <c r="C1226" i="46"/>
  <c r="B1226" i="46"/>
  <c r="A1226" i="46"/>
  <c r="G1225" i="46"/>
  <c r="F1225" i="46"/>
  <c r="E1225" i="46"/>
  <c r="D1225" i="46"/>
  <c r="C1225" i="46"/>
  <c r="B1225" i="46"/>
  <c r="A1225" i="46"/>
  <c r="G1224" i="46"/>
  <c r="F1224" i="46"/>
  <c r="E1224" i="46"/>
  <c r="D1224" i="46"/>
  <c r="C1224" i="46"/>
  <c r="B1224" i="46"/>
  <c r="A1224" i="46"/>
  <c r="G1223" i="46"/>
  <c r="F1223" i="46"/>
  <c r="E1223" i="46"/>
  <c r="D1223" i="46"/>
  <c r="C1223" i="46"/>
  <c r="B1223" i="46"/>
  <c r="A1223" i="46"/>
  <c r="G1222" i="46"/>
  <c r="F1222" i="46"/>
  <c r="E1222" i="46"/>
  <c r="D1222" i="46"/>
  <c r="C1222" i="46"/>
  <c r="B1222" i="46"/>
  <c r="A1222" i="46"/>
  <c r="G1221" i="46"/>
  <c r="F1221" i="46"/>
  <c r="E1221" i="46"/>
  <c r="D1221" i="46"/>
  <c r="C1221" i="46"/>
  <c r="B1221" i="46"/>
  <c r="A1221" i="46"/>
  <c r="G1220" i="46"/>
  <c r="F1220" i="46"/>
  <c r="E1220" i="46"/>
  <c r="D1220" i="46"/>
  <c r="C1220" i="46"/>
  <c r="B1220" i="46"/>
  <c r="A1220" i="46"/>
  <c r="G1219" i="46"/>
  <c r="F1219" i="46"/>
  <c r="E1219" i="46"/>
  <c r="D1219" i="46"/>
  <c r="C1219" i="46"/>
  <c r="B1219" i="46"/>
  <c r="A1219" i="46"/>
  <c r="G1218" i="46"/>
  <c r="F1218" i="46"/>
  <c r="E1218" i="46"/>
  <c r="D1218" i="46"/>
  <c r="C1218" i="46"/>
  <c r="B1218" i="46"/>
  <c r="A1218" i="46"/>
  <c r="G1208" i="46"/>
  <c r="F1208" i="46"/>
  <c r="E1208" i="46"/>
  <c r="D1208" i="46"/>
  <c r="C1208" i="46"/>
  <c r="B1208" i="46"/>
  <c r="A1208" i="46"/>
  <c r="G1207" i="46"/>
  <c r="F1207" i="46"/>
  <c r="E1207" i="46"/>
  <c r="D1207" i="46"/>
  <c r="C1207" i="46"/>
  <c r="B1207" i="46"/>
  <c r="A1207" i="46"/>
  <c r="G1206" i="46"/>
  <c r="F1206" i="46"/>
  <c r="E1206" i="46"/>
  <c r="D1206" i="46"/>
  <c r="C1206" i="46"/>
  <c r="B1206" i="46"/>
  <c r="A1206" i="46"/>
  <c r="G1205" i="46"/>
  <c r="F1205" i="46"/>
  <c r="E1205" i="46"/>
  <c r="D1205" i="46"/>
  <c r="C1205" i="46"/>
  <c r="B1205" i="46"/>
  <c r="A1205" i="46"/>
  <c r="G1204" i="46"/>
  <c r="F1204" i="46"/>
  <c r="E1204" i="46"/>
  <c r="D1204" i="46"/>
  <c r="C1204" i="46"/>
  <c r="B1204" i="46"/>
  <c r="A1204" i="46"/>
  <c r="G1201" i="46"/>
  <c r="F1201" i="46"/>
  <c r="E1201" i="46"/>
  <c r="D1201" i="46"/>
  <c r="C1201" i="46"/>
  <c r="B1201" i="46"/>
  <c r="A1201" i="46"/>
  <c r="G1200" i="46"/>
  <c r="F1200" i="46"/>
  <c r="E1200" i="46"/>
  <c r="D1200" i="46"/>
  <c r="C1200" i="46"/>
  <c r="B1200" i="46"/>
  <c r="A1200" i="46"/>
  <c r="G1199" i="46"/>
  <c r="F1199" i="46"/>
  <c r="E1199" i="46"/>
  <c r="D1199" i="46"/>
  <c r="C1199" i="46"/>
  <c r="B1199" i="46"/>
  <c r="A1199" i="46"/>
  <c r="G1198" i="46"/>
  <c r="F1198" i="46"/>
  <c r="E1198" i="46"/>
  <c r="D1198" i="46"/>
  <c r="C1198" i="46"/>
  <c r="B1198" i="46"/>
  <c r="A1198" i="46"/>
  <c r="G1197" i="46"/>
  <c r="F1197" i="46"/>
  <c r="E1197" i="46"/>
  <c r="D1197" i="46"/>
  <c r="C1197" i="46"/>
  <c r="B1197" i="46"/>
  <c r="A1197" i="46"/>
  <c r="G1196" i="46"/>
  <c r="F1196" i="46"/>
  <c r="E1196" i="46"/>
  <c r="D1196" i="46"/>
  <c r="C1196" i="46"/>
  <c r="B1196" i="46"/>
  <c r="A1196" i="46"/>
  <c r="G1195" i="46"/>
  <c r="F1195" i="46"/>
  <c r="E1195" i="46"/>
  <c r="D1195" i="46"/>
  <c r="C1195" i="46"/>
  <c r="B1195" i="46"/>
  <c r="A1195" i="46"/>
  <c r="G1194" i="46"/>
  <c r="F1194" i="46"/>
  <c r="E1194" i="46"/>
  <c r="D1194" i="46"/>
  <c r="C1194" i="46"/>
  <c r="B1194" i="46"/>
  <c r="A1194" i="46"/>
  <c r="G1193" i="46"/>
  <c r="F1193" i="46"/>
  <c r="E1193" i="46"/>
  <c r="D1193" i="46"/>
  <c r="C1193" i="46"/>
  <c r="B1193" i="46"/>
  <c r="A1193" i="46"/>
  <c r="G1192" i="46"/>
  <c r="F1192" i="46"/>
  <c r="E1192" i="46"/>
  <c r="D1192" i="46"/>
  <c r="C1192" i="46"/>
  <c r="B1192" i="46"/>
  <c r="A1192" i="46"/>
  <c r="G1191" i="46"/>
  <c r="F1191" i="46"/>
  <c r="E1191" i="46"/>
  <c r="D1191" i="46"/>
  <c r="C1191" i="46"/>
  <c r="B1191" i="46"/>
  <c r="A1191" i="46"/>
  <c r="G1190" i="46"/>
  <c r="F1190" i="46"/>
  <c r="E1190" i="46"/>
  <c r="D1190" i="46"/>
  <c r="C1190" i="46"/>
  <c r="B1190" i="46"/>
  <c r="A1190" i="46"/>
  <c r="G1189" i="46"/>
  <c r="F1189" i="46"/>
  <c r="E1189" i="46"/>
  <c r="D1189" i="46"/>
  <c r="C1189" i="46"/>
  <c r="B1189" i="46"/>
  <c r="A1189" i="46"/>
  <c r="G1188" i="46"/>
  <c r="F1188" i="46"/>
  <c r="E1188" i="46"/>
  <c r="D1188" i="46"/>
  <c r="C1188" i="46"/>
  <c r="B1188" i="46"/>
  <c r="A1188" i="46"/>
  <c r="G1187" i="46"/>
  <c r="F1187" i="46"/>
  <c r="E1187" i="46"/>
  <c r="D1187" i="46"/>
  <c r="C1187" i="46"/>
  <c r="B1187" i="46"/>
  <c r="A1187" i="46"/>
  <c r="G1186" i="46"/>
  <c r="F1186" i="46"/>
  <c r="E1186" i="46"/>
  <c r="D1186" i="46"/>
  <c r="C1186" i="46"/>
  <c r="B1186" i="46"/>
  <c r="A1186" i="46"/>
  <c r="G1185" i="46"/>
  <c r="F1185" i="46"/>
  <c r="E1185" i="46"/>
  <c r="D1185" i="46"/>
  <c r="C1185" i="46"/>
  <c r="B1185" i="46"/>
  <c r="A1185" i="46"/>
  <c r="G1184" i="46"/>
  <c r="F1184" i="46"/>
  <c r="E1184" i="46"/>
  <c r="D1184" i="46"/>
  <c r="C1184" i="46"/>
  <c r="B1184" i="46"/>
  <c r="A1184" i="46"/>
  <c r="G1183" i="46"/>
  <c r="F1183" i="46"/>
  <c r="E1183" i="46"/>
  <c r="D1183" i="46"/>
  <c r="C1183" i="46"/>
  <c r="B1183" i="46"/>
  <c r="A1183" i="46"/>
  <c r="G1182" i="46"/>
  <c r="F1182" i="46"/>
  <c r="E1182" i="46"/>
  <c r="D1182" i="46"/>
  <c r="C1182" i="46"/>
  <c r="B1182" i="46"/>
  <c r="A1182" i="46"/>
  <c r="G1181" i="46"/>
  <c r="F1181" i="46"/>
  <c r="E1181" i="46"/>
  <c r="D1181" i="46"/>
  <c r="C1181" i="46"/>
  <c r="B1181" i="46"/>
  <c r="A1181" i="46"/>
  <c r="G1180" i="46"/>
  <c r="F1180" i="46"/>
  <c r="E1180" i="46"/>
  <c r="D1180" i="46"/>
  <c r="C1180" i="46"/>
  <c r="B1180" i="46"/>
  <c r="A1180" i="46"/>
  <c r="G1179" i="46"/>
  <c r="F1179" i="46"/>
  <c r="E1179" i="46"/>
  <c r="D1179" i="46"/>
  <c r="C1179" i="46"/>
  <c r="B1179" i="46"/>
  <c r="A1179" i="46"/>
  <c r="G1178" i="46"/>
  <c r="F1178" i="46"/>
  <c r="E1178" i="46"/>
  <c r="D1178" i="46"/>
  <c r="C1178" i="46"/>
  <c r="B1178" i="46"/>
  <c r="A1178" i="46"/>
  <c r="G1177" i="46"/>
  <c r="F1177" i="46"/>
  <c r="E1177" i="46"/>
  <c r="D1177" i="46"/>
  <c r="C1177" i="46"/>
  <c r="B1177" i="46"/>
  <c r="A1177" i="46"/>
  <c r="G1176" i="46"/>
  <c r="F1176" i="46"/>
  <c r="E1176" i="46"/>
  <c r="D1176" i="46"/>
  <c r="C1176" i="46"/>
  <c r="B1176" i="46"/>
  <c r="A1176" i="46"/>
  <c r="G1175" i="46"/>
  <c r="F1175" i="46"/>
  <c r="E1175" i="46"/>
  <c r="D1175" i="46"/>
  <c r="C1175" i="46"/>
  <c r="B1175" i="46"/>
  <c r="A1175" i="46"/>
  <c r="G1174" i="46"/>
  <c r="F1174" i="46"/>
  <c r="E1174" i="46"/>
  <c r="D1174" i="46"/>
  <c r="C1174" i="46"/>
  <c r="B1174" i="46"/>
  <c r="A1174" i="46"/>
  <c r="G1173" i="46"/>
  <c r="F1173" i="46"/>
  <c r="E1173" i="46"/>
  <c r="D1173" i="46"/>
  <c r="C1173" i="46"/>
  <c r="B1173" i="46"/>
  <c r="A1173" i="46"/>
  <c r="G1172" i="46"/>
  <c r="F1172" i="46"/>
  <c r="E1172" i="46"/>
  <c r="D1172" i="46"/>
  <c r="C1172" i="46"/>
  <c r="B1172" i="46"/>
  <c r="A1172" i="46"/>
  <c r="G1171" i="46"/>
  <c r="F1171" i="46"/>
  <c r="E1171" i="46"/>
  <c r="D1171" i="46"/>
  <c r="C1171" i="46"/>
  <c r="B1171" i="46"/>
  <c r="A1171" i="46"/>
  <c r="G1170" i="46"/>
  <c r="F1170" i="46"/>
  <c r="E1170" i="46"/>
  <c r="D1170" i="46"/>
  <c r="C1170" i="46"/>
  <c r="B1170" i="46"/>
  <c r="A1170" i="46"/>
  <c r="G1169" i="46"/>
  <c r="F1169" i="46"/>
  <c r="E1169" i="46"/>
  <c r="D1169" i="46"/>
  <c r="C1169" i="46"/>
  <c r="B1169" i="46"/>
  <c r="A1169" i="46"/>
  <c r="G1168" i="46"/>
  <c r="F1168" i="46"/>
  <c r="E1168" i="46"/>
  <c r="D1168" i="46"/>
  <c r="C1168" i="46"/>
  <c r="B1168" i="46"/>
  <c r="A1168" i="46"/>
  <c r="G1167" i="46"/>
  <c r="F1167" i="46"/>
  <c r="E1167" i="46"/>
  <c r="D1167" i="46"/>
  <c r="C1167" i="46"/>
  <c r="B1167" i="46"/>
  <c r="A1167" i="46"/>
  <c r="G1166" i="46"/>
  <c r="F1166" i="46"/>
  <c r="E1166" i="46"/>
  <c r="D1166" i="46"/>
  <c r="C1166" i="46"/>
  <c r="B1166" i="46"/>
  <c r="A1166" i="46"/>
  <c r="G1165" i="46"/>
  <c r="F1165" i="46"/>
  <c r="E1165" i="46"/>
  <c r="D1165" i="46"/>
  <c r="C1165" i="46"/>
  <c r="B1165" i="46"/>
  <c r="A1165" i="46"/>
  <c r="G1164" i="46"/>
  <c r="F1164" i="46"/>
  <c r="E1164" i="46"/>
  <c r="D1164" i="46"/>
  <c r="C1164" i="46"/>
  <c r="B1164" i="46"/>
  <c r="A1164" i="46"/>
  <c r="G1163" i="46"/>
  <c r="F1163" i="46"/>
  <c r="E1163" i="46"/>
  <c r="D1163" i="46"/>
  <c r="C1163" i="46"/>
  <c r="B1163" i="46"/>
  <c r="A1163" i="46"/>
  <c r="G1162" i="46"/>
  <c r="F1162" i="46"/>
  <c r="E1162" i="46"/>
  <c r="D1162" i="46"/>
  <c r="C1162" i="46"/>
  <c r="B1162" i="46"/>
  <c r="A1162" i="46"/>
  <c r="G1161" i="46"/>
  <c r="F1161" i="46"/>
  <c r="E1161" i="46"/>
  <c r="D1161" i="46"/>
  <c r="C1161" i="46"/>
  <c r="B1161" i="46"/>
  <c r="A1161" i="46"/>
  <c r="G1160" i="46"/>
  <c r="F1160" i="46"/>
  <c r="E1160" i="46"/>
  <c r="D1160" i="46"/>
  <c r="C1160" i="46"/>
  <c r="B1160" i="46"/>
  <c r="A1160" i="46"/>
  <c r="G1159" i="46"/>
  <c r="F1159" i="46"/>
  <c r="E1159" i="46"/>
  <c r="D1159" i="46"/>
  <c r="C1159" i="46"/>
  <c r="B1159" i="46"/>
  <c r="A1159" i="46"/>
  <c r="G1158" i="46"/>
  <c r="F1158" i="46"/>
  <c r="E1158" i="46"/>
  <c r="D1158" i="46"/>
  <c r="C1158" i="46"/>
  <c r="B1158" i="46"/>
  <c r="A1158" i="46"/>
  <c r="G1157" i="46"/>
  <c r="F1157" i="46"/>
  <c r="E1157" i="46"/>
  <c r="D1157" i="46"/>
  <c r="C1157" i="46"/>
  <c r="B1157" i="46"/>
  <c r="A1157" i="46"/>
  <c r="G1156" i="46"/>
  <c r="F1156" i="46"/>
  <c r="E1156" i="46"/>
  <c r="D1156" i="46"/>
  <c r="C1156" i="46"/>
  <c r="B1156" i="46"/>
  <c r="A1156" i="46"/>
  <c r="G1155" i="46"/>
  <c r="F1155" i="46"/>
  <c r="E1155" i="46"/>
  <c r="D1155" i="46"/>
  <c r="C1155" i="46"/>
  <c r="B1155" i="46"/>
  <c r="A1155" i="46"/>
  <c r="G1154" i="46"/>
  <c r="F1154" i="46"/>
  <c r="E1154" i="46"/>
  <c r="D1154" i="46"/>
  <c r="C1154" i="46"/>
  <c r="B1154" i="46"/>
  <c r="A1154" i="46"/>
  <c r="G1153" i="46"/>
  <c r="F1153" i="46"/>
  <c r="E1153" i="46"/>
  <c r="D1153" i="46"/>
  <c r="C1153" i="46"/>
  <c r="B1153" i="46"/>
  <c r="A1153" i="46"/>
  <c r="G1152" i="46"/>
  <c r="F1152" i="46"/>
  <c r="E1152" i="46"/>
  <c r="D1152" i="46"/>
  <c r="C1152" i="46"/>
  <c r="B1152" i="46"/>
  <c r="A1152" i="46"/>
  <c r="G1151" i="46"/>
  <c r="F1151" i="46"/>
  <c r="E1151" i="46"/>
  <c r="D1151" i="46"/>
  <c r="C1151" i="46"/>
  <c r="B1151" i="46"/>
  <c r="A1151" i="46"/>
  <c r="G1150" i="46"/>
  <c r="F1150" i="46"/>
  <c r="E1150" i="46"/>
  <c r="D1150" i="46"/>
  <c r="C1150" i="46"/>
  <c r="B1150" i="46"/>
  <c r="A1150" i="46"/>
  <c r="G1149" i="46"/>
  <c r="F1149" i="46"/>
  <c r="E1149" i="46"/>
  <c r="D1149" i="46"/>
  <c r="C1149" i="46"/>
  <c r="B1149" i="46"/>
  <c r="A1149" i="46"/>
  <c r="G1148" i="46"/>
  <c r="F1148" i="46"/>
  <c r="E1148" i="46"/>
  <c r="D1148" i="46"/>
  <c r="C1148" i="46"/>
  <c r="B1148" i="46"/>
  <c r="A1148" i="46"/>
  <c r="G1147" i="46"/>
  <c r="F1147" i="46"/>
  <c r="E1147" i="46"/>
  <c r="D1147" i="46"/>
  <c r="C1147" i="46"/>
  <c r="B1147" i="46"/>
  <c r="A1147" i="46"/>
  <c r="G1146" i="46"/>
  <c r="F1146" i="46"/>
  <c r="E1146" i="46"/>
  <c r="D1146" i="46"/>
  <c r="C1146" i="46"/>
  <c r="B1146" i="46"/>
  <c r="A1146" i="46"/>
  <c r="G1145" i="46"/>
  <c r="F1145" i="46"/>
  <c r="E1145" i="46"/>
  <c r="D1145" i="46"/>
  <c r="C1145" i="46"/>
  <c r="B1145" i="46"/>
  <c r="A1145" i="46"/>
  <c r="G1144" i="46"/>
  <c r="F1144" i="46"/>
  <c r="E1144" i="46"/>
  <c r="D1144" i="46"/>
  <c r="C1144" i="46"/>
  <c r="B1144" i="46"/>
  <c r="A1144" i="46"/>
  <c r="G1143" i="46"/>
  <c r="F1143" i="46"/>
  <c r="E1143" i="46"/>
  <c r="D1143" i="46"/>
  <c r="C1143" i="46"/>
  <c r="B1143" i="46"/>
  <c r="A1143" i="46"/>
  <c r="G1142" i="46"/>
  <c r="F1142" i="46"/>
  <c r="E1142" i="46"/>
  <c r="D1142" i="46"/>
  <c r="C1142" i="46"/>
  <c r="B1142" i="46"/>
  <c r="A1142" i="46"/>
  <c r="G1141" i="46"/>
  <c r="F1141" i="46"/>
  <c r="E1141" i="46"/>
  <c r="D1141" i="46"/>
  <c r="C1141" i="46"/>
  <c r="B1141" i="46"/>
  <c r="A1141" i="46"/>
  <c r="G1140" i="46"/>
  <c r="F1140" i="46"/>
  <c r="E1140" i="46"/>
  <c r="D1140" i="46"/>
  <c r="C1140" i="46"/>
  <c r="B1140" i="46"/>
  <c r="A1140" i="46"/>
  <c r="G1139" i="46"/>
  <c r="F1139" i="46"/>
  <c r="E1139" i="46"/>
  <c r="D1139" i="46"/>
  <c r="C1139" i="46"/>
  <c r="B1139" i="46"/>
  <c r="A1139" i="46"/>
  <c r="G1138" i="46"/>
  <c r="F1138" i="46"/>
  <c r="E1138" i="46"/>
  <c r="D1138" i="46"/>
  <c r="C1138" i="46"/>
  <c r="B1138" i="46"/>
  <c r="A1138" i="46"/>
  <c r="G1137" i="46"/>
  <c r="F1137" i="46"/>
  <c r="E1137" i="46"/>
  <c r="D1137" i="46"/>
  <c r="C1137" i="46"/>
  <c r="B1137" i="46"/>
  <c r="A1137" i="46"/>
  <c r="G1136" i="46"/>
  <c r="F1136" i="46"/>
  <c r="E1136" i="46"/>
  <c r="D1136" i="46"/>
  <c r="C1136" i="46"/>
  <c r="B1136" i="46"/>
  <c r="A1136" i="46"/>
  <c r="G1135" i="46"/>
  <c r="F1135" i="46"/>
  <c r="E1135" i="46"/>
  <c r="D1135" i="46"/>
  <c r="C1135" i="46"/>
  <c r="B1135" i="46"/>
  <c r="A1135" i="46"/>
  <c r="G1134" i="46"/>
  <c r="F1134" i="46"/>
  <c r="E1134" i="46"/>
  <c r="D1134" i="46"/>
  <c r="C1134" i="46"/>
  <c r="B1134" i="46"/>
  <c r="A1134" i="46"/>
  <c r="G1133" i="46"/>
  <c r="F1133" i="46"/>
  <c r="E1133" i="46"/>
  <c r="D1133" i="46"/>
  <c r="C1133" i="46"/>
  <c r="B1133" i="46"/>
  <c r="A1133" i="46"/>
  <c r="G1132" i="46"/>
  <c r="F1132" i="46"/>
  <c r="E1132" i="46"/>
  <c r="D1132" i="46"/>
  <c r="C1132" i="46"/>
  <c r="B1132" i="46"/>
  <c r="A1132" i="46"/>
  <c r="G1131" i="46"/>
  <c r="F1131" i="46"/>
  <c r="E1131" i="46"/>
  <c r="D1131" i="46"/>
  <c r="C1131" i="46"/>
  <c r="B1131" i="46"/>
  <c r="A1131" i="46"/>
  <c r="G1127" i="46"/>
  <c r="F1127" i="46"/>
  <c r="E1127" i="46"/>
  <c r="D1127" i="46"/>
  <c r="C1127" i="46"/>
  <c r="B1127" i="46"/>
  <c r="A1127" i="46"/>
  <c r="G1125" i="46"/>
  <c r="F1125" i="46"/>
  <c r="E1125" i="46"/>
  <c r="D1125" i="46"/>
  <c r="C1125" i="46"/>
  <c r="B1125" i="46"/>
  <c r="A1125" i="46"/>
  <c r="G1124" i="46"/>
  <c r="F1124" i="46"/>
  <c r="E1124" i="46"/>
  <c r="D1124" i="46"/>
  <c r="C1124" i="46"/>
  <c r="B1124" i="46"/>
  <c r="A1124" i="46"/>
  <c r="G1123" i="46"/>
  <c r="F1123" i="46"/>
  <c r="E1123" i="46"/>
  <c r="D1123" i="46"/>
  <c r="C1123" i="46"/>
  <c r="B1123" i="46"/>
  <c r="A1123" i="46"/>
  <c r="G1122" i="46"/>
  <c r="F1122" i="46"/>
  <c r="E1122" i="46"/>
  <c r="D1122" i="46"/>
  <c r="C1122" i="46"/>
  <c r="B1122" i="46"/>
  <c r="A1122" i="46"/>
  <c r="G1121" i="46"/>
  <c r="F1121" i="46"/>
  <c r="E1121" i="46"/>
  <c r="D1121" i="46"/>
  <c r="C1121" i="46"/>
  <c r="B1121" i="46"/>
  <c r="A1121" i="46"/>
  <c r="G1120" i="46"/>
  <c r="F1120" i="46"/>
  <c r="E1120" i="46"/>
  <c r="D1120" i="46"/>
  <c r="C1120" i="46"/>
  <c r="B1120" i="46"/>
  <c r="A1120" i="46"/>
  <c r="G1119" i="46"/>
  <c r="F1119" i="46"/>
  <c r="E1119" i="46"/>
  <c r="D1119" i="46"/>
  <c r="C1119" i="46"/>
  <c r="B1119" i="46"/>
  <c r="A1119" i="46"/>
  <c r="G1118" i="46"/>
  <c r="F1118" i="46"/>
  <c r="E1118" i="46"/>
  <c r="D1118" i="46"/>
  <c r="C1118" i="46"/>
  <c r="B1118" i="46"/>
  <c r="A1118" i="46"/>
  <c r="G1117" i="46"/>
  <c r="F1117" i="46"/>
  <c r="E1117" i="46"/>
  <c r="D1117" i="46"/>
  <c r="C1117" i="46"/>
  <c r="B1117" i="46"/>
  <c r="A1117" i="46"/>
  <c r="G1116" i="46"/>
  <c r="F1116" i="46"/>
  <c r="E1116" i="46"/>
  <c r="D1116" i="46"/>
  <c r="C1116" i="46"/>
  <c r="B1116" i="46"/>
  <c r="A1116" i="46"/>
  <c r="G1115" i="46"/>
  <c r="F1115" i="46"/>
  <c r="E1115" i="46"/>
  <c r="D1115" i="46"/>
  <c r="C1115" i="46"/>
  <c r="B1115" i="46"/>
  <c r="A1115" i="46"/>
  <c r="G1114" i="46"/>
  <c r="F1114" i="46"/>
  <c r="E1114" i="46"/>
  <c r="D1114" i="46"/>
  <c r="C1114" i="46"/>
  <c r="B1114" i="46"/>
  <c r="A1114" i="46"/>
  <c r="G1113" i="46"/>
  <c r="F1113" i="46"/>
  <c r="E1113" i="46"/>
  <c r="D1113" i="46"/>
  <c r="C1113" i="46"/>
  <c r="B1113" i="46"/>
  <c r="A1113" i="46"/>
  <c r="G1111" i="46"/>
  <c r="F1111" i="46"/>
  <c r="E1111" i="46"/>
  <c r="D1111" i="46"/>
  <c r="C1111" i="46"/>
  <c r="B1111" i="46"/>
  <c r="A1111" i="46"/>
  <c r="G1109" i="46"/>
  <c r="F1109" i="46"/>
  <c r="E1109" i="46"/>
  <c r="D1109" i="46"/>
  <c r="C1109" i="46"/>
  <c r="B1109" i="46"/>
  <c r="A1109" i="46"/>
  <c r="G1107" i="46"/>
  <c r="F1107" i="46"/>
  <c r="E1107" i="46"/>
  <c r="D1107" i="46"/>
  <c r="C1107" i="46"/>
  <c r="B1107" i="46"/>
  <c r="A1107" i="46"/>
  <c r="G1104" i="46"/>
  <c r="F1104" i="46"/>
  <c r="E1104" i="46"/>
  <c r="D1104" i="46"/>
  <c r="C1104" i="46"/>
  <c r="B1104" i="46"/>
  <c r="A1104" i="46"/>
  <c r="G1103" i="46"/>
  <c r="F1103" i="46"/>
  <c r="E1103" i="46"/>
  <c r="D1103" i="46"/>
  <c r="C1103" i="46"/>
  <c r="B1103" i="46"/>
  <c r="A1103" i="46"/>
  <c r="G1102" i="46"/>
  <c r="F1102" i="46"/>
  <c r="E1102" i="46"/>
  <c r="D1102" i="46"/>
  <c r="C1102" i="46"/>
  <c r="B1102" i="46"/>
  <c r="A1102" i="46"/>
  <c r="G1101" i="46"/>
  <c r="F1101" i="46"/>
  <c r="E1101" i="46"/>
  <c r="D1101" i="46"/>
  <c r="C1101" i="46"/>
  <c r="B1101" i="46"/>
  <c r="A1101" i="46"/>
  <c r="G1100" i="46"/>
  <c r="F1100" i="46"/>
  <c r="E1100" i="46"/>
  <c r="D1100" i="46"/>
  <c r="C1100" i="46"/>
  <c r="B1100" i="46"/>
  <c r="A1100" i="46"/>
  <c r="G1099" i="46"/>
  <c r="F1099" i="46"/>
  <c r="E1099" i="46"/>
  <c r="D1099" i="46"/>
  <c r="C1099" i="46"/>
  <c r="B1099" i="46"/>
  <c r="A1099" i="46"/>
  <c r="G1098" i="46"/>
  <c r="F1098" i="46"/>
  <c r="E1098" i="46"/>
  <c r="D1098" i="46"/>
  <c r="C1098" i="46"/>
  <c r="B1098" i="46"/>
  <c r="A1098" i="46"/>
  <c r="G1097" i="46"/>
  <c r="F1097" i="46"/>
  <c r="E1097" i="46"/>
  <c r="D1097" i="46"/>
  <c r="C1097" i="46"/>
  <c r="B1097" i="46"/>
  <c r="A1097" i="46"/>
  <c r="G1096" i="46"/>
  <c r="F1096" i="46"/>
  <c r="E1096" i="46"/>
  <c r="D1096" i="46"/>
  <c r="C1096" i="46"/>
  <c r="B1096" i="46"/>
  <c r="A1096" i="46"/>
  <c r="G1095" i="46"/>
  <c r="F1095" i="46"/>
  <c r="E1095" i="46"/>
  <c r="D1095" i="46"/>
  <c r="C1095" i="46"/>
  <c r="B1095" i="46"/>
  <c r="A1095" i="46"/>
  <c r="G1094" i="46"/>
  <c r="F1094" i="46"/>
  <c r="E1094" i="46"/>
  <c r="D1094" i="46"/>
  <c r="C1094" i="46"/>
  <c r="B1094" i="46"/>
  <c r="A1094" i="46"/>
  <c r="G1093" i="46"/>
  <c r="F1093" i="46"/>
  <c r="E1093" i="46"/>
  <c r="D1093" i="46"/>
  <c r="C1093" i="46"/>
  <c r="B1093" i="46"/>
  <c r="A1093" i="46"/>
  <c r="G1092" i="46"/>
  <c r="F1092" i="46"/>
  <c r="E1092" i="46"/>
  <c r="D1092" i="46"/>
  <c r="C1092" i="46"/>
  <c r="B1092" i="46"/>
  <c r="A1092" i="46"/>
  <c r="G1091" i="46"/>
  <c r="F1091" i="46"/>
  <c r="E1091" i="46"/>
  <c r="D1091" i="46"/>
  <c r="C1091" i="46"/>
  <c r="B1091" i="46"/>
  <c r="A1091" i="46"/>
  <c r="G1090" i="46"/>
  <c r="F1090" i="46"/>
  <c r="E1090" i="46"/>
  <c r="D1090" i="46"/>
  <c r="C1090" i="46"/>
  <c r="B1090" i="46"/>
  <c r="A1090" i="46"/>
  <c r="G1089" i="46"/>
  <c r="F1089" i="46"/>
  <c r="E1089" i="46"/>
  <c r="D1089" i="46"/>
  <c r="C1089" i="46"/>
  <c r="B1089" i="46"/>
  <c r="A1089" i="46"/>
  <c r="G1088" i="46"/>
  <c r="F1088" i="46"/>
  <c r="E1088" i="46"/>
  <c r="D1088" i="46"/>
  <c r="C1088" i="46"/>
  <c r="B1088" i="46"/>
  <c r="A1088" i="46"/>
  <c r="G1087" i="46"/>
  <c r="F1087" i="46"/>
  <c r="E1087" i="46"/>
  <c r="D1087" i="46"/>
  <c r="C1087" i="46"/>
  <c r="B1087" i="46"/>
  <c r="A1087" i="46"/>
  <c r="G1086" i="46"/>
  <c r="F1086" i="46"/>
  <c r="E1086" i="46"/>
  <c r="D1086" i="46"/>
  <c r="C1086" i="46"/>
  <c r="B1086" i="46"/>
  <c r="A1086" i="46"/>
  <c r="G1085" i="46"/>
  <c r="F1085" i="46"/>
  <c r="E1085" i="46"/>
  <c r="D1085" i="46"/>
  <c r="C1085" i="46"/>
  <c r="B1085" i="46"/>
  <c r="A1085" i="46"/>
  <c r="G1084" i="46"/>
  <c r="F1084" i="46"/>
  <c r="E1084" i="46"/>
  <c r="D1084" i="46"/>
  <c r="C1084" i="46"/>
  <c r="B1084" i="46"/>
  <c r="A1084" i="46"/>
  <c r="G1083" i="46"/>
  <c r="F1083" i="46"/>
  <c r="E1083" i="46"/>
  <c r="D1083" i="46"/>
  <c r="C1083" i="46"/>
  <c r="B1083" i="46"/>
  <c r="A1083" i="46"/>
  <c r="G1082" i="46"/>
  <c r="F1082" i="46"/>
  <c r="E1082" i="46"/>
  <c r="D1082" i="46"/>
  <c r="C1082" i="46"/>
  <c r="B1082" i="46"/>
  <c r="A1082" i="46"/>
  <c r="G1081" i="46"/>
  <c r="F1081" i="46"/>
  <c r="E1081" i="46"/>
  <c r="D1081" i="46"/>
  <c r="C1081" i="46"/>
  <c r="B1081" i="46"/>
  <c r="A1081" i="46"/>
  <c r="G1080" i="46"/>
  <c r="F1080" i="46"/>
  <c r="E1080" i="46"/>
  <c r="D1080" i="46"/>
  <c r="C1080" i="46"/>
  <c r="B1080" i="46"/>
  <c r="A1080" i="46"/>
  <c r="G1079" i="46"/>
  <c r="F1079" i="46"/>
  <c r="E1079" i="46"/>
  <c r="D1079" i="46"/>
  <c r="C1079" i="46"/>
  <c r="B1079" i="46"/>
  <c r="A1079" i="46"/>
  <c r="G1078" i="46"/>
  <c r="F1078" i="46"/>
  <c r="E1078" i="46"/>
  <c r="D1078" i="46"/>
  <c r="C1078" i="46"/>
  <c r="B1078" i="46"/>
  <c r="A1078" i="46"/>
  <c r="G1077" i="46"/>
  <c r="F1077" i="46"/>
  <c r="E1077" i="46"/>
  <c r="D1077" i="46"/>
  <c r="C1077" i="46"/>
  <c r="B1077" i="46"/>
  <c r="A1077" i="46"/>
  <c r="G1076" i="46"/>
  <c r="F1076" i="46"/>
  <c r="E1076" i="46"/>
  <c r="D1076" i="46"/>
  <c r="C1076" i="46"/>
  <c r="B1076" i="46"/>
  <c r="A1076" i="46"/>
  <c r="G1075" i="46"/>
  <c r="F1075" i="46"/>
  <c r="E1075" i="46"/>
  <c r="D1075" i="46"/>
  <c r="C1075" i="46"/>
  <c r="B1075" i="46"/>
  <c r="A1075" i="46"/>
  <c r="G1074" i="46"/>
  <c r="F1074" i="46"/>
  <c r="E1074" i="46"/>
  <c r="D1074" i="46"/>
  <c r="C1074" i="46"/>
  <c r="B1074" i="46"/>
  <c r="A1074" i="46"/>
  <c r="G1072" i="46"/>
  <c r="F1072" i="46"/>
  <c r="E1072" i="46"/>
  <c r="D1072" i="46"/>
  <c r="C1072" i="46"/>
  <c r="B1072" i="46"/>
  <c r="A1072" i="46"/>
  <c r="G1071" i="46"/>
  <c r="F1071" i="46"/>
  <c r="E1071" i="46"/>
  <c r="D1071" i="46"/>
  <c r="C1071" i="46"/>
  <c r="B1071" i="46"/>
  <c r="A1071" i="46"/>
  <c r="G1070" i="46"/>
  <c r="F1070" i="46"/>
  <c r="E1070" i="46"/>
  <c r="D1070" i="46"/>
  <c r="C1070" i="46"/>
  <c r="B1070" i="46"/>
  <c r="A1070" i="46"/>
  <c r="G1069" i="46"/>
  <c r="F1069" i="46"/>
  <c r="E1069" i="46"/>
  <c r="D1069" i="46"/>
  <c r="C1069" i="46"/>
  <c r="B1069" i="46"/>
  <c r="A1069" i="46"/>
  <c r="G1068" i="46"/>
  <c r="F1068" i="46"/>
  <c r="E1068" i="46"/>
  <c r="D1068" i="46"/>
  <c r="C1068" i="46"/>
  <c r="B1068" i="46"/>
  <c r="A1068" i="46"/>
  <c r="G1067" i="46"/>
  <c r="F1067" i="46"/>
  <c r="E1067" i="46"/>
  <c r="D1067" i="46"/>
  <c r="C1067" i="46"/>
  <c r="B1067" i="46"/>
  <c r="A1067" i="46"/>
  <c r="G1066" i="46"/>
  <c r="F1066" i="46"/>
  <c r="E1066" i="46"/>
  <c r="D1066" i="46"/>
  <c r="C1066" i="46"/>
  <c r="B1066" i="46"/>
  <c r="A1066" i="46"/>
  <c r="G1065" i="46"/>
  <c r="F1065" i="46"/>
  <c r="E1065" i="46"/>
  <c r="D1065" i="46"/>
  <c r="C1065" i="46"/>
  <c r="B1065" i="46"/>
  <c r="A1065" i="46"/>
  <c r="G1064" i="46"/>
  <c r="F1064" i="46"/>
  <c r="E1064" i="46"/>
  <c r="D1064" i="46"/>
  <c r="C1064" i="46"/>
  <c r="B1064" i="46"/>
  <c r="A1064" i="46"/>
  <c r="G1063" i="46"/>
  <c r="F1063" i="46"/>
  <c r="E1063" i="46"/>
  <c r="D1063" i="46"/>
  <c r="C1063" i="46"/>
  <c r="B1063" i="46"/>
  <c r="A1063" i="46"/>
  <c r="G1062" i="46"/>
  <c r="F1062" i="46"/>
  <c r="E1062" i="46"/>
  <c r="D1062" i="46"/>
  <c r="C1062" i="46"/>
  <c r="B1062" i="46"/>
  <c r="A1062" i="46"/>
  <c r="G1061" i="46"/>
  <c r="F1061" i="46"/>
  <c r="E1061" i="46"/>
  <c r="D1061" i="46"/>
  <c r="C1061" i="46"/>
  <c r="B1061" i="46"/>
  <c r="A1061" i="46"/>
  <c r="G1060" i="46"/>
  <c r="F1060" i="46"/>
  <c r="E1060" i="46"/>
  <c r="D1060" i="46"/>
  <c r="C1060" i="46"/>
  <c r="B1060" i="46"/>
  <c r="A1060" i="46"/>
  <c r="G1059" i="46"/>
  <c r="F1059" i="46"/>
  <c r="E1059" i="46"/>
  <c r="D1059" i="46"/>
  <c r="C1059" i="46"/>
  <c r="B1059" i="46"/>
  <c r="A1059" i="46"/>
  <c r="G1058" i="46"/>
  <c r="F1058" i="46"/>
  <c r="E1058" i="46"/>
  <c r="D1058" i="46"/>
  <c r="C1058" i="46"/>
  <c r="B1058" i="46"/>
  <c r="A1058" i="46"/>
  <c r="G1057" i="46"/>
  <c r="F1057" i="46"/>
  <c r="E1057" i="46"/>
  <c r="D1057" i="46"/>
  <c r="C1057" i="46"/>
  <c r="B1057" i="46"/>
  <c r="A1057" i="46"/>
  <c r="G1055" i="46"/>
  <c r="F1055" i="46"/>
  <c r="E1055" i="46"/>
  <c r="D1055" i="46"/>
  <c r="C1055" i="46"/>
  <c r="B1055" i="46"/>
  <c r="A1055" i="46"/>
  <c r="G1054" i="46"/>
  <c r="F1054" i="46"/>
  <c r="E1054" i="46"/>
  <c r="D1054" i="46"/>
  <c r="C1054" i="46"/>
  <c r="B1054" i="46"/>
  <c r="A1054" i="46"/>
  <c r="G1053" i="46"/>
  <c r="F1053" i="46"/>
  <c r="E1053" i="46"/>
  <c r="D1053" i="46"/>
  <c r="C1053" i="46"/>
  <c r="B1053" i="46"/>
  <c r="A1053" i="46"/>
  <c r="G1052" i="46"/>
  <c r="F1052" i="46"/>
  <c r="E1052" i="46"/>
  <c r="D1052" i="46"/>
  <c r="C1052" i="46"/>
  <c r="B1052" i="46"/>
  <c r="A1052" i="46"/>
  <c r="G1051" i="46"/>
  <c r="F1051" i="46"/>
  <c r="E1051" i="46"/>
  <c r="D1051" i="46"/>
  <c r="C1051" i="46"/>
  <c r="B1051" i="46"/>
  <c r="A1051" i="46"/>
  <c r="G1050" i="46"/>
  <c r="F1050" i="46"/>
  <c r="E1050" i="46"/>
  <c r="D1050" i="46"/>
  <c r="C1050" i="46"/>
  <c r="B1050" i="46"/>
  <c r="A1050" i="46"/>
  <c r="G1049" i="46"/>
  <c r="F1049" i="46"/>
  <c r="E1049" i="46"/>
  <c r="D1049" i="46"/>
  <c r="C1049" i="46"/>
  <c r="B1049" i="46"/>
  <c r="A1049" i="46"/>
  <c r="G1048" i="46"/>
  <c r="F1048" i="46"/>
  <c r="E1048" i="46"/>
  <c r="D1048" i="46"/>
  <c r="C1048" i="46"/>
  <c r="B1048" i="46"/>
  <c r="A1048" i="46"/>
  <c r="G1047" i="46"/>
  <c r="F1047" i="46"/>
  <c r="E1047" i="46"/>
  <c r="D1047" i="46"/>
  <c r="C1047" i="46"/>
  <c r="B1047" i="46"/>
  <c r="A1047" i="46"/>
  <c r="G1045" i="46"/>
  <c r="F1045" i="46"/>
  <c r="E1045" i="46"/>
  <c r="D1045" i="46"/>
  <c r="C1045" i="46"/>
  <c r="B1045" i="46"/>
  <c r="A1045" i="46"/>
  <c r="G1044" i="46"/>
  <c r="F1044" i="46"/>
  <c r="E1044" i="46"/>
  <c r="D1044" i="46"/>
  <c r="C1044" i="46"/>
  <c r="B1044" i="46"/>
  <c r="A1044" i="46"/>
  <c r="G1043" i="46"/>
  <c r="F1043" i="46"/>
  <c r="E1043" i="46"/>
  <c r="D1043" i="46"/>
  <c r="C1043" i="46"/>
  <c r="B1043" i="46"/>
  <c r="A1043" i="46"/>
  <c r="G1042" i="46"/>
  <c r="F1042" i="46"/>
  <c r="E1042" i="46"/>
  <c r="D1042" i="46"/>
  <c r="C1042" i="46"/>
  <c r="B1042" i="46"/>
  <c r="A1042" i="46"/>
  <c r="G1041" i="46"/>
  <c r="F1041" i="46"/>
  <c r="E1041" i="46"/>
  <c r="D1041" i="46"/>
  <c r="C1041" i="46"/>
  <c r="B1041" i="46"/>
  <c r="A1041" i="46"/>
  <c r="G1040" i="46"/>
  <c r="F1040" i="46"/>
  <c r="E1040" i="46"/>
  <c r="D1040" i="46"/>
  <c r="C1040" i="46"/>
  <c r="B1040" i="46"/>
  <c r="A1040" i="46"/>
  <c r="G1039" i="46"/>
  <c r="F1039" i="46"/>
  <c r="E1039" i="46"/>
  <c r="D1039" i="46"/>
  <c r="C1039" i="46"/>
  <c r="B1039" i="46"/>
  <c r="A1039" i="46"/>
  <c r="G1038" i="46"/>
  <c r="F1038" i="46"/>
  <c r="E1038" i="46"/>
  <c r="D1038" i="46"/>
  <c r="C1038" i="46"/>
  <c r="B1038" i="46"/>
  <c r="A1038" i="46"/>
  <c r="G1037" i="46"/>
  <c r="F1037" i="46"/>
  <c r="E1037" i="46"/>
  <c r="D1037" i="46"/>
  <c r="C1037" i="46"/>
  <c r="B1037" i="46"/>
  <c r="A1037" i="46"/>
  <c r="G1035" i="46"/>
  <c r="F1035" i="46"/>
  <c r="E1035" i="46"/>
  <c r="D1035" i="46"/>
  <c r="C1035" i="46"/>
  <c r="B1035" i="46"/>
  <c r="A1035" i="46"/>
  <c r="G1034" i="46"/>
  <c r="F1034" i="46"/>
  <c r="E1034" i="46"/>
  <c r="D1034" i="46"/>
  <c r="C1034" i="46"/>
  <c r="B1034" i="46"/>
  <c r="A1034" i="46"/>
  <c r="G1033" i="46"/>
  <c r="F1033" i="46"/>
  <c r="E1033" i="46"/>
  <c r="D1033" i="46"/>
  <c r="C1033" i="46"/>
  <c r="B1033" i="46"/>
  <c r="A1033" i="46"/>
  <c r="G1030" i="46"/>
  <c r="F1030" i="46"/>
  <c r="E1030" i="46"/>
  <c r="D1030" i="46"/>
  <c r="C1030" i="46"/>
  <c r="B1030" i="46"/>
  <c r="A1030" i="46"/>
  <c r="G1029" i="46"/>
  <c r="F1029" i="46"/>
  <c r="E1029" i="46"/>
  <c r="D1029" i="46"/>
  <c r="C1029" i="46"/>
  <c r="B1029" i="46"/>
  <c r="A1029" i="46"/>
  <c r="G1028" i="46"/>
  <c r="F1028" i="46"/>
  <c r="E1028" i="46"/>
  <c r="D1028" i="46"/>
  <c r="C1028" i="46"/>
  <c r="B1028" i="46"/>
  <c r="A1028" i="46"/>
  <c r="G1027" i="46"/>
  <c r="F1027" i="46"/>
  <c r="E1027" i="46"/>
  <c r="D1027" i="46"/>
  <c r="C1027" i="46"/>
  <c r="B1027" i="46"/>
  <c r="A1027" i="46"/>
  <c r="G1026" i="46"/>
  <c r="F1026" i="46"/>
  <c r="E1026" i="46"/>
  <c r="D1026" i="46"/>
  <c r="C1026" i="46"/>
  <c r="B1026" i="46"/>
  <c r="A1026" i="46"/>
  <c r="G1025" i="46"/>
  <c r="F1025" i="46"/>
  <c r="E1025" i="46"/>
  <c r="D1025" i="46"/>
  <c r="C1025" i="46"/>
  <c r="B1025" i="46"/>
  <c r="A1025" i="46"/>
  <c r="G1024" i="46"/>
  <c r="F1024" i="46"/>
  <c r="E1024" i="46"/>
  <c r="D1024" i="46"/>
  <c r="C1024" i="46"/>
  <c r="B1024" i="46"/>
  <c r="A1024" i="46"/>
  <c r="G1023" i="46"/>
  <c r="F1023" i="46"/>
  <c r="E1023" i="46"/>
  <c r="D1023" i="46"/>
  <c r="C1023" i="46"/>
  <c r="B1023" i="46"/>
  <c r="A1023" i="46"/>
  <c r="G1022" i="46"/>
  <c r="F1022" i="46"/>
  <c r="E1022" i="46"/>
  <c r="D1022" i="46"/>
  <c r="C1022" i="46"/>
  <c r="B1022" i="46"/>
  <c r="A1022" i="46"/>
  <c r="G1021" i="46"/>
  <c r="F1021" i="46"/>
  <c r="E1021" i="46"/>
  <c r="D1021" i="46"/>
  <c r="C1021" i="46"/>
  <c r="B1021" i="46"/>
  <c r="A1021" i="46"/>
  <c r="G1019" i="46"/>
  <c r="F1019" i="46"/>
  <c r="E1019" i="46"/>
  <c r="D1019" i="46"/>
  <c r="C1019" i="46"/>
  <c r="B1019" i="46"/>
  <c r="A1019" i="46"/>
  <c r="G1018" i="46"/>
  <c r="F1018" i="46"/>
  <c r="E1018" i="46"/>
  <c r="D1018" i="46"/>
  <c r="C1018" i="46"/>
  <c r="B1018" i="46"/>
  <c r="A1018" i="46"/>
  <c r="G1017" i="46"/>
  <c r="F1017" i="46"/>
  <c r="E1017" i="46"/>
  <c r="D1017" i="46"/>
  <c r="C1017" i="46"/>
  <c r="B1017" i="46"/>
  <c r="A1017" i="46"/>
  <c r="G1013" i="46"/>
  <c r="F1013" i="46"/>
  <c r="E1013" i="46"/>
  <c r="D1013" i="46"/>
  <c r="C1013" i="46"/>
  <c r="B1013" i="46"/>
  <c r="A1013" i="46"/>
  <c r="G1012" i="46"/>
  <c r="F1012" i="46"/>
  <c r="E1012" i="46"/>
  <c r="D1012" i="46"/>
  <c r="C1012" i="46"/>
  <c r="B1012" i="46"/>
  <c r="A1012" i="46"/>
  <c r="G1011" i="46"/>
  <c r="F1011" i="46"/>
  <c r="E1011" i="46"/>
  <c r="D1011" i="46"/>
  <c r="C1011" i="46"/>
  <c r="B1011" i="46"/>
  <c r="A1011" i="46"/>
  <c r="G1010" i="46"/>
  <c r="F1010" i="46"/>
  <c r="E1010" i="46"/>
  <c r="D1010" i="46"/>
  <c r="C1010" i="46"/>
  <c r="B1010" i="46"/>
  <c r="A1010" i="46"/>
  <c r="G1009" i="46"/>
  <c r="F1009" i="46"/>
  <c r="E1009" i="46"/>
  <c r="D1009" i="46"/>
  <c r="C1009" i="46"/>
  <c r="B1009" i="46"/>
  <c r="A1009" i="46"/>
  <c r="G1008" i="46"/>
  <c r="F1008" i="46"/>
  <c r="E1008" i="46"/>
  <c r="D1008" i="46"/>
  <c r="C1008" i="46"/>
  <c r="B1008" i="46"/>
  <c r="A1008" i="46"/>
  <c r="G1007" i="46"/>
  <c r="F1007" i="46"/>
  <c r="E1007" i="46"/>
  <c r="D1007" i="46"/>
  <c r="C1007" i="46"/>
  <c r="B1007" i="46"/>
  <c r="A1007" i="46"/>
  <c r="G1006" i="46"/>
  <c r="F1006" i="46"/>
  <c r="E1006" i="46"/>
  <c r="D1006" i="46"/>
  <c r="C1006" i="46"/>
  <c r="B1006" i="46"/>
  <c r="A1006" i="46"/>
  <c r="G1005" i="46"/>
  <c r="F1005" i="46"/>
  <c r="E1005" i="46"/>
  <c r="D1005" i="46"/>
  <c r="C1005" i="46"/>
  <c r="B1005" i="46"/>
  <c r="A1005" i="46"/>
  <c r="G1004" i="46"/>
  <c r="F1004" i="46"/>
  <c r="E1004" i="46"/>
  <c r="D1004" i="46"/>
  <c r="C1004" i="46"/>
  <c r="B1004" i="46"/>
  <c r="A1004" i="46"/>
  <c r="G1003" i="46"/>
  <c r="F1003" i="46"/>
  <c r="E1003" i="46"/>
  <c r="D1003" i="46"/>
  <c r="C1003" i="46"/>
  <c r="B1003" i="46"/>
  <c r="A1003" i="46"/>
  <c r="G1002" i="46"/>
  <c r="F1002" i="46"/>
  <c r="E1002" i="46"/>
  <c r="D1002" i="46"/>
  <c r="C1002" i="46"/>
  <c r="B1002" i="46"/>
  <c r="A1002" i="46"/>
  <c r="G1001" i="46"/>
  <c r="F1001" i="46"/>
  <c r="E1001" i="46"/>
  <c r="D1001" i="46"/>
  <c r="C1001" i="46"/>
  <c r="B1001" i="46"/>
  <c r="A1001" i="46"/>
  <c r="G1000" i="46"/>
  <c r="F1000" i="46"/>
  <c r="E1000" i="46"/>
  <c r="D1000" i="46"/>
  <c r="C1000" i="46"/>
  <c r="B1000" i="46"/>
  <c r="A1000" i="46"/>
  <c r="G999" i="46"/>
  <c r="F999" i="46"/>
  <c r="E999" i="46"/>
  <c r="D999" i="46"/>
  <c r="C999" i="46"/>
  <c r="B999" i="46"/>
  <c r="A999" i="46"/>
  <c r="G998" i="46"/>
  <c r="F998" i="46"/>
  <c r="E998" i="46"/>
  <c r="D998" i="46"/>
  <c r="C998" i="46"/>
  <c r="B998" i="46"/>
  <c r="A998" i="46"/>
  <c r="G997" i="46"/>
  <c r="F997" i="46"/>
  <c r="E997" i="46"/>
  <c r="D997" i="46"/>
  <c r="C997" i="46"/>
  <c r="B997" i="46"/>
  <c r="A997" i="46"/>
  <c r="G996" i="46"/>
  <c r="F996" i="46"/>
  <c r="E996" i="46"/>
  <c r="D996" i="46"/>
  <c r="C996" i="46"/>
  <c r="B996" i="46"/>
  <c r="A996" i="46"/>
  <c r="G995" i="46"/>
  <c r="F995" i="46"/>
  <c r="E995" i="46"/>
  <c r="D995" i="46"/>
  <c r="C995" i="46"/>
  <c r="B995" i="46"/>
  <c r="A995" i="46"/>
  <c r="G994" i="46"/>
  <c r="F994" i="46"/>
  <c r="E994" i="46"/>
  <c r="D994" i="46"/>
  <c r="C994" i="46"/>
  <c r="B994" i="46"/>
  <c r="A994" i="46"/>
  <c r="G993" i="46"/>
  <c r="F993" i="46"/>
  <c r="E993" i="46"/>
  <c r="D993" i="46"/>
  <c r="C993" i="46"/>
  <c r="B993" i="46"/>
  <c r="A993" i="46"/>
  <c r="G991" i="46"/>
  <c r="F991" i="46"/>
  <c r="E991" i="46"/>
  <c r="D991" i="46"/>
  <c r="C991" i="46"/>
  <c r="B991" i="46"/>
  <c r="A991" i="46"/>
  <c r="G990" i="46"/>
  <c r="F990" i="46"/>
  <c r="E990" i="46"/>
  <c r="D990" i="46"/>
  <c r="C990" i="46"/>
  <c r="B990" i="46"/>
  <c r="A990" i="46"/>
  <c r="G989" i="46"/>
  <c r="F989" i="46"/>
  <c r="E989" i="46"/>
  <c r="D989" i="46"/>
  <c r="C989" i="46"/>
  <c r="B989" i="46"/>
  <c r="A989" i="46"/>
  <c r="G985" i="46"/>
  <c r="F985" i="46"/>
  <c r="E985" i="46"/>
  <c r="D985" i="46"/>
  <c r="C985" i="46"/>
  <c r="B985" i="46"/>
  <c r="A985" i="46"/>
  <c r="G984" i="46"/>
  <c r="F984" i="46"/>
  <c r="E984" i="46"/>
  <c r="D984" i="46"/>
  <c r="C984" i="46"/>
  <c r="B984" i="46"/>
  <c r="A984" i="46"/>
  <c r="G983" i="46"/>
  <c r="F983" i="46"/>
  <c r="E983" i="46"/>
  <c r="D983" i="46"/>
  <c r="C983" i="46"/>
  <c r="B983" i="46"/>
  <c r="A983" i="46"/>
  <c r="G982" i="46"/>
  <c r="F982" i="46"/>
  <c r="E982" i="46"/>
  <c r="D982" i="46"/>
  <c r="C982" i="46"/>
  <c r="B982" i="46"/>
  <c r="A982" i="46"/>
  <c r="G981" i="46"/>
  <c r="F981" i="46"/>
  <c r="E981" i="46"/>
  <c r="D981" i="46"/>
  <c r="C981" i="46"/>
  <c r="B981" i="46"/>
  <c r="A981" i="46"/>
  <c r="G980" i="46"/>
  <c r="F980" i="46"/>
  <c r="E980" i="46"/>
  <c r="D980" i="46"/>
  <c r="C980" i="46"/>
  <c r="B980" i="46"/>
  <c r="A980" i="46"/>
  <c r="G979" i="46"/>
  <c r="F979" i="46"/>
  <c r="E979" i="46"/>
  <c r="D979" i="46"/>
  <c r="C979" i="46"/>
  <c r="B979" i="46"/>
  <c r="A979" i="46"/>
  <c r="G978" i="46"/>
  <c r="F978" i="46"/>
  <c r="E978" i="46"/>
  <c r="D978" i="46"/>
  <c r="C978" i="46"/>
  <c r="B978" i="46"/>
  <c r="A978" i="46"/>
  <c r="G977" i="46"/>
  <c r="F977" i="46"/>
  <c r="E977" i="46"/>
  <c r="D977" i="46"/>
  <c r="C977" i="46"/>
  <c r="B977" i="46"/>
  <c r="A977" i="46"/>
  <c r="G976" i="46"/>
  <c r="F976" i="46"/>
  <c r="E976" i="46"/>
  <c r="D976" i="46"/>
  <c r="C976" i="46"/>
  <c r="B976" i="46"/>
  <c r="A976" i="46"/>
  <c r="G975" i="46"/>
  <c r="F975" i="46"/>
  <c r="E975" i="46"/>
  <c r="D975" i="46"/>
  <c r="C975" i="46"/>
  <c r="B975" i="46"/>
  <c r="A975" i="46"/>
  <c r="G973" i="46"/>
  <c r="F973" i="46"/>
  <c r="E973" i="46"/>
  <c r="D973" i="46"/>
  <c r="C973" i="46"/>
  <c r="B973" i="46"/>
  <c r="A973" i="46"/>
  <c r="G972" i="46"/>
  <c r="F972" i="46"/>
  <c r="E972" i="46"/>
  <c r="D972" i="46"/>
  <c r="C972" i="46"/>
  <c r="B972" i="46"/>
  <c r="A972" i="46"/>
  <c r="G968" i="46"/>
  <c r="F968" i="46"/>
  <c r="E968" i="46"/>
  <c r="D968" i="46"/>
  <c r="C968" i="46"/>
  <c r="B968" i="46"/>
  <c r="A968" i="46"/>
  <c r="G967" i="46"/>
  <c r="F967" i="46"/>
  <c r="E967" i="46"/>
  <c r="D967" i="46"/>
  <c r="C967" i="46"/>
  <c r="B967" i="46"/>
  <c r="A967" i="46"/>
  <c r="G966" i="46"/>
  <c r="F966" i="46"/>
  <c r="E966" i="46"/>
  <c r="D966" i="46"/>
  <c r="C966" i="46"/>
  <c r="B966" i="46"/>
  <c r="A966" i="46"/>
  <c r="G965" i="46"/>
  <c r="F965" i="46"/>
  <c r="E965" i="46"/>
  <c r="D965" i="46"/>
  <c r="C965" i="46"/>
  <c r="B965" i="46"/>
  <c r="A965" i="46"/>
  <c r="G964" i="46"/>
  <c r="F964" i="46"/>
  <c r="E964" i="46"/>
  <c r="D964" i="46"/>
  <c r="C964" i="46"/>
  <c r="B964" i="46"/>
  <c r="A964" i="46"/>
  <c r="G963" i="46"/>
  <c r="F963" i="46"/>
  <c r="E963" i="46"/>
  <c r="D963" i="46"/>
  <c r="C963" i="46"/>
  <c r="B963" i="46"/>
  <c r="A963" i="46"/>
  <c r="G962" i="46"/>
  <c r="F962" i="46"/>
  <c r="E962" i="46"/>
  <c r="D962" i="46"/>
  <c r="C962" i="46"/>
  <c r="B962" i="46"/>
  <c r="A962" i="46"/>
  <c r="G961" i="46"/>
  <c r="F961" i="46"/>
  <c r="E961" i="46"/>
  <c r="D961" i="46"/>
  <c r="C961" i="46"/>
  <c r="B961" i="46"/>
  <c r="A961" i="46"/>
  <c r="G960" i="46"/>
  <c r="F960" i="46"/>
  <c r="E960" i="46"/>
  <c r="D960" i="46"/>
  <c r="C960" i="46"/>
  <c r="B960" i="46"/>
  <c r="A960" i="46"/>
  <c r="G959" i="46"/>
  <c r="F959" i="46"/>
  <c r="E959" i="46"/>
  <c r="D959" i="46"/>
  <c r="C959" i="46"/>
  <c r="B959" i="46"/>
  <c r="A959" i="46"/>
  <c r="G958" i="46"/>
  <c r="F958" i="46"/>
  <c r="E958" i="46"/>
  <c r="D958" i="46"/>
  <c r="C958" i="46"/>
  <c r="B958" i="46"/>
  <c r="A958" i="46"/>
  <c r="G957" i="46"/>
  <c r="F957" i="46"/>
  <c r="E957" i="46"/>
  <c r="D957" i="46"/>
  <c r="C957" i="46"/>
  <c r="B957" i="46"/>
  <c r="A957" i="46"/>
  <c r="G956" i="46"/>
  <c r="F956" i="46"/>
  <c r="E956" i="46"/>
  <c r="D956" i="46"/>
  <c r="C956" i="46"/>
  <c r="B956" i="46"/>
  <c r="A956" i="46"/>
  <c r="G955" i="46"/>
  <c r="F955" i="46"/>
  <c r="E955" i="46"/>
  <c r="D955" i="46"/>
  <c r="C955" i="46"/>
  <c r="B955" i="46"/>
  <c r="A955" i="46"/>
  <c r="G954" i="46"/>
  <c r="F954" i="46"/>
  <c r="E954" i="46"/>
  <c r="D954" i="46"/>
  <c r="C954" i="46"/>
  <c r="B954" i="46"/>
  <c r="A954" i="46"/>
  <c r="G953" i="46"/>
  <c r="F953" i="46"/>
  <c r="E953" i="46"/>
  <c r="D953" i="46"/>
  <c r="C953" i="46"/>
  <c r="B953" i="46"/>
  <c r="A953" i="46"/>
  <c r="G952" i="46"/>
  <c r="F952" i="46"/>
  <c r="E952" i="46"/>
  <c r="D952" i="46"/>
  <c r="C952" i="46"/>
  <c r="B952" i="46"/>
  <c r="A952" i="46"/>
  <c r="G951" i="46"/>
  <c r="F951" i="46"/>
  <c r="E951" i="46"/>
  <c r="D951" i="46"/>
  <c r="C951" i="46"/>
  <c r="B951" i="46"/>
  <c r="A951" i="46"/>
  <c r="G950" i="46"/>
  <c r="F950" i="46"/>
  <c r="E950" i="46"/>
  <c r="D950" i="46"/>
  <c r="C950" i="46"/>
  <c r="B950" i="46"/>
  <c r="A950" i="46"/>
  <c r="G949" i="46"/>
  <c r="F949" i="46"/>
  <c r="E949" i="46"/>
  <c r="D949" i="46"/>
  <c r="C949" i="46"/>
  <c r="B949" i="46"/>
  <c r="A949" i="46"/>
  <c r="G948" i="46"/>
  <c r="F948" i="46"/>
  <c r="E948" i="46"/>
  <c r="D948" i="46"/>
  <c r="C948" i="46"/>
  <c r="B948" i="46"/>
  <c r="A948" i="46"/>
  <c r="G946" i="46"/>
  <c r="F946" i="46"/>
  <c r="E946" i="46"/>
  <c r="D946" i="46"/>
  <c r="C946" i="46"/>
  <c r="B946" i="46"/>
  <c r="A946" i="46"/>
  <c r="G945" i="46"/>
  <c r="F945" i="46"/>
  <c r="E945" i="46"/>
  <c r="D945" i="46"/>
  <c r="C945" i="46"/>
  <c r="B945" i="46"/>
  <c r="A945" i="46"/>
  <c r="G944" i="46"/>
  <c r="F944" i="46"/>
  <c r="E944" i="46"/>
  <c r="D944" i="46"/>
  <c r="C944" i="46"/>
  <c r="B944" i="46"/>
  <c r="A944" i="46"/>
  <c r="G942" i="46"/>
  <c r="F942" i="46"/>
  <c r="E942" i="46"/>
  <c r="D942" i="46"/>
  <c r="C942" i="46"/>
  <c r="B942" i="46"/>
  <c r="A942" i="46"/>
  <c r="G941" i="46"/>
  <c r="F941" i="46"/>
  <c r="E941" i="46"/>
  <c r="D941" i="46"/>
  <c r="C941" i="46"/>
  <c r="B941" i="46"/>
  <c r="A941" i="46"/>
  <c r="G937" i="46"/>
  <c r="F937" i="46"/>
  <c r="E937" i="46"/>
  <c r="D937" i="46"/>
  <c r="C937" i="46"/>
  <c r="B937" i="46"/>
  <c r="A937" i="46"/>
  <c r="G936" i="46"/>
  <c r="F936" i="46"/>
  <c r="E936" i="46"/>
  <c r="D936" i="46"/>
  <c r="C936" i="46"/>
  <c r="B936" i="46"/>
  <c r="A936" i="46"/>
  <c r="G935" i="46"/>
  <c r="F935" i="46"/>
  <c r="E935" i="46"/>
  <c r="D935" i="46"/>
  <c r="C935" i="46"/>
  <c r="B935" i="46"/>
  <c r="A935" i="46"/>
  <c r="G934" i="46"/>
  <c r="F934" i="46"/>
  <c r="E934" i="46"/>
  <c r="D934" i="46"/>
  <c r="C934" i="46"/>
  <c r="B934" i="46"/>
  <c r="A934" i="46"/>
  <c r="G933" i="46"/>
  <c r="F933" i="46"/>
  <c r="E933" i="46"/>
  <c r="D933" i="46"/>
  <c r="C933" i="46"/>
  <c r="B933" i="46"/>
  <c r="A933" i="46"/>
  <c r="G932" i="46"/>
  <c r="F932" i="46"/>
  <c r="E932" i="46"/>
  <c r="D932" i="46"/>
  <c r="C932" i="46"/>
  <c r="B932" i="46"/>
  <c r="A932" i="46"/>
  <c r="G931" i="46"/>
  <c r="F931" i="46"/>
  <c r="E931" i="46"/>
  <c r="D931" i="46"/>
  <c r="C931" i="46"/>
  <c r="B931" i="46"/>
  <c r="A931" i="46"/>
  <c r="G930" i="46"/>
  <c r="F930" i="46"/>
  <c r="E930" i="46"/>
  <c r="D930" i="46"/>
  <c r="C930" i="46"/>
  <c r="B930" i="46"/>
  <c r="A930" i="46"/>
  <c r="G929" i="46"/>
  <c r="F929" i="46"/>
  <c r="E929" i="46"/>
  <c r="D929" i="46"/>
  <c r="C929" i="46"/>
  <c r="B929" i="46"/>
  <c r="A929" i="46"/>
  <c r="G928" i="46"/>
  <c r="F928" i="46"/>
  <c r="E928" i="46"/>
  <c r="D928" i="46"/>
  <c r="C928" i="46"/>
  <c r="B928" i="46"/>
  <c r="A928" i="46"/>
  <c r="G923" i="46"/>
  <c r="F923" i="46"/>
  <c r="E923" i="46"/>
  <c r="D923" i="46"/>
  <c r="C923" i="46"/>
  <c r="B923" i="46"/>
  <c r="A923" i="46"/>
  <c r="G922" i="46"/>
  <c r="F922" i="46"/>
  <c r="E922" i="46"/>
  <c r="D922" i="46"/>
  <c r="C922" i="46"/>
  <c r="B922" i="46"/>
  <c r="A922" i="46"/>
  <c r="G921" i="46"/>
  <c r="F921" i="46"/>
  <c r="E921" i="46"/>
  <c r="D921" i="46"/>
  <c r="C921" i="46"/>
  <c r="B921" i="46"/>
  <c r="A921" i="46"/>
  <c r="G920" i="46"/>
  <c r="F920" i="46"/>
  <c r="E920" i="46"/>
  <c r="D920" i="46"/>
  <c r="C920" i="46"/>
  <c r="B920" i="46"/>
  <c r="A920" i="46"/>
  <c r="G919" i="46"/>
  <c r="F919" i="46"/>
  <c r="E919" i="46"/>
  <c r="D919" i="46"/>
  <c r="C919" i="46"/>
  <c r="B919" i="46"/>
  <c r="A919" i="46"/>
  <c r="G918" i="46"/>
  <c r="F918" i="46"/>
  <c r="E918" i="46"/>
  <c r="D918" i="46"/>
  <c r="C918" i="46"/>
  <c r="B918" i="46"/>
  <c r="A918" i="46"/>
  <c r="G917" i="46"/>
  <c r="F917" i="46"/>
  <c r="E917" i="46"/>
  <c r="D917" i="46"/>
  <c r="C917" i="46"/>
  <c r="B917" i="46"/>
  <c r="A917" i="46"/>
  <c r="G916" i="46"/>
  <c r="F916" i="46"/>
  <c r="E916" i="46"/>
  <c r="D916" i="46"/>
  <c r="C916" i="46"/>
  <c r="B916" i="46"/>
  <c r="A916" i="46"/>
  <c r="G915" i="46"/>
  <c r="F915" i="46"/>
  <c r="E915" i="46"/>
  <c r="D915" i="46"/>
  <c r="C915" i="46"/>
  <c r="B915" i="46"/>
  <c r="A915" i="46"/>
  <c r="G914" i="46"/>
  <c r="F914" i="46"/>
  <c r="E914" i="46"/>
  <c r="D914" i="46"/>
  <c r="C914" i="46"/>
  <c r="B914" i="46"/>
  <c r="A914" i="46"/>
  <c r="G913" i="46"/>
  <c r="F913" i="46"/>
  <c r="E913" i="46"/>
  <c r="D913" i="46"/>
  <c r="C913" i="46"/>
  <c r="B913" i="46"/>
  <c r="A913" i="46"/>
  <c r="G912" i="46"/>
  <c r="F912" i="46"/>
  <c r="E912" i="46"/>
  <c r="D912" i="46"/>
  <c r="C912" i="46"/>
  <c r="B912" i="46"/>
  <c r="A912" i="46"/>
  <c r="G911" i="46"/>
  <c r="F911" i="46"/>
  <c r="E911" i="46"/>
  <c r="D911" i="46"/>
  <c r="C911" i="46"/>
  <c r="B911" i="46"/>
  <c r="A911" i="46"/>
  <c r="G910" i="46"/>
  <c r="F910" i="46"/>
  <c r="E910" i="46"/>
  <c r="D910" i="46"/>
  <c r="C910" i="46"/>
  <c r="B910" i="46"/>
  <c r="A910" i="46"/>
  <c r="G909" i="46"/>
  <c r="F909" i="46"/>
  <c r="E909" i="46"/>
  <c r="D909" i="46"/>
  <c r="C909" i="46"/>
  <c r="B909" i="46"/>
  <c r="A909" i="46"/>
  <c r="G908" i="46"/>
  <c r="F908" i="46"/>
  <c r="E908" i="46"/>
  <c r="D908" i="46"/>
  <c r="C908" i="46"/>
  <c r="B908" i="46"/>
  <c r="A908" i="46"/>
  <c r="G906" i="46"/>
  <c r="F906" i="46"/>
  <c r="E906" i="46"/>
  <c r="D906" i="46"/>
  <c r="C906" i="46"/>
  <c r="B906" i="46"/>
  <c r="A906" i="46"/>
  <c r="G905" i="46"/>
  <c r="F905" i="46"/>
  <c r="E905" i="46"/>
  <c r="D905" i="46"/>
  <c r="C905" i="46"/>
  <c r="B905" i="46"/>
  <c r="A905" i="46"/>
  <c r="G904" i="46"/>
  <c r="F904" i="46"/>
  <c r="E904" i="46"/>
  <c r="D904" i="46"/>
  <c r="C904" i="46"/>
  <c r="B904" i="46"/>
  <c r="A904" i="46"/>
  <c r="G903" i="46"/>
  <c r="F903" i="46"/>
  <c r="E903" i="46"/>
  <c r="D903" i="46"/>
  <c r="C903" i="46"/>
  <c r="B903" i="46"/>
  <c r="A903" i="46"/>
  <c r="G902" i="46"/>
  <c r="F902" i="46"/>
  <c r="E902" i="46"/>
  <c r="D902" i="46"/>
  <c r="C902" i="46"/>
  <c r="B902" i="46"/>
  <c r="A902" i="46"/>
  <c r="G901" i="46"/>
  <c r="F901" i="46"/>
  <c r="E901" i="46"/>
  <c r="D901" i="46"/>
  <c r="C901" i="46"/>
  <c r="B901" i="46"/>
  <c r="A901" i="46"/>
  <c r="G900" i="46"/>
  <c r="F900" i="46"/>
  <c r="E900" i="46"/>
  <c r="D900" i="46"/>
  <c r="C900" i="46"/>
  <c r="B900" i="46"/>
  <c r="A900" i="46"/>
  <c r="G899" i="46"/>
  <c r="F899" i="46"/>
  <c r="E899" i="46"/>
  <c r="D899" i="46"/>
  <c r="C899" i="46"/>
  <c r="B899" i="46"/>
  <c r="A899" i="46"/>
  <c r="G898" i="46"/>
  <c r="F898" i="46"/>
  <c r="E898" i="46"/>
  <c r="D898" i="46"/>
  <c r="C898" i="46"/>
  <c r="B898" i="46"/>
  <c r="A898" i="46"/>
  <c r="G897" i="46"/>
  <c r="F897" i="46"/>
  <c r="E897" i="46"/>
  <c r="D897" i="46"/>
  <c r="C897" i="46"/>
  <c r="B897" i="46"/>
  <c r="A897" i="46"/>
  <c r="G896" i="46"/>
  <c r="F896" i="46"/>
  <c r="E896" i="46"/>
  <c r="D896" i="46"/>
  <c r="C896" i="46"/>
  <c r="B896" i="46"/>
  <c r="A896" i="46"/>
  <c r="G895" i="46"/>
  <c r="F895" i="46"/>
  <c r="E895" i="46"/>
  <c r="D895" i="46"/>
  <c r="C895" i="46"/>
  <c r="B895" i="46"/>
  <c r="A895" i="46"/>
  <c r="G894" i="46"/>
  <c r="F894" i="46"/>
  <c r="E894" i="46"/>
  <c r="D894" i="46"/>
  <c r="C894" i="46"/>
  <c r="B894" i="46"/>
  <c r="A894" i="46"/>
  <c r="G893" i="46"/>
  <c r="F893" i="46"/>
  <c r="E893" i="46"/>
  <c r="D893" i="46"/>
  <c r="C893" i="46"/>
  <c r="B893" i="46"/>
  <c r="A893" i="46"/>
  <c r="G892" i="46"/>
  <c r="F892" i="46"/>
  <c r="E892" i="46"/>
  <c r="D892" i="46"/>
  <c r="C892" i="46"/>
  <c r="B892" i="46"/>
  <c r="A892" i="46"/>
  <c r="G891" i="46"/>
  <c r="F891" i="46"/>
  <c r="E891" i="46"/>
  <c r="D891" i="46"/>
  <c r="C891" i="46"/>
  <c r="B891" i="46"/>
  <c r="A891" i="46"/>
  <c r="G890" i="46"/>
  <c r="F890" i="46"/>
  <c r="E890" i="46"/>
  <c r="D890" i="46"/>
  <c r="C890" i="46"/>
  <c r="B890" i="46"/>
  <c r="A890" i="46"/>
  <c r="G889" i="46"/>
  <c r="F889" i="46"/>
  <c r="E889" i="46"/>
  <c r="D889" i="46"/>
  <c r="C889" i="46"/>
  <c r="B889" i="46"/>
  <c r="A889" i="46"/>
  <c r="G888" i="46"/>
  <c r="F888" i="46"/>
  <c r="E888" i="46"/>
  <c r="D888" i="46"/>
  <c r="C888" i="46"/>
  <c r="B888" i="46"/>
  <c r="A888" i="46"/>
  <c r="G887" i="46"/>
  <c r="F887" i="46"/>
  <c r="E887" i="46"/>
  <c r="D887" i="46"/>
  <c r="C887" i="46"/>
  <c r="B887" i="46"/>
  <c r="A887" i="46"/>
  <c r="G886" i="46"/>
  <c r="F886" i="46"/>
  <c r="E886" i="46"/>
  <c r="D886" i="46"/>
  <c r="C886" i="46"/>
  <c r="B886" i="46"/>
  <c r="A886" i="46"/>
  <c r="G885" i="46"/>
  <c r="F885" i="46"/>
  <c r="E885" i="46"/>
  <c r="D885" i="46"/>
  <c r="C885" i="46"/>
  <c r="B885" i="46"/>
  <c r="A885" i="46"/>
  <c r="G884" i="46"/>
  <c r="F884" i="46"/>
  <c r="E884" i="46"/>
  <c r="D884" i="46"/>
  <c r="C884" i="46"/>
  <c r="B884" i="46"/>
  <c r="A884" i="46"/>
  <c r="G883" i="46"/>
  <c r="F883" i="46"/>
  <c r="E883" i="46"/>
  <c r="D883" i="46"/>
  <c r="C883" i="46"/>
  <c r="B883" i="46"/>
  <c r="A883" i="46"/>
  <c r="G882" i="46"/>
  <c r="F882" i="46"/>
  <c r="E882" i="46"/>
  <c r="D882" i="46"/>
  <c r="C882" i="46"/>
  <c r="B882" i="46"/>
  <c r="A882" i="46"/>
  <c r="G881" i="46"/>
  <c r="F881" i="46"/>
  <c r="E881" i="46"/>
  <c r="D881" i="46"/>
  <c r="C881" i="46"/>
  <c r="B881" i="46"/>
  <c r="A881" i="46"/>
  <c r="G880" i="46"/>
  <c r="F880" i="46"/>
  <c r="E880" i="46"/>
  <c r="D880" i="46"/>
  <c r="C880" i="46"/>
  <c r="B880" i="46"/>
  <c r="A880" i="46"/>
  <c r="G879" i="46"/>
  <c r="F879" i="46"/>
  <c r="E879" i="46"/>
  <c r="D879" i="46"/>
  <c r="C879" i="46"/>
  <c r="B879" i="46"/>
  <c r="A879" i="46"/>
  <c r="G878" i="46"/>
  <c r="F878" i="46"/>
  <c r="E878" i="46"/>
  <c r="D878" i="46"/>
  <c r="C878" i="46"/>
  <c r="B878" i="46"/>
  <c r="A878" i="46"/>
  <c r="G877" i="46"/>
  <c r="F877" i="46"/>
  <c r="E877" i="46"/>
  <c r="D877" i="46"/>
  <c r="C877" i="46"/>
  <c r="B877" i="46"/>
  <c r="A877" i="46"/>
  <c r="G876" i="46"/>
  <c r="F876" i="46"/>
  <c r="E876" i="46"/>
  <c r="D876" i="46"/>
  <c r="C876" i="46"/>
  <c r="B876" i="46"/>
  <c r="A876" i="46"/>
  <c r="G875" i="46"/>
  <c r="F875" i="46"/>
  <c r="E875" i="46"/>
  <c r="D875" i="46"/>
  <c r="C875" i="46"/>
  <c r="B875" i="46"/>
  <c r="A875" i="46"/>
  <c r="G874" i="46"/>
  <c r="F874" i="46"/>
  <c r="E874" i="46"/>
  <c r="D874" i="46"/>
  <c r="C874" i="46"/>
  <c r="B874" i="46"/>
  <c r="A874" i="46"/>
  <c r="G871" i="46"/>
  <c r="F871" i="46"/>
  <c r="E871" i="46"/>
  <c r="D871" i="46"/>
  <c r="C871" i="46"/>
  <c r="B871" i="46"/>
  <c r="A871" i="46"/>
  <c r="G870" i="46"/>
  <c r="F870" i="46"/>
  <c r="E870" i="46"/>
  <c r="D870" i="46"/>
  <c r="C870" i="46"/>
  <c r="B870" i="46"/>
  <c r="A870" i="46"/>
  <c r="G869" i="46"/>
  <c r="F869" i="46"/>
  <c r="E869" i="46"/>
  <c r="D869" i="46"/>
  <c r="C869" i="46"/>
  <c r="B869" i="46"/>
  <c r="A869" i="46"/>
  <c r="G868" i="46"/>
  <c r="F868" i="46"/>
  <c r="E868" i="46"/>
  <c r="D868" i="46"/>
  <c r="C868" i="46"/>
  <c r="B868" i="46"/>
  <c r="A868" i="46"/>
  <c r="G867" i="46"/>
  <c r="F867" i="46"/>
  <c r="E867" i="46"/>
  <c r="D867" i="46"/>
  <c r="C867" i="46"/>
  <c r="B867" i="46"/>
  <c r="A867" i="46"/>
  <c r="G866" i="46"/>
  <c r="F866" i="46"/>
  <c r="E866" i="46"/>
  <c r="D866" i="46"/>
  <c r="C866" i="46"/>
  <c r="B866" i="46"/>
  <c r="A866" i="46"/>
  <c r="G865" i="46"/>
  <c r="F865" i="46"/>
  <c r="E865" i="46"/>
  <c r="D865" i="46"/>
  <c r="C865" i="46"/>
  <c r="B865" i="46"/>
  <c r="A865" i="46"/>
  <c r="G864" i="46"/>
  <c r="F864" i="46"/>
  <c r="E864" i="46"/>
  <c r="D864" i="46"/>
  <c r="C864" i="46"/>
  <c r="B864" i="46"/>
  <c r="A864" i="46"/>
  <c r="G863" i="46"/>
  <c r="F863" i="46"/>
  <c r="E863" i="46"/>
  <c r="D863" i="46"/>
  <c r="C863" i="46"/>
  <c r="B863" i="46"/>
  <c r="A863" i="46"/>
  <c r="G862" i="46"/>
  <c r="F862" i="46"/>
  <c r="E862" i="46"/>
  <c r="D862" i="46"/>
  <c r="C862" i="46"/>
  <c r="B862" i="46"/>
  <c r="A862" i="46"/>
  <c r="G860" i="46"/>
  <c r="F860" i="46"/>
  <c r="E860" i="46"/>
  <c r="D860" i="46"/>
  <c r="C860" i="46"/>
  <c r="B860" i="46"/>
  <c r="A860" i="46"/>
  <c r="G859" i="46"/>
  <c r="F859" i="46"/>
  <c r="E859" i="46"/>
  <c r="D859" i="46"/>
  <c r="C859" i="46"/>
  <c r="B859" i="46"/>
  <c r="A859" i="46"/>
  <c r="G858" i="46"/>
  <c r="F858" i="46"/>
  <c r="E858" i="46"/>
  <c r="D858" i="46"/>
  <c r="C858" i="46"/>
  <c r="B858" i="46"/>
  <c r="A858" i="46"/>
  <c r="G857" i="46"/>
  <c r="F857" i="46"/>
  <c r="E857" i="46"/>
  <c r="D857" i="46"/>
  <c r="C857" i="46"/>
  <c r="B857" i="46"/>
  <c r="A857" i="46"/>
  <c r="G856" i="46"/>
  <c r="F856" i="46"/>
  <c r="E856" i="46"/>
  <c r="D856" i="46"/>
  <c r="C856" i="46"/>
  <c r="B856" i="46"/>
  <c r="A856" i="46"/>
  <c r="G854" i="46"/>
  <c r="F854" i="46"/>
  <c r="E854" i="46"/>
  <c r="D854" i="46"/>
  <c r="C854" i="46"/>
  <c r="B854" i="46"/>
  <c r="A854" i="46"/>
  <c r="G853" i="46"/>
  <c r="F853" i="46"/>
  <c r="E853" i="46"/>
  <c r="D853" i="46"/>
  <c r="C853" i="46"/>
  <c r="B853" i="46"/>
  <c r="A853" i="46"/>
  <c r="G852" i="46"/>
  <c r="F852" i="46"/>
  <c r="E852" i="46"/>
  <c r="D852" i="46"/>
  <c r="C852" i="46"/>
  <c r="B852" i="46"/>
  <c r="A852" i="46"/>
  <c r="G848" i="46"/>
  <c r="F848" i="46"/>
  <c r="E848" i="46"/>
  <c r="D848" i="46"/>
  <c r="C848" i="46"/>
  <c r="B848" i="46"/>
  <c r="A848" i="46"/>
  <c r="G847" i="46"/>
  <c r="F847" i="46"/>
  <c r="E847" i="46"/>
  <c r="D847" i="46"/>
  <c r="C847" i="46"/>
  <c r="B847" i="46"/>
  <c r="A847" i="46"/>
  <c r="G846" i="46"/>
  <c r="F846" i="46"/>
  <c r="E846" i="46"/>
  <c r="D846" i="46"/>
  <c r="C846" i="46"/>
  <c r="B846" i="46"/>
  <c r="A846" i="46"/>
  <c r="G845" i="46"/>
  <c r="F845" i="46"/>
  <c r="E845" i="46"/>
  <c r="D845" i="46"/>
  <c r="C845" i="46"/>
  <c r="B845" i="46"/>
  <c r="A845" i="46"/>
  <c r="G844" i="46"/>
  <c r="F844" i="46"/>
  <c r="E844" i="46"/>
  <c r="D844" i="46"/>
  <c r="C844" i="46"/>
  <c r="B844" i="46"/>
  <c r="A844" i="46"/>
  <c r="G843" i="46"/>
  <c r="F843" i="46"/>
  <c r="E843" i="46"/>
  <c r="D843" i="46"/>
  <c r="C843" i="46"/>
  <c r="B843" i="46"/>
  <c r="A843" i="46"/>
  <c r="G842" i="46"/>
  <c r="F842" i="46"/>
  <c r="E842" i="46"/>
  <c r="D842" i="46"/>
  <c r="C842" i="46"/>
  <c r="B842" i="46"/>
  <c r="A842" i="46"/>
  <c r="G841" i="46"/>
  <c r="F841" i="46"/>
  <c r="E841" i="46"/>
  <c r="D841" i="46"/>
  <c r="C841" i="46"/>
  <c r="B841" i="46"/>
  <c r="A841" i="46"/>
  <c r="G840" i="46"/>
  <c r="F840" i="46"/>
  <c r="E840" i="46"/>
  <c r="D840" i="46"/>
  <c r="C840" i="46"/>
  <c r="B840" i="46"/>
  <c r="A840" i="46"/>
  <c r="G839" i="46"/>
  <c r="F839" i="46"/>
  <c r="E839" i="46"/>
  <c r="D839" i="46"/>
  <c r="C839" i="46"/>
  <c r="B839" i="46"/>
  <c r="A839" i="46"/>
  <c r="G838" i="46"/>
  <c r="F838" i="46"/>
  <c r="E838" i="46"/>
  <c r="D838" i="46"/>
  <c r="C838" i="46"/>
  <c r="B838" i="46"/>
  <c r="A838" i="46"/>
  <c r="G837" i="46"/>
  <c r="F837" i="46"/>
  <c r="E837" i="46"/>
  <c r="D837" i="46"/>
  <c r="C837" i="46"/>
  <c r="B837" i="46"/>
  <c r="A837" i="46"/>
  <c r="G836" i="46"/>
  <c r="F836" i="46"/>
  <c r="E836" i="46"/>
  <c r="D836" i="46"/>
  <c r="C836" i="46"/>
  <c r="B836" i="46"/>
  <c r="A836" i="46"/>
  <c r="G835" i="46"/>
  <c r="F835" i="46"/>
  <c r="E835" i="46"/>
  <c r="D835" i="46"/>
  <c r="C835" i="46"/>
  <c r="B835" i="46"/>
  <c r="A835" i="46"/>
  <c r="G834" i="46"/>
  <c r="F834" i="46"/>
  <c r="E834" i="46"/>
  <c r="D834" i="46"/>
  <c r="C834" i="46"/>
  <c r="B834" i="46"/>
  <c r="A834" i="46"/>
  <c r="G832" i="46"/>
  <c r="F832" i="46"/>
  <c r="E832" i="46"/>
  <c r="D832" i="46"/>
  <c r="C832" i="46"/>
  <c r="B832" i="46"/>
  <c r="A832" i="46"/>
  <c r="G831" i="46"/>
  <c r="F831" i="46"/>
  <c r="E831" i="46"/>
  <c r="D831" i="46"/>
  <c r="C831" i="46"/>
  <c r="B831" i="46"/>
  <c r="A831" i="46"/>
  <c r="G830" i="46"/>
  <c r="F830" i="46"/>
  <c r="E830" i="46"/>
  <c r="D830" i="46"/>
  <c r="C830" i="46"/>
  <c r="B830" i="46"/>
  <c r="A830" i="46"/>
  <c r="G829" i="46"/>
  <c r="F829" i="46"/>
  <c r="E829" i="46"/>
  <c r="D829" i="46"/>
  <c r="C829" i="46"/>
  <c r="B829" i="46"/>
  <c r="A829" i="46"/>
  <c r="G828" i="46"/>
  <c r="F828" i="46"/>
  <c r="E828" i="46"/>
  <c r="D828" i="46"/>
  <c r="C828" i="46"/>
  <c r="B828" i="46"/>
  <c r="A828" i="46"/>
  <c r="G827" i="46"/>
  <c r="F827" i="46"/>
  <c r="E827" i="46"/>
  <c r="D827" i="46"/>
  <c r="C827" i="46"/>
  <c r="B827" i="46"/>
  <c r="A827" i="46"/>
  <c r="G826" i="46"/>
  <c r="F826" i="46"/>
  <c r="E826" i="46"/>
  <c r="D826" i="46"/>
  <c r="C826" i="46"/>
  <c r="B826" i="46"/>
  <c r="A826" i="46"/>
  <c r="G825" i="46"/>
  <c r="F825" i="46"/>
  <c r="E825" i="46"/>
  <c r="D825" i="46"/>
  <c r="C825" i="46"/>
  <c r="B825" i="46"/>
  <c r="A825" i="46"/>
  <c r="G824" i="46"/>
  <c r="F824" i="46"/>
  <c r="E824" i="46"/>
  <c r="D824" i="46"/>
  <c r="C824" i="46"/>
  <c r="B824" i="46"/>
  <c r="A824" i="46"/>
  <c r="G823" i="46"/>
  <c r="F823" i="46"/>
  <c r="E823" i="46"/>
  <c r="D823" i="46"/>
  <c r="C823" i="46"/>
  <c r="B823" i="46"/>
  <c r="A823" i="46"/>
  <c r="G822" i="46"/>
  <c r="F822" i="46"/>
  <c r="E822" i="46"/>
  <c r="D822" i="46"/>
  <c r="C822" i="46"/>
  <c r="B822" i="46"/>
  <c r="A822" i="46"/>
  <c r="G821" i="46"/>
  <c r="F821" i="46"/>
  <c r="E821" i="46"/>
  <c r="D821" i="46"/>
  <c r="C821" i="46"/>
  <c r="B821" i="46"/>
  <c r="A821" i="46"/>
  <c r="G820" i="46"/>
  <c r="F820" i="46"/>
  <c r="E820" i="46"/>
  <c r="D820" i="46"/>
  <c r="C820" i="46"/>
  <c r="B820" i="46"/>
  <c r="A820" i="46"/>
  <c r="G819" i="46"/>
  <c r="F819" i="46"/>
  <c r="E819" i="46"/>
  <c r="D819" i="46"/>
  <c r="C819" i="46"/>
  <c r="B819" i="46"/>
  <c r="A819" i="46"/>
  <c r="G818" i="46"/>
  <c r="F818" i="46"/>
  <c r="E818" i="46"/>
  <c r="D818" i="46"/>
  <c r="C818" i="46"/>
  <c r="B818" i="46"/>
  <c r="A818" i="46"/>
  <c r="G817" i="46"/>
  <c r="F817" i="46"/>
  <c r="E817" i="46"/>
  <c r="D817" i="46"/>
  <c r="C817" i="46"/>
  <c r="B817" i="46"/>
  <c r="A817" i="46"/>
  <c r="G816" i="46"/>
  <c r="F816" i="46"/>
  <c r="E816" i="46"/>
  <c r="D816" i="46"/>
  <c r="C816" i="46"/>
  <c r="B816" i="46"/>
  <c r="A816" i="46"/>
  <c r="G815" i="46"/>
  <c r="F815" i="46"/>
  <c r="E815" i="46"/>
  <c r="D815" i="46"/>
  <c r="C815" i="46"/>
  <c r="B815" i="46"/>
  <c r="A815" i="46"/>
  <c r="G814" i="46"/>
  <c r="F814" i="46"/>
  <c r="E814" i="46"/>
  <c r="D814" i="46"/>
  <c r="C814" i="46"/>
  <c r="B814" i="46"/>
  <c r="A814" i="46"/>
  <c r="G813" i="46"/>
  <c r="F813" i="46"/>
  <c r="E813" i="46"/>
  <c r="D813" i="46"/>
  <c r="C813" i="46"/>
  <c r="B813" i="46"/>
  <c r="A813" i="46"/>
  <c r="G812" i="46"/>
  <c r="F812" i="46"/>
  <c r="E812" i="46"/>
  <c r="D812" i="46"/>
  <c r="C812" i="46"/>
  <c r="B812" i="46"/>
  <c r="A812" i="46"/>
  <c r="G811" i="46"/>
  <c r="F811" i="46"/>
  <c r="E811" i="46"/>
  <c r="D811" i="46"/>
  <c r="C811" i="46"/>
  <c r="B811" i="46"/>
  <c r="A811" i="46"/>
  <c r="G809" i="46"/>
  <c r="F809" i="46"/>
  <c r="E809" i="46"/>
  <c r="D809" i="46"/>
  <c r="C809" i="46"/>
  <c r="B809" i="46"/>
  <c r="A809" i="46"/>
  <c r="G808" i="46"/>
  <c r="F808" i="46"/>
  <c r="E808" i="46"/>
  <c r="D808" i="46"/>
  <c r="C808" i="46"/>
  <c r="B808" i="46"/>
  <c r="A808" i="46"/>
  <c r="G807" i="46"/>
  <c r="F807" i="46"/>
  <c r="E807" i="46"/>
  <c r="D807" i="46"/>
  <c r="C807" i="46"/>
  <c r="B807" i="46"/>
  <c r="A807" i="46"/>
  <c r="G806" i="46"/>
  <c r="F806" i="46"/>
  <c r="E806" i="46"/>
  <c r="D806" i="46"/>
  <c r="C806" i="46"/>
  <c r="B806" i="46"/>
  <c r="A806" i="46"/>
  <c r="G805" i="46"/>
  <c r="F805" i="46"/>
  <c r="E805" i="46"/>
  <c r="D805" i="46"/>
  <c r="C805" i="46"/>
  <c r="B805" i="46"/>
  <c r="A805" i="46"/>
  <c r="G804" i="46"/>
  <c r="F804" i="46"/>
  <c r="E804" i="46"/>
  <c r="D804" i="46"/>
  <c r="C804" i="46"/>
  <c r="B804" i="46"/>
  <c r="A804" i="46"/>
  <c r="G803" i="46"/>
  <c r="F803" i="46"/>
  <c r="E803" i="46"/>
  <c r="D803" i="46"/>
  <c r="C803" i="46"/>
  <c r="B803" i="46"/>
  <c r="A803" i="46"/>
  <c r="G802" i="46"/>
  <c r="F802" i="46"/>
  <c r="E802" i="46"/>
  <c r="D802" i="46"/>
  <c r="C802" i="46"/>
  <c r="B802" i="46"/>
  <c r="A802" i="46"/>
  <c r="G801" i="46"/>
  <c r="F801" i="46"/>
  <c r="E801" i="46"/>
  <c r="D801" i="46"/>
  <c r="C801" i="46"/>
  <c r="B801" i="46"/>
  <c r="A801" i="46"/>
  <c r="G800" i="46"/>
  <c r="F800" i="46"/>
  <c r="E800" i="46"/>
  <c r="D800" i="46"/>
  <c r="C800" i="46"/>
  <c r="B800" i="46"/>
  <c r="A800" i="46"/>
  <c r="G799" i="46"/>
  <c r="F799" i="46"/>
  <c r="E799" i="46"/>
  <c r="D799" i="46"/>
  <c r="C799" i="46"/>
  <c r="B799" i="46"/>
  <c r="A799" i="46"/>
  <c r="G798" i="46"/>
  <c r="F798" i="46"/>
  <c r="E798" i="46"/>
  <c r="D798" i="46"/>
  <c r="C798" i="46"/>
  <c r="B798" i="46"/>
  <c r="A798" i="46"/>
  <c r="G797" i="46"/>
  <c r="F797" i="46"/>
  <c r="E797" i="46"/>
  <c r="D797" i="46"/>
  <c r="C797" i="46"/>
  <c r="B797" i="46"/>
  <c r="A797" i="46"/>
  <c r="G796" i="46"/>
  <c r="F796" i="46"/>
  <c r="E796" i="46"/>
  <c r="D796" i="46"/>
  <c r="C796" i="46"/>
  <c r="B796" i="46"/>
  <c r="A796" i="46"/>
  <c r="G795" i="46"/>
  <c r="F795" i="46"/>
  <c r="E795" i="46"/>
  <c r="D795" i="46"/>
  <c r="C795" i="46"/>
  <c r="B795" i="46"/>
  <c r="A795" i="46"/>
  <c r="G794" i="46"/>
  <c r="F794" i="46"/>
  <c r="E794" i="46"/>
  <c r="D794" i="46"/>
  <c r="C794" i="46"/>
  <c r="B794" i="46"/>
  <c r="A794" i="46"/>
  <c r="G793" i="46"/>
  <c r="F793" i="46"/>
  <c r="E793" i="46"/>
  <c r="D793" i="46"/>
  <c r="C793" i="46"/>
  <c r="B793" i="46"/>
  <c r="A793" i="46"/>
  <c r="G792" i="46"/>
  <c r="F792" i="46"/>
  <c r="E792" i="46"/>
  <c r="D792" i="46"/>
  <c r="C792" i="46"/>
  <c r="B792" i="46"/>
  <c r="A792" i="46"/>
  <c r="G791" i="46"/>
  <c r="F791" i="46"/>
  <c r="E791" i="46"/>
  <c r="D791" i="46"/>
  <c r="C791" i="46"/>
  <c r="B791" i="46"/>
  <c r="A791" i="46"/>
  <c r="G790" i="46"/>
  <c r="F790" i="46"/>
  <c r="E790" i="46"/>
  <c r="D790" i="46"/>
  <c r="C790" i="46"/>
  <c r="B790" i="46"/>
  <c r="A790" i="46"/>
  <c r="G789" i="46"/>
  <c r="F789" i="46"/>
  <c r="E789" i="46"/>
  <c r="D789" i="46"/>
  <c r="C789" i="46"/>
  <c r="B789" i="46"/>
  <c r="A789" i="46"/>
  <c r="G788" i="46"/>
  <c r="F788" i="46"/>
  <c r="E788" i="46"/>
  <c r="D788" i="46"/>
  <c r="C788" i="46"/>
  <c r="B788" i="46"/>
  <c r="A788" i="46"/>
  <c r="G787" i="46"/>
  <c r="F787" i="46"/>
  <c r="E787" i="46"/>
  <c r="D787" i="46"/>
  <c r="C787" i="46"/>
  <c r="B787" i="46"/>
  <c r="A787" i="46"/>
  <c r="G786" i="46"/>
  <c r="F786" i="46"/>
  <c r="E786" i="46"/>
  <c r="D786" i="46"/>
  <c r="C786" i="46"/>
  <c r="B786" i="46"/>
  <c r="A786" i="46"/>
  <c r="G785" i="46"/>
  <c r="F785" i="46"/>
  <c r="E785" i="46"/>
  <c r="D785" i="46"/>
  <c r="C785" i="46"/>
  <c r="B785" i="46"/>
  <c r="A785" i="46"/>
  <c r="G784" i="46"/>
  <c r="F784" i="46"/>
  <c r="E784" i="46"/>
  <c r="D784" i="46"/>
  <c r="C784" i="46"/>
  <c r="B784" i="46"/>
  <c r="A784" i="46"/>
  <c r="G783" i="46"/>
  <c r="F783" i="46"/>
  <c r="E783" i="46"/>
  <c r="D783" i="46"/>
  <c r="C783" i="46"/>
  <c r="B783" i="46"/>
  <c r="A783" i="46"/>
  <c r="G782" i="46"/>
  <c r="F782" i="46"/>
  <c r="E782" i="46"/>
  <c r="D782" i="46"/>
  <c r="C782" i="46"/>
  <c r="B782" i="46"/>
  <c r="A782" i="46"/>
  <c r="G781" i="46"/>
  <c r="F781" i="46"/>
  <c r="E781" i="46"/>
  <c r="D781" i="46"/>
  <c r="C781" i="46"/>
  <c r="B781" i="46"/>
  <c r="A781" i="46"/>
  <c r="G780" i="46"/>
  <c r="F780" i="46"/>
  <c r="E780" i="46"/>
  <c r="D780" i="46"/>
  <c r="C780" i="46"/>
  <c r="B780" i="46"/>
  <c r="A780" i="46"/>
  <c r="G779" i="46"/>
  <c r="F779" i="46"/>
  <c r="E779" i="46"/>
  <c r="D779" i="46"/>
  <c r="C779" i="46"/>
  <c r="B779" i="46"/>
  <c r="A779" i="46"/>
  <c r="G777" i="46"/>
  <c r="F777" i="46"/>
  <c r="E777" i="46"/>
  <c r="D777" i="46"/>
  <c r="C777" i="46"/>
  <c r="B777" i="46"/>
  <c r="A777" i="46"/>
  <c r="G776" i="46"/>
  <c r="F776" i="46"/>
  <c r="E776" i="46"/>
  <c r="D776" i="46"/>
  <c r="C776" i="46"/>
  <c r="B776" i="46"/>
  <c r="A776" i="46"/>
  <c r="G775" i="46"/>
  <c r="F775" i="46"/>
  <c r="E775" i="46"/>
  <c r="D775" i="46"/>
  <c r="C775" i="46"/>
  <c r="B775" i="46"/>
  <c r="A775" i="46"/>
  <c r="G774" i="46"/>
  <c r="F774" i="46"/>
  <c r="E774" i="46"/>
  <c r="D774" i="46"/>
  <c r="C774" i="46"/>
  <c r="B774" i="46"/>
  <c r="A774" i="46"/>
  <c r="G773" i="46"/>
  <c r="F773" i="46"/>
  <c r="E773" i="46"/>
  <c r="D773" i="46"/>
  <c r="C773" i="46"/>
  <c r="B773" i="46"/>
  <c r="A773" i="46"/>
  <c r="G772" i="46"/>
  <c r="F772" i="46"/>
  <c r="E772" i="46"/>
  <c r="D772" i="46"/>
  <c r="C772" i="46"/>
  <c r="B772" i="46"/>
  <c r="A772" i="46"/>
  <c r="G771" i="46"/>
  <c r="F771" i="46"/>
  <c r="E771" i="46"/>
  <c r="D771" i="46"/>
  <c r="C771" i="46"/>
  <c r="B771" i="46"/>
  <c r="A771" i="46"/>
  <c r="G770" i="46"/>
  <c r="F770" i="46"/>
  <c r="E770" i="46"/>
  <c r="D770" i="46"/>
  <c r="C770" i="46"/>
  <c r="B770" i="46"/>
  <c r="A770" i="46"/>
  <c r="G769" i="46"/>
  <c r="F769" i="46"/>
  <c r="E769" i="46"/>
  <c r="D769" i="46"/>
  <c r="C769" i="46"/>
  <c r="B769" i="46"/>
  <c r="A769" i="46"/>
  <c r="G768" i="46"/>
  <c r="F768" i="46"/>
  <c r="E768" i="46"/>
  <c r="D768" i="46"/>
  <c r="C768" i="46"/>
  <c r="B768" i="46"/>
  <c r="A768" i="46"/>
  <c r="G767" i="46"/>
  <c r="F767" i="46"/>
  <c r="E767" i="46"/>
  <c r="D767" i="46"/>
  <c r="C767" i="46"/>
  <c r="B767" i="46"/>
  <c r="A767" i="46"/>
  <c r="G766" i="46"/>
  <c r="F766" i="46"/>
  <c r="E766" i="46"/>
  <c r="D766" i="46"/>
  <c r="C766" i="46"/>
  <c r="B766" i="46"/>
  <c r="A766" i="46"/>
  <c r="G765" i="46"/>
  <c r="F765" i="46"/>
  <c r="E765" i="46"/>
  <c r="D765" i="46"/>
  <c r="C765" i="46"/>
  <c r="B765" i="46"/>
  <c r="A765" i="46"/>
  <c r="G764" i="46"/>
  <c r="F764" i="46"/>
  <c r="E764" i="46"/>
  <c r="D764" i="46"/>
  <c r="C764" i="46"/>
  <c r="B764" i="46"/>
  <c r="A764" i="46"/>
  <c r="G763" i="46"/>
  <c r="F763" i="46"/>
  <c r="E763" i="46"/>
  <c r="D763" i="46"/>
  <c r="C763" i="46"/>
  <c r="B763" i="46"/>
  <c r="A763" i="46"/>
  <c r="G762" i="46"/>
  <c r="F762" i="46"/>
  <c r="E762" i="46"/>
  <c r="D762" i="46"/>
  <c r="C762" i="46"/>
  <c r="B762" i="46"/>
  <c r="A762" i="46"/>
  <c r="G761" i="46"/>
  <c r="F761" i="46"/>
  <c r="E761" i="46"/>
  <c r="D761" i="46"/>
  <c r="C761" i="46"/>
  <c r="B761" i="46"/>
  <c r="A761" i="46"/>
  <c r="G760" i="46"/>
  <c r="F760" i="46"/>
  <c r="E760" i="46"/>
  <c r="D760" i="46"/>
  <c r="C760" i="46"/>
  <c r="B760" i="46"/>
  <c r="A760" i="46"/>
  <c r="G759" i="46"/>
  <c r="F759" i="46"/>
  <c r="E759" i="46"/>
  <c r="D759" i="46"/>
  <c r="C759" i="46"/>
  <c r="B759" i="46"/>
  <c r="A759" i="46"/>
  <c r="G758" i="46"/>
  <c r="F758" i="46"/>
  <c r="E758" i="46"/>
  <c r="D758" i="46"/>
  <c r="C758" i="46"/>
  <c r="B758" i="46"/>
  <c r="A758" i="46"/>
  <c r="G756" i="46"/>
  <c r="F756" i="46"/>
  <c r="E756" i="46"/>
  <c r="D756" i="46"/>
  <c r="C756" i="46"/>
  <c r="B756" i="46"/>
  <c r="A756" i="46"/>
  <c r="G755" i="46"/>
  <c r="F755" i="46"/>
  <c r="E755" i="46"/>
  <c r="D755" i="46"/>
  <c r="C755" i="46"/>
  <c r="B755" i="46"/>
  <c r="A755" i="46"/>
  <c r="G754" i="46"/>
  <c r="F754" i="46"/>
  <c r="E754" i="46"/>
  <c r="D754" i="46"/>
  <c r="C754" i="46"/>
  <c r="B754" i="46"/>
  <c r="A754" i="46"/>
  <c r="G753" i="46"/>
  <c r="F753" i="46"/>
  <c r="E753" i="46"/>
  <c r="D753" i="46"/>
  <c r="C753" i="46"/>
  <c r="B753" i="46"/>
  <c r="A753" i="46"/>
  <c r="G752" i="46"/>
  <c r="F752" i="46"/>
  <c r="E752" i="46"/>
  <c r="D752" i="46"/>
  <c r="C752" i="46"/>
  <c r="B752" i="46"/>
  <c r="A752" i="46"/>
  <c r="G751" i="46"/>
  <c r="F751" i="46"/>
  <c r="E751" i="46"/>
  <c r="D751" i="46"/>
  <c r="C751" i="46"/>
  <c r="B751" i="46"/>
  <c r="A751" i="46"/>
  <c r="G750" i="46"/>
  <c r="F750" i="46"/>
  <c r="E750" i="46"/>
  <c r="D750" i="46"/>
  <c r="C750" i="46"/>
  <c r="B750" i="46"/>
  <c r="A750" i="46"/>
  <c r="G749" i="46"/>
  <c r="F749" i="46"/>
  <c r="E749" i="46"/>
  <c r="D749" i="46"/>
  <c r="C749" i="46"/>
  <c r="B749" i="46"/>
  <c r="A749" i="46"/>
  <c r="G748" i="46"/>
  <c r="F748" i="46"/>
  <c r="E748" i="46"/>
  <c r="D748" i="46"/>
  <c r="C748" i="46"/>
  <c r="B748" i="46"/>
  <c r="A748" i="46"/>
  <c r="G747" i="46"/>
  <c r="F747" i="46"/>
  <c r="E747" i="46"/>
  <c r="D747" i="46"/>
  <c r="C747" i="46"/>
  <c r="B747" i="46"/>
  <c r="A747" i="46"/>
  <c r="G746" i="46"/>
  <c r="F746" i="46"/>
  <c r="E746" i="46"/>
  <c r="D746" i="46"/>
  <c r="C746" i="46"/>
  <c r="B746" i="46"/>
  <c r="A746" i="46"/>
  <c r="G745" i="46"/>
  <c r="F745" i="46"/>
  <c r="E745" i="46"/>
  <c r="D745" i="46"/>
  <c r="C745" i="46"/>
  <c r="B745" i="46"/>
  <c r="A745" i="46"/>
  <c r="G744" i="46"/>
  <c r="F744" i="46"/>
  <c r="E744" i="46"/>
  <c r="D744" i="46"/>
  <c r="C744" i="46"/>
  <c r="B744" i="46"/>
  <c r="A744" i="46"/>
  <c r="G743" i="46"/>
  <c r="F743" i="46"/>
  <c r="E743" i="46"/>
  <c r="D743" i="46"/>
  <c r="C743" i="46"/>
  <c r="B743" i="46"/>
  <c r="A743" i="46"/>
  <c r="G742" i="46"/>
  <c r="F742" i="46"/>
  <c r="E742" i="46"/>
  <c r="D742" i="46"/>
  <c r="C742" i="46"/>
  <c r="B742" i="46"/>
  <c r="A742" i="46"/>
  <c r="G741" i="46"/>
  <c r="F741" i="46"/>
  <c r="E741" i="46"/>
  <c r="D741" i="46"/>
  <c r="C741" i="46"/>
  <c r="B741" i="46"/>
  <c r="A741" i="46"/>
  <c r="G740" i="46"/>
  <c r="F740" i="46"/>
  <c r="E740" i="46"/>
  <c r="D740" i="46"/>
  <c r="C740" i="46"/>
  <c r="B740" i="46"/>
  <c r="A740" i="46"/>
  <c r="G739" i="46"/>
  <c r="F739" i="46"/>
  <c r="E739" i="46"/>
  <c r="D739" i="46"/>
  <c r="C739" i="46"/>
  <c r="B739" i="46"/>
  <c r="A739" i="46"/>
  <c r="G738" i="46"/>
  <c r="F738" i="46"/>
  <c r="E738" i="46"/>
  <c r="D738" i="46"/>
  <c r="C738" i="46"/>
  <c r="B738" i="46"/>
  <c r="A738" i="46"/>
  <c r="G737" i="46"/>
  <c r="F737" i="46"/>
  <c r="E737" i="46"/>
  <c r="D737" i="46"/>
  <c r="C737" i="46"/>
  <c r="B737" i="46"/>
  <c r="A737" i="46"/>
  <c r="G736" i="46"/>
  <c r="F736" i="46"/>
  <c r="E736" i="46"/>
  <c r="D736" i="46"/>
  <c r="C736" i="46"/>
  <c r="B736" i="46"/>
  <c r="A736" i="46"/>
  <c r="G735" i="46"/>
  <c r="F735" i="46"/>
  <c r="E735" i="46"/>
  <c r="D735" i="46"/>
  <c r="C735" i="46"/>
  <c r="B735" i="46"/>
  <c r="A735" i="46"/>
  <c r="G734" i="46"/>
  <c r="F734" i="46"/>
  <c r="E734" i="46"/>
  <c r="D734" i="46"/>
  <c r="C734" i="46"/>
  <c r="B734" i="46"/>
  <c r="A734" i="46"/>
  <c r="G733" i="46"/>
  <c r="F733" i="46"/>
  <c r="E733" i="46"/>
  <c r="D733" i="46"/>
  <c r="C733" i="46"/>
  <c r="B733" i="46"/>
  <c r="A733" i="46"/>
  <c r="G732" i="46"/>
  <c r="F732" i="46"/>
  <c r="E732" i="46"/>
  <c r="D732" i="46"/>
  <c r="C732" i="46"/>
  <c r="B732" i="46"/>
  <c r="A732" i="46"/>
  <c r="G731" i="46"/>
  <c r="F731" i="46"/>
  <c r="E731" i="46"/>
  <c r="D731" i="46"/>
  <c r="C731" i="46"/>
  <c r="B731" i="46"/>
  <c r="A731" i="46"/>
  <c r="G730" i="46"/>
  <c r="F730" i="46"/>
  <c r="E730" i="46"/>
  <c r="D730" i="46"/>
  <c r="C730" i="46"/>
  <c r="B730" i="46"/>
  <c r="A730" i="46"/>
  <c r="G729" i="46"/>
  <c r="F729" i="46"/>
  <c r="E729" i="46"/>
  <c r="D729" i="46"/>
  <c r="C729" i="46"/>
  <c r="B729" i="46"/>
  <c r="A729" i="46"/>
  <c r="G728" i="46"/>
  <c r="F728" i="46"/>
  <c r="E728" i="46"/>
  <c r="D728" i="46"/>
  <c r="C728" i="46"/>
  <c r="B728" i="46"/>
  <c r="A728" i="46"/>
  <c r="G727" i="46"/>
  <c r="F727" i="46"/>
  <c r="E727" i="46"/>
  <c r="D727" i="46"/>
  <c r="C727" i="46"/>
  <c r="B727" i="46"/>
  <c r="A727" i="46"/>
  <c r="G726" i="46"/>
  <c r="F726" i="46"/>
  <c r="E726" i="46"/>
  <c r="D726" i="46"/>
  <c r="C726" i="46"/>
  <c r="B726" i="46"/>
  <c r="A726" i="46"/>
  <c r="G725" i="46"/>
  <c r="F725" i="46"/>
  <c r="E725" i="46"/>
  <c r="D725" i="46"/>
  <c r="C725" i="46"/>
  <c r="B725" i="46"/>
  <c r="A725" i="46"/>
  <c r="G724" i="46"/>
  <c r="F724" i="46"/>
  <c r="E724" i="46"/>
  <c r="D724" i="46"/>
  <c r="C724" i="46"/>
  <c r="B724" i="46"/>
  <c r="A724" i="46"/>
  <c r="G723" i="46"/>
  <c r="F723" i="46"/>
  <c r="E723" i="46"/>
  <c r="D723" i="46"/>
  <c r="C723" i="46"/>
  <c r="B723" i="46"/>
  <c r="A723" i="46"/>
  <c r="G722" i="46"/>
  <c r="F722" i="46"/>
  <c r="E722" i="46"/>
  <c r="D722" i="46"/>
  <c r="C722" i="46"/>
  <c r="B722" i="46"/>
  <c r="A722" i="46"/>
  <c r="G721" i="46"/>
  <c r="F721" i="46"/>
  <c r="E721" i="46"/>
  <c r="D721" i="46"/>
  <c r="C721" i="46"/>
  <c r="B721" i="46"/>
  <c r="A721" i="46"/>
  <c r="G720" i="46"/>
  <c r="F720" i="46"/>
  <c r="E720" i="46"/>
  <c r="D720" i="46"/>
  <c r="C720" i="46"/>
  <c r="B720" i="46"/>
  <c r="A720" i="46"/>
  <c r="G719" i="46"/>
  <c r="F719" i="46"/>
  <c r="E719" i="46"/>
  <c r="D719" i="46"/>
  <c r="C719" i="46"/>
  <c r="B719" i="46"/>
  <c r="A719" i="46"/>
  <c r="G718" i="46"/>
  <c r="F718" i="46"/>
  <c r="E718" i="46"/>
  <c r="D718" i="46"/>
  <c r="C718" i="46"/>
  <c r="B718" i="46"/>
  <c r="A718" i="46"/>
  <c r="G717" i="46"/>
  <c r="F717" i="46"/>
  <c r="E717" i="46"/>
  <c r="D717" i="46"/>
  <c r="C717" i="46"/>
  <c r="B717" i="46"/>
  <c r="A717" i="46"/>
  <c r="G716" i="46"/>
  <c r="F716" i="46"/>
  <c r="E716" i="46"/>
  <c r="D716" i="46"/>
  <c r="C716" i="46"/>
  <c r="B716" i="46"/>
  <c r="A716" i="46"/>
  <c r="G715" i="46"/>
  <c r="F715" i="46"/>
  <c r="E715" i="46"/>
  <c r="D715" i="46"/>
  <c r="C715" i="46"/>
  <c r="B715" i="46"/>
  <c r="A715" i="46"/>
  <c r="G708" i="46"/>
  <c r="F708" i="46"/>
  <c r="E708" i="46"/>
  <c r="D708" i="46"/>
  <c r="C708" i="46"/>
  <c r="B708" i="46"/>
  <c r="A708" i="46"/>
  <c r="G707" i="46"/>
  <c r="F707" i="46"/>
  <c r="E707" i="46"/>
  <c r="D707" i="46"/>
  <c r="C707" i="46"/>
  <c r="B707" i="46"/>
  <c r="A707" i="46"/>
  <c r="G706" i="46"/>
  <c r="F706" i="46"/>
  <c r="E706" i="46"/>
  <c r="D706" i="46"/>
  <c r="C706" i="46"/>
  <c r="B706" i="46"/>
  <c r="A706" i="46"/>
  <c r="G705" i="46"/>
  <c r="F705" i="46"/>
  <c r="E705" i="46"/>
  <c r="D705" i="46"/>
  <c r="C705" i="46"/>
  <c r="B705" i="46"/>
  <c r="A705" i="46"/>
  <c r="G704" i="46"/>
  <c r="F704" i="46"/>
  <c r="E704" i="46"/>
  <c r="D704" i="46"/>
  <c r="C704" i="46"/>
  <c r="B704" i="46"/>
  <c r="A704" i="46"/>
  <c r="G703" i="46"/>
  <c r="F703" i="46"/>
  <c r="E703" i="46"/>
  <c r="D703" i="46"/>
  <c r="C703" i="46"/>
  <c r="B703" i="46"/>
  <c r="A703" i="46"/>
  <c r="G702" i="46"/>
  <c r="F702" i="46"/>
  <c r="E702" i="46"/>
  <c r="D702" i="46"/>
  <c r="C702" i="46"/>
  <c r="B702" i="46"/>
  <c r="A702" i="46"/>
  <c r="G701" i="46"/>
  <c r="F701" i="46"/>
  <c r="E701" i="46"/>
  <c r="D701" i="46"/>
  <c r="C701" i="46"/>
  <c r="B701" i="46"/>
  <c r="A701" i="46"/>
  <c r="G700" i="46"/>
  <c r="F700" i="46"/>
  <c r="E700" i="46"/>
  <c r="D700" i="46"/>
  <c r="C700" i="46"/>
  <c r="B700" i="46"/>
  <c r="A700" i="46"/>
  <c r="G699" i="46"/>
  <c r="F699" i="46"/>
  <c r="E699" i="46"/>
  <c r="D699" i="46"/>
  <c r="C699" i="46"/>
  <c r="B699" i="46"/>
  <c r="A699" i="46"/>
  <c r="G698" i="46"/>
  <c r="F698" i="46"/>
  <c r="E698" i="46"/>
  <c r="D698" i="46"/>
  <c r="C698" i="46"/>
  <c r="B698" i="46"/>
  <c r="A698" i="46"/>
  <c r="G697" i="46"/>
  <c r="F697" i="46"/>
  <c r="E697" i="46"/>
  <c r="D697" i="46"/>
  <c r="C697" i="46"/>
  <c r="B697" i="46"/>
  <c r="A697" i="46"/>
  <c r="G696" i="46"/>
  <c r="F696" i="46"/>
  <c r="E696" i="46"/>
  <c r="D696" i="46"/>
  <c r="C696" i="46"/>
  <c r="B696" i="46"/>
  <c r="A696" i="46"/>
  <c r="G695" i="46"/>
  <c r="F695" i="46"/>
  <c r="E695" i="46"/>
  <c r="D695" i="46"/>
  <c r="C695" i="46"/>
  <c r="B695" i="46"/>
  <c r="A695" i="46"/>
  <c r="G694" i="46"/>
  <c r="F694" i="46"/>
  <c r="E694" i="46"/>
  <c r="D694" i="46"/>
  <c r="C694" i="46"/>
  <c r="B694" i="46"/>
  <c r="A694" i="46"/>
  <c r="G693" i="46"/>
  <c r="F693" i="46"/>
  <c r="E693" i="46"/>
  <c r="D693" i="46"/>
  <c r="C693" i="46"/>
  <c r="B693" i="46"/>
  <c r="A693" i="46"/>
  <c r="G692" i="46"/>
  <c r="F692" i="46"/>
  <c r="E692" i="46"/>
  <c r="D692" i="46"/>
  <c r="C692" i="46"/>
  <c r="B692" i="46"/>
  <c r="A692" i="46"/>
  <c r="G691" i="46"/>
  <c r="F691" i="46"/>
  <c r="E691" i="46"/>
  <c r="D691" i="46"/>
  <c r="C691" i="46"/>
  <c r="B691" i="46"/>
  <c r="A691" i="46"/>
  <c r="G690" i="46"/>
  <c r="F690" i="46"/>
  <c r="E690" i="46"/>
  <c r="D690" i="46"/>
  <c r="C690" i="46"/>
  <c r="B690" i="46"/>
  <c r="A690" i="46"/>
  <c r="G687" i="46"/>
  <c r="F687" i="46"/>
  <c r="E687" i="46"/>
  <c r="D687" i="46"/>
  <c r="C687" i="46"/>
  <c r="B687" i="46"/>
  <c r="A687" i="46"/>
  <c r="G686" i="46"/>
  <c r="F686" i="46"/>
  <c r="E686" i="46"/>
  <c r="D686" i="46"/>
  <c r="C686" i="46"/>
  <c r="B686" i="46"/>
  <c r="A686" i="46"/>
  <c r="G685" i="46"/>
  <c r="F685" i="46"/>
  <c r="E685" i="46"/>
  <c r="D685" i="46"/>
  <c r="C685" i="46"/>
  <c r="B685" i="46"/>
  <c r="A685" i="46"/>
  <c r="G684" i="46"/>
  <c r="F684" i="46"/>
  <c r="E684" i="46"/>
  <c r="D684" i="46"/>
  <c r="C684" i="46"/>
  <c r="B684" i="46"/>
  <c r="A684" i="46"/>
  <c r="G683" i="46"/>
  <c r="F683" i="46"/>
  <c r="E683" i="46"/>
  <c r="D683" i="46"/>
  <c r="C683" i="46"/>
  <c r="B683" i="46"/>
  <c r="A683" i="46"/>
  <c r="G682" i="46"/>
  <c r="F682" i="46"/>
  <c r="E682" i="46"/>
  <c r="D682" i="46"/>
  <c r="C682" i="46"/>
  <c r="B682" i="46"/>
  <c r="A682" i="46"/>
  <c r="G681" i="46"/>
  <c r="F681" i="46"/>
  <c r="E681" i="46"/>
  <c r="D681" i="46"/>
  <c r="C681" i="46"/>
  <c r="B681" i="46"/>
  <c r="A681" i="46"/>
  <c r="G680" i="46"/>
  <c r="F680" i="46"/>
  <c r="E680" i="46"/>
  <c r="D680" i="46"/>
  <c r="C680" i="46"/>
  <c r="B680" i="46"/>
  <c r="A680" i="46"/>
  <c r="G679" i="46"/>
  <c r="F679" i="46"/>
  <c r="E679" i="46"/>
  <c r="D679" i="46"/>
  <c r="C679" i="46"/>
  <c r="B679" i="46"/>
  <c r="A679" i="46"/>
  <c r="G678" i="46"/>
  <c r="F678" i="46"/>
  <c r="E678" i="46"/>
  <c r="D678" i="46"/>
  <c r="C678" i="46"/>
  <c r="B678" i="46"/>
  <c r="A678" i="46"/>
  <c r="G677" i="46"/>
  <c r="F677" i="46"/>
  <c r="E677" i="46"/>
  <c r="D677" i="46"/>
  <c r="C677" i="46"/>
  <c r="B677" i="46"/>
  <c r="A677" i="46"/>
  <c r="G676" i="46"/>
  <c r="F676" i="46"/>
  <c r="E676" i="46"/>
  <c r="D676" i="46"/>
  <c r="C676" i="46"/>
  <c r="B676" i="46"/>
  <c r="A676" i="46"/>
  <c r="G675" i="46"/>
  <c r="F675" i="46"/>
  <c r="E675" i="46"/>
  <c r="D675" i="46"/>
  <c r="C675" i="46"/>
  <c r="B675" i="46"/>
  <c r="A675" i="46"/>
  <c r="G674" i="46"/>
  <c r="F674" i="46"/>
  <c r="E674" i="46"/>
  <c r="D674" i="46"/>
  <c r="C674" i="46"/>
  <c r="B674" i="46"/>
  <c r="A674" i="46"/>
  <c r="G673" i="46"/>
  <c r="F673" i="46"/>
  <c r="E673" i="46"/>
  <c r="D673" i="46"/>
  <c r="C673" i="46"/>
  <c r="B673" i="46"/>
  <c r="A673" i="46"/>
  <c r="G672" i="46"/>
  <c r="F672" i="46"/>
  <c r="E672" i="46"/>
  <c r="D672" i="46"/>
  <c r="C672" i="46"/>
  <c r="B672" i="46"/>
  <c r="A672" i="46"/>
  <c r="G671" i="46"/>
  <c r="F671" i="46"/>
  <c r="E671" i="46"/>
  <c r="D671" i="46"/>
  <c r="C671" i="46"/>
  <c r="B671" i="46"/>
  <c r="A671" i="46"/>
  <c r="G670" i="46"/>
  <c r="F670" i="46"/>
  <c r="E670" i="46"/>
  <c r="D670" i="46"/>
  <c r="C670" i="46"/>
  <c r="B670" i="46"/>
  <c r="A670" i="46"/>
  <c r="G669" i="46"/>
  <c r="F669" i="46"/>
  <c r="E669" i="46"/>
  <c r="D669" i="46"/>
  <c r="C669" i="46"/>
  <c r="B669" i="46"/>
  <c r="A669" i="46"/>
  <c r="G668" i="46"/>
  <c r="F668" i="46"/>
  <c r="E668" i="46"/>
  <c r="D668" i="46"/>
  <c r="C668" i="46"/>
  <c r="B668" i="46"/>
  <c r="A668" i="46"/>
  <c r="G667" i="46"/>
  <c r="F667" i="46"/>
  <c r="E667" i="46"/>
  <c r="D667" i="46"/>
  <c r="C667" i="46"/>
  <c r="B667" i="46"/>
  <c r="A667" i="46"/>
  <c r="G666" i="46"/>
  <c r="F666" i="46"/>
  <c r="E666" i="46"/>
  <c r="D666" i="46"/>
  <c r="C666" i="46"/>
  <c r="B666" i="46"/>
  <c r="A666" i="46"/>
  <c r="G665" i="46"/>
  <c r="F665" i="46"/>
  <c r="E665" i="46"/>
  <c r="D665" i="46"/>
  <c r="C665" i="46"/>
  <c r="B665" i="46"/>
  <c r="A665" i="46"/>
  <c r="G664" i="46"/>
  <c r="F664" i="46"/>
  <c r="E664" i="46"/>
  <c r="D664" i="46"/>
  <c r="C664" i="46"/>
  <c r="B664" i="46"/>
  <c r="A664" i="46"/>
  <c r="G663" i="46"/>
  <c r="F663" i="46"/>
  <c r="E663" i="46"/>
  <c r="D663" i="46"/>
  <c r="C663" i="46"/>
  <c r="B663" i="46"/>
  <c r="A663" i="46"/>
  <c r="G662" i="46"/>
  <c r="F662" i="46"/>
  <c r="E662" i="46"/>
  <c r="D662" i="46"/>
  <c r="C662" i="46"/>
  <c r="B662" i="46"/>
  <c r="A662" i="46"/>
  <c r="G661" i="46"/>
  <c r="F661" i="46"/>
  <c r="E661" i="46"/>
  <c r="D661" i="46"/>
  <c r="C661" i="46"/>
  <c r="B661" i="46"/>
  <c r="A661" i="46"/>
  <c r="G660" i="46"/>
  <c r="F660" i="46"/>
  <c r="E660" i="46"/>
  <c r="D660" i="46"/>
  <c r="C660" i="46"/>
  <c r="B660" i="46"/>
  <c r="A660" i="46"/>
  <c r="G659" i="46"/>
  <c r="F659" i="46"/>
  <c r="E659" i="46"/>
  <c r="D659" i="46"/>
  <c r="C659" i="46"/>
  <c r="B659" i="46"/>
  <c r="A659" i="46"/>
  <c r="G658" i="46"/>
  <c r="F658" i="46"/>
  <c r="E658" i="46"/>
  <c r="D658" i="46"/>
  <c r="C658" i="46"/>
  <c r="B658" i="46"/>
  <c r="A658" i="46"/>
  <c r="G657" i="46"/>
  <c r="F657" i="46"/>
  <c r="E657" i="46"/>
  <c r="D657" i="46"/>
  <c r="C657" i="46"/>
  <c r="B657" i="46"/>
  <c r="A657" i="46"/>
  <c r="G656" i="46"/>
  <c r="F656" i="46"/>
  <c r="E656" i="46"/>
  <c r="D656" i="46"/>
  <c r="C656" i="46"/>
  <c r="B656" i="46"/>
  <c r="A656" i="46"/>
  <c r="G654" i="46"/>
  <c r="F654" i="46"/>
  <c r="E654" i="46"/>
  <c r="D654" i="46"/>
  <c r="C654" i="46"/>
  <c r="B654" i="46"/>
  <c r="A654" i="46"/>
  <c r="G653" i="46"/>
  <c r="F653" i="46"/>
  <c r="E653" i="46"/>
  <c r="D653" i="46"/>
  <c r="C653" i="46"/>
  <c r="B653" i="46"/>
  <c r="A653" i="46"/>
  <c r="G652" i="46"/>
  <c r="F652" i="46"/>
  <c r="E652" i="46"/>
  <c r="D652" i="46"/>
  <c r="C652" i="46"/>
  <c r="B652" i="46"/>
  <c r="A652" i="46"/>
  <c r="G651" i="46"/>
  <c r="F651" i="46"/>
  <c r="E651" i="46"/>
  <c r="D651" i="46"/>
  <c r="C651" i="46"/>
  <c r="B651" i="46"/>
  <c r="A651" i="46"/>
  <c r="G650" i="46"/>
  <c r="F650" i="46"/>
  <c r="E650" i="46"/>
  <c r="D650" i="46"/>
  <c r="C650" i="46"/>
  <c r="B650" i="46"/>
  <c r="A650" i="46"/>
  <c r="G649" i="46"/>
  <c r="F649" i="46"/>
  <c r="E649" i="46"/>
  <c r="D649" i="46"/>
  <c r="C649" i="46"/>
  <c r="B649" i="46"/>
  <c r="A649" i="46"/>
  <c r="G648" i="46"/>
  <c r="F648" i="46"/>
  <c r="E648" i="46"/>
  <c r="D648" i="46"/>
  <c r="C648" i="46"/>
  <c r="B648" i="46"/>
  <c r="A648" i="46"/>
  <c r="G647" i="46"/>
  <c r="F647" i="46"/>
  <c r="E647" i="46"/>
  <c r="D647" i="46"/>
  <c r="C647" i="46"/>
  <c r="B647" i="46"/>
  <c r="A647" i="46"/>
  <c r="G646" i="46"/>
  <c r="F646" i="46"/>
  <c r="E646" i="46"/>
  <c r="D646" i="46"/>
  <c r="C646" i="46"/>
  <c r="B646" i="46"/>
  <c r="A646" i="46"/>
  <c r="G645" i="46"/>
  <c r="F645" i="46"/>
  <c r="E645" i="46"/>
  <c r="D645" i="46"/>
  <c r="C645" i="46"/>
  <c r="B645" i="46"/>
  <c r="A645" i="46"/>
  <c r="G644" i="46"/>
  <c r="F644" i="46"/>
  <c r="E644" i="46"/>
  <c r="D644" i="46"/>
  <c r="C644" i="46"/>
  <c r="B644" i="46"/>
  <c r="A644" i="46"/>
  <c r="G643" i="46"/>
  <c r="F643" i="46"/>
  <c r="E643" i="46"/>
  <c r="D643" i="46"/>
  <c r="C643" i="46"/>
  <c r="B643" i="46"/>
  <c r="A643" i="46"/>
  <c r="G641" i="46"/>
  <c r="F641" i="46"/>
  <c r="E641" i="46"/>
  <c r="D641" i="46"/>
  <c r="C641" i="46"/>
  <c r="B641" i="46"/>
  <c r="A641" i="46"/>
  <c r="G640" i="46"/>
  <c r="F640" i="46"/>
  <c r="E640" i="46"/>
  <c r="D640" i="46"/>
  <c r="C640" i="46"/>
  <c r="B640" i="46"/>
  <c r="A640" i="46"/>
  <c r="G639" i="46"/>
  <c r="F639" i="46"/>
  <c r="E639" i="46"/>
  <c r="D639" i="46"/>
  <c r="C639" i="46"/>
  <c r="B639" i="46"/>
  <c r="A639" i="46"/>
  <c r="G638" i="46"/>
  <c r="F638" i="46"/>
  <c r="E638" i="46"/>
  <c r="D638" i="46"/>
  <c r="C638" i="46"/>
  <c r="B638" i="46"/>
  <c r="A638" i="46"/>
  <c r="G637" i="46"/>
  <c r="F637" i="46"/>
  <c r="E637" i="46"/>
  <c r="D637" i="46"/>
  <c r="C637" i="46"/>
  <c r="B637" i="46"/>
  <c r="A637" i="46"/>
  <c r="G636" i="46"/>
  <c r="F636" i="46"/>
  <c r="E636" i="46"/>
  <c r="D636" i="46"/>
  <c r="C636" i="46"/>
  <c r="B636" i="46"/>
  <c r="A636" i="46"/>
  <c r="G635" i="46"/>
  <c r="F635" i="46"/>
  <c r="E635" i="46"/>
  <c r="D635" i="46"/>
  <c r="C635" i="46"/>
  <c r="B635" i="46"/>
  <c r="A635" i="46"/>
  <c r="G634" i="46"/>
  <c r="F634" i="46"/>
  <c r="E634" i="46"/>
  <c r="D634" i="46"/>
  <c r="C634" i="46"/>
  <c r="B634" i="46"/>
  <c r="A634" i="46"/>
  <c r="G633" i="46"/>
  <c r="F633" i="46"/>
  <c r="E633" i="46"/>
  <c r="D633" i="46"/>
  <c r="C633" i="46"/>
  <c r="B633" i="46"/>
  <c r="A633" i="46"/>
  <c r="G632" i="46"/>
  <c r="F632" i="46"/>
  <c r="E632" i="46"/>
  <c r="D632" i="46"/>
  <c r="C632" i="46"/>
  <c r="B632" i="46"/>
  <c r="A632" i="46"/>
  <c r="G631" i="46"/>
  <c r="F631" i="46"/>
  <c r="E631" i="46"/>
  <c r="D631" i="46"/>
  <c r="C631" i="46"/>
  <c r="B631" i="46"/>
  <c r="A631" i="46"/>
  <c r="G630" i="46"/>
  <c r="F630" i="46"/>
  <c r="E630" i="46"/>
  <c r="D630" i="46"/>
  <c r="C630" i="46"/>
  <c r="B630" i="46"/>
  <c r="A630" i="46"/>
  <c r="G629" i="46"/>
  <c r="F629" i="46"/>
  <c r="E629" i="46"/>
  <c r="D629" i="46"/>
  <c r="C629" i="46"/>
  <c r="B629" i="46"/>
  <c r="A629" i="46"/>
  <c r="G628" i="46"/>
  <c r="F628" i="46"/>
  <c r="E628" i="46"/>
  <c r="D628" i="46"/>
  <c r="C628" i="46"/>
  <c r="B628" i="46"/>
  <c r="A628" i="46"/>
  <c r="G627" i="46"/>
  <c r="F627" i="46"/>
  <c r="E627" i="46"/>
  <c r="D627" i="46"/>
  <c r="C627" i="46"/>
  <c r="B627" i="46"/>
  <c r="A627" i="46"/>
  <c r="G626" i="46"/>
  <c r="F626" i="46"/>
  <c r="E626" i="46"/>
  <c r="D626" i="46"/>
  <c r="C626" i="46"/>
  <c r="B626" i="46"/>
  <c r="A626" i="46"/>
  <c r="G625" i="46"/>
  <c r="F625" i="46"/>
  <c r="E625" i="46"/>
  <c r="D625" i="46"/>
  <c r="C625" i="46"/>
  <c r="B625" i="46"/>
  <c r="A625" i="46"/>
  <c r="G624" i="46"/>
  <c r="F624" i="46"/>
  <c r="E624" i="46"/>
  <c r="D624" i="46"/>
  <c r="C624" i="46"/>
  <c r="B624" i="46"/>
  <c r="A624" i="46"/>
  <c r="G623" i="46"/>
  <c r="F623" i="46"/>
  <c r="E623" i="46"/>
  <c r="D623" i="46"/>
  <c r="C623" i="46"/>
  <c r="B623" i="46"/>
  <c r="A623" i="46"/>
  <c r="G622" i="46"/>
  <c r="F622" i="46"/>
  <c r="E622" i="46"/>
  <c r="D622" i="46"/>
  <c r="C622" i="46"/>
  <c r="B622" i="46"/>
  <c r="A622" i="46"/>
  <c r="G621" i="46"/>
  <c r="F621" i="46"/>
  <c r="E621" i="46"/>
  <c r="D621" i="46"/>
  <c r="C621" i="46"/>
  <c r="B621" i="46"/>
  <c r="A621" i="46"/>
  <c r="G620" i="46"/>
  <c r="F620" i="46"/>
  <c r="E620" i="46"/>
  <c r="D620" i="46"/>
  <c r="C620" i="46"/>
  <c r="B620" i="46"/>
  <c r="A620" i="46"/>
  <c r="G619" i="46"/>
  <c r="F619" i="46"/>
  <c r="E619" i="46"/>
  <c r="D619" i="46"/>
  <c r="C619" i="46"/>
  <c r="B619" i="46"/>
  <c r="A619" i="46"/>
  <c r="G618" i="46"/>
  <c r="F618" i="46"/>
  <c r="E618" i="46"/>
  <c r="D618" i="46"/>
  <c r="C618" i="46"/>
  <c r="B618" i="46"/>
  <c r="A618" i="46"/>
  <c r="G617" i="46"/>
  <c r="F617" i="46"/>
  <c r="E617" i="46"/>
  <c r="D617" i="46"/>
  <c r="C617" i="46"/>
  <c r="B617" i="46"/>
  <c r="A617" i="46"/>
  <c r="G616" i="46"/>
  <c r="F616" i="46"/>
  <c r="E616" i="46"/>
  <c r="D616" i="46"/>
  <c r="C616" i="46"/>
  <c r="B616" i="46"/>
  <c r="A616" i="46"/>
  <c r="G615" i="46"/>
  <c r="F615" i="46"/>
  <c r="E615" i="46"/>
  <c r="D615" i="46"/>
  <c r="C615" i="46"/>
  <c r="B615" i="46"/>
  <c r="A615" i="46"/>
  <c r="G609" i="46"/>
  <c r="F609" i="46"/>
  <c r="E609" i="46"/>
  <c r="D609" i="46"/>
  <c r="C609" i="46"/>
  <c r="B609" i="46"/>
  <c r="A609" i="46"/>
  <c r="G608" i="46"/>
  <c r="F608" i="46"/>
  <c r="E608" i="46"/>
  <c r="D608" i="46"/>
  <c r="C608" i="46"/>
  <c r="B608" i="46"/>
  <c r="A608" i="46"/>
  <c r="G607" i="46"/>
  <c r="F607" i="46"/>
  <c r="E607" i="46"/>
  <c r="D607" i="46"/>
  <c r="C607" i="46"/>
  <c r="B607" i="46"/>
  <c r="A607" i="46"/>
  <c r="G606" i="46"/>
  <c r="F606" i="46"/>
  <c r="E606" i="46"/>
  <c r="D606" i="46"/>
  <c r="C606" i="46"/>
  <c r="B606" i="46"/>
  <c r="A606" i="46"/>
  <c r="G605" i="46"/>
  <c r="F605" i="46"/>
  <c r="E605" i="46"/>
  <c r="D605" i="46"/>
  <c r="C605" i="46"/>
  <c r="B605" i="46"/>
  <c r="A605" i="46"/>
  <c r="G604" i="46"/>
  <c r="F604" i="46"/>
  <c r="E604" i="46"/>
  <c r="D604" i="46"/>
  <c r="C604" i="46"/>
  <c r="B604" i="46"/>
  <c r="A604" i="46"/>
  <c r="G603" i="46"/>
  <c r="F603" i="46"/>
  <c r="E603" i="46"/>
  <c r="D603" i="46"/>
  <c r="C603" i="46"/>
  <c r="B603" i="46"/>
  <c r="A603" i="46"/>
  <c r="G602" i="46"/>
  <c r="F602" i="46"/>
  <c r="E602" i="46"/>
  <c r="D602" i="46"/>
  <c r="C602" i="46"/>
  <c r="B602" i="46"/>
  <c r="A602" i="46"/>
  <c r="G601" i="46"/>
  <c r="F601" i="46"/>
  <c r="E601" i="46"/>
  <c r="D601" i="46"/>
  <c r="C601" i="46"/>
  <c r="B601" i="46"/>
  <c r="A601" i="46"/>
  <c r="G600" i="46"/>
  <c r="F600" i="46"/>
  <c r="E600" i="46"/>
  <c r="D600" i="46"/>
  <c r="C600" i="46"/>
  <c r="B600" i="46"/>
  <c r="A600" i="46"/>
  <c r="G599" i="46"/>
  <c r="F599" i="46"/>
  <c r="E599" i="46"/>
  <c r="D599" i="46"/>
  <c r="C599" i="46"/>
  <c r="B599" i="46"/>
  <c r="A599" i="46"/>
  <c r="G598" i="46"/>
  <c r="F598" i="46"/>
  <c r="E598" i="46"/>
  <c r="D598" i="46"/>
  <c r="C598" i="46"/>
  <c r="B598" i="46"/>
  <c r="A598" i="46"/>
  <c r="G597" i="46"/>
  <c r="F597" i="46"/>
  <c r="E597" i="46"/>
  <c r="D597" i="46"/>
  <c r="C597" i="46"/>
  <c r="B597" i="46"/>
  <c r="A597" i="46"/>
  <c r="G596" i="46"/>
  <c r="F596" i="46"/>
  <c r="E596" i="46"/>
  <c r="D596" i="46"/>
  <c r="C596" i="46"/>
  <c r="B596" i="46"/>
  <c r="A596" i="46"/>
  <c r="G595" i="46"/>
  <c r="F595" i="46"/>
  <c r="E595" i="46"/>
  <c r="D595" i="46"/>
  <c r="C595" i="46"/>
  <c r="B595" i="46"/>
  <c r="A595" i="46"/>
  <c r="G594" i="46"/>
  <c r="F594" i="46"/>
  <c r="E594" i="46"/>
  <c r="D594" i="46"/>
  <c r="C594" i="46"/>
  <c r="B594" i="46"/>
  <c r="A594" i="46"/>
  <c r="G593" i="46"/>
  <c r="F593" i="46"/>
  <c r="E593" i="46"/>
  <c r="D593" i="46"/>
  <c r="C593" i="46"/>
  <c r="B593" i="46"/>
  <c r="A593" i="46"/>
  <c r="G592" i="46"/>
  <c r="F592" i="46"/>
  <c r="E592" i="46"/>
  <c r="D592" i="46"/>
  <c r="C592" i="46"/>
  <c r="B592" i="46"/>
  <c r="A592" i="46"/>
  <c r="G591" i="46"/>
  <c r="F591" i="46"/>
  <c r="E591" i="46"/>
  <c r="D591" i="46"/>
  <c r="C591" i="46"/>
  <c r="B591" i="46"/>
  <c r="A591" i="46"/>
  <c r="G590" i="46"/>
  <c r="F590" i="46"/>
  <c r="E590" i="46"/>
  <c r="D590" i="46"/>
  <c r="C590" i="46"/>
  <c r="B590" i="46"/>
  <c r="A590" i="46"/>
  <c r="G589" i="46"/>
  <c r="F589" i="46"/>
  <c r="E589" i="46"/>
  <c r="D589" i="46"/>
  <c r="C589" i="46"/>
  <c r="B589" i="46"/>
  <c r="A589" i="46"/>
  <c r="G588" i="46"/>
  <c r="F588" i="46"/>
  <c r="E588" i="46"/>
  <c r="D588" i="46"/>
  <c r="C588" i="46"/>
  <c r="B588" i="46"/>
  <c r="A588" i="46"/>
  <c r="G587" i="46"/>
  <c r="F587" i="46"/>
  <c r="E587" i="46"/>
  <c r="D587" i="46"/>
  <c r="C587" i="46"/>
  <c r="B587" i="46"/>
  <c r="A587" i="46"/>
  <c r="G586" i="46"/>
  <c r="F586" i="46"/>
  <c r="E586" i="46"/>
  <c r="D586" i="46"/>
  <c r="C586" i="46"/>
  <c r="B586" i="46"/>
  <c r="A586" i="46"/>
  <c r="G584" i="46"/>
  <c r="F584" i="46"/>
  <c r="E584" i="46"/>
  <c r="D584" i="46"/>
  <c r="C584" i="46"/>
  <c r="B584" i="46"/>
  <c r="A584" i="46"/>
  <c r="G583" i="46"/>
  <c r="F583" i="46"/>
  <c r="E583" i="46"/>
  <c r="D583" i="46"/>
  <c r="C583" i="46"/>
  <c r="B583" i="46"/>
  <c r="A583" i="46"/>
  <c r="G582" i="46"/>
  <c r="F582" i="46"/>
  <c r="E582" i="46"/>
  <c r="D582" i="46"/>
  <c r="C582" i="46"/>
  <c r="B582" i="46"/>
  <c r="A582" i="46"/>
  <c r="G581" i="46"/>
  <c r="F581" i="46"/>
  <c r="E581" i="46"/>
  <c r="D581" i="46"/>
  <c r="C581" i="46"/>
  <c r="B581" i="46"/>
  <c r="A581" i="46"/>
  <c r="G580" i="46"/>
  <c r="F580" i="46"/>
  <c r="E580" i="46"/>
  <c r="D580" i="46"/>
  <c r="C580" i="46"/>
  <c r="B580" i="46"/>
  <c r="A580" i="46"/>
  <c r="G579" i="46"/>
  <c r="F579" i="46"/>
  <c r="E579" i="46"/>
  <c r="D579" i="46"/>
  <c r="C579" i="46"/>
  <c r="B579" i="46"/>
  <c r="A579" i="46"/>
  <c r="G578" i="46"/>
  <c r="F578" i="46"/>
  <c r="E578" i="46"/>
  <c r="D578" i="46"/>
  <c r="C578" i="46"/>
  <c r="B578" i="46"/>
  <c r="A578" i="46"/>
  <c r="G577" i="46"/>
  <c r="F577" i="46"/>
  <c r="E577" i="46"/>
  <c r="D577" i="46"/>
  <c r="C577" i="46"/>
  <c r="B577" i="46"/>
  <c r="A577" i="46"/>
  <c r="G576" i="46"/>
  <c r="F576" i="46"/>
  <c r="E576" i="46"/>
  <c r="D576" i="46"/>
  <c r="C576" i="46"/>
  <c r="B576" i="46"/>
  <c r="A576" i="46"/>
  <c r="G575" i="46"/>
  <c r="F575" i="46"/>
  <c r="E575" i="46"/>
  <c r="D575" i="46"/>
  <c r="C575" i="46"/>
  <c r="B575" i="46"/>
  <c r="A575" i="46"/>
  <c r="G574" i="46"/>
  <c r="F574" i="46"/>
  <c r="E574" i="46"/>
  <c r="D574" i="46"/>
  <c r="C574" i="46"/>
  <c r="B574" i="46"/>
  <c r="A574" i="46"/>
  <c r="G573" i="46"/>
  <c r="F573" i="46"/>
  <c r="E573" i="46"/>
  <c r="D573" i="46"/>
  <c r="C573" i="46"/>
  <c r="B573" i="46"/>
  <c r="A573" i="46"/>
  <c r="G572" i="46"/>
  <c r="F572" i="46"/>
  <c r="E572" i="46"/>
  <c r="D572" i="46"/>
  <c r="C572" i="46"/>
  <c r="B572" i="46"/>
  <c r="A572" i="46"/>
  <c r="G571" i="46"/>
  <c r="F571" i="46"/>
  <c r="E571" i="46"/>
  <c r="D571" i="46"/>
  <c r="C571" i="46"/>
  <c r="B571" i="46"/>
  <c r="A571" i="46"/>
  <c r="G570" i="46"/>
  <c r="F570" i="46"/>
  <c r="E570" i="46"/>
  <c r="D570" i="46"/>
  <c r="C570" i="46"/>
  <c r="B570" i="46"/>
  <c r="A570" i="46"/>
  <c r="G569" i="46"/>
  <c r="F569" i="46"/>
  <c r="E569" i="46"/>
  <c r="D569" i="46"/>
  <c r="C569" i="46"/>
  <c r="B569" i="46"/>
  <c r="A569" i="46"/>
  <c r="G568" i="46"/>
  <c r="F568" i="46"/>
  <c r="E568" i="46"/>
  <c r="D568" i="46"/>
  <c r="C568" i="46"/>
  <c r="B568" i="46"/>
  <c r="A568" i="46"/>
  <c r="G567" i="46"/>
  <c r="F567" i="46"/>
  <c r="E567" i="46"/>
  <c r="D567" i="46"/>
  <c r="C567" i="46"/>
  <c r="B567" i="46"/>
  <c r="A567" i="46"/>
  <c r="G566" i="46"/>
  <c r="F566" i="46"/>
  <c r="E566" i="46"/>
  <c r="D566" i="46"/>
  <c r="C566" i="46"/>
  <c r="B566" i="46"/>
  <c r="A566" i="46"/>
  <c r="G565" i="46"/>
  <c r="F565" i="46"/>
  <c r="E565" i="46"/>
  <c r="D565" i="46"/>
  <c r="C565" i="46"/>
  <c r="B565" i="46"/>
  <c r="A565" i="46"/>
  <c r="G564" i="46"/>
  <c r="F564" i="46"/>
  <c r="E564" i="46"/>
  <c r="D564" i="46"/>
  <c r="C564" i="46"/>
  <c r="B564" i="46"/>
  <c r="A564" i="46"/>
  <c r="G563" i="46"/>
  <c r="F563" i="46"/>
  <c r="E563" i="46"/>
  <c r="D563" i="46"/>
  <c r="C563" i="46"/>
  <c r="B563" i="46"/>
  <c r="A563" i="46"/>
  <c r="G562" i="46"/>
  <c r="F562" i="46"/>
  <c r="E562" i="46"/>
  <c r="D562" i="46"/>
  <c r="C562" i="46"/>
  <c r="B562" i="46"/>
  <c r="A562" i="46"/>
  <c r="G561" i="46"/>
  <c r="F561" i="46"/>
  <c r="E561" i="46"/>
  <c r="D561" i="46"/>
  <c r="C561" i="46"/>
  <c r="B561" i="46"/>
  <c r="A561" i="46"/>
  <c r="G560" i="46"/>
  <c r="F560" i="46"/>
  <c r="E560" i="46"/>
  <c r="D560" i="46"/>
  <c r="C560" i="46"/>
  <c r="B560" i="46"/>
  <c r="A560" i="46"/>
  <c r="G559" i="46"/>
  <c r="F559" i="46"/>
  <c r="E559" i="46"/>
  <c r="D559" i="46"/>
  <c r="C559" i="46"/>
  <c r="B559" i="46"/>
  <c r="A559" i="46"/>
  <c r="G558" i="46"/>
  <c r="F558" i="46"/>
  <c r="E558" i="46"/>
  <c r="D558" i="46"/>
  <c r="C558" i="46"/>
  <c r="B558" i="46"/>
  <c r="A558" i="46"/>
  <c r="G557" i="46"/>
  <c r="F557" i="46"/>
  <c r="E557" i="46"/>
  <c r="D557" i="46"/>
  <c r="C557" i="46"/>
  <c r="B557" i="46"/>
  <c r="A557" i="46"/>
  <c r="G556" i="46"/>
  <c r="F556" i="46"/>
  <c r="E556" i="46"/>
  <c r="D556" i="46"/>
  <c r="C556" i="46"/>
  <c r="B556" i="46"/>
  <c r="A556" i="46"/>
  <c r="G555" i="46"/>
  <c r="F555" i="46"/>
  <c r="E555" i="46"/>
  <c r="D555" i="46"/>
  <c r="C555" i="46"/>
  <c r="B555" i="46"/>
  <c r="A555" i="46"/>
  <c r="G554" i="46"/>
  <c r="F554" i="46"/>
  <c r="E554" i="46"/>
  <c r="D554" i="46"/>
  <c r="C554" i="46"/>
  <c r="B554" i="46"/>
  <c r="A554" i="46"/>
  <c r="G553" i="46"/>
  <c r="F553" i="46"/>
  <c r="E553" i="46"/>
  <c r="D553" i="46"/>
  <c r="C553" i="46"/>
  <c r="B553" i="46"/>
  <c r="A553" i="46"/>
  <c r="G552" i="46"/>
  <c r="F552" i="46"/>
  <c r="E552" i="46"/>
  <c r="D552" i="46"/>
  <c r="C552" i="46"/>
  <c r="B552" i="46"/>
  <c r="A552" i="46"/>
  <c r="G551" i="46"/>
  <c r="F551" i="46"/>
  <c r="E551" i="46"/>
  <c r="D551" i="46"/>
  <c r="C551" i="46"/>
  <c r="B551" i="46"/>
  <c r="A551" i="46"/>
  <c r="G550" i="46"/>
  <c r="F550" i="46"/>
  <c r="E550" i="46"/>
  <c r="D550" i="46"/>
  <c r="C550" i="46"/>
  <c r="B550" i="46"/>
  <c r="A550" i="46"/>
  <c r="G549" i="46"/>
  <c r="F549" i="46"/>
  <c r="E549" i="46"/>
  <c r="D549" i="46"/>
  <c r="C549" i="46"/>
  <c r="B549" i="46"/>
  <c r="A549" i="46"/>
  <c r="G548" i="46"/>
  <c r="F548" i="46"/>
  <c r="E548" i="46"/>
  <c r="D548" i="46"/>
  <c r="C548" i="46"/>
  <c r="B548" i="46"/>
  <c r="A548" i="46"/>
  <c r="G546" i="46"/>
  <c r="F546" i="46"/>
  <c r="E546" i="46"/>
  <c r="D546" i="46"/>
  <c r="C546" i="46"/>
  <c r="B546" i="46"/>
  <c r="A546" i="46"/>
  <c r="G545" i="46"/>
  <c r="F545" i="46"/>
  <c r="E545" i="46"/>
  <c r="D545" i="46"/>
  <c r="C545" i="46"/>
  <c r="B545" i="46"/>
  <c r="A545" i="46"/>
  <c r="G544" i="46"/>
  <c r="F544" i="46"/>
  <c r="E544" i="46"/>
  <c r="D544" i="46"/>
  <c r="C544" i="46"/>
  <c r="B544" i="46"/>
  <c r="A544" i="46"/>
  <c r="G543" i="46"/>
  <c r="F543" i="46"/>
  <c r="E543" i="46"/>
  <c r="D543" i="46"/>
  <c r="C543" i="46"/>
  <c r="B543" i="46"/>
  <c r="A543" i="46"/>
  <c r="G542" i="46"/>
  <c r="F542" i="46"/>
  <c r="E542" i="46"/>
  <c r="D542" i="46"/>
  <c r="C542" i="46"/>
  <c r="B542" i="46"/>
  <c r="A542" i="46"/>
  <c r="G541" i="46"/>
  <c r="F541" i="46"/>
  <c r="E541" i="46"/>
  <c r="D541" i="46"/>
  <c r="C541" i="46"/>
  <c r="B541" i="46"/>
  <c r="A541" i="46"/>
  <c r="G540" i="46"/>
  <c r="F540" i="46"/>
  <c r="E540" i="46"/>
  <c r="D540" i="46"/>
  <c r="C540" i="46"/>
  <c r="B540" i="46"/>
  <c r="A540" i="46"/>
  <c r="G539" i="46"/>
  <c r="F539" i="46"/>
  <c r="E539" i="46"/>
  <c r="D539" i="46"/>
  <c r="C539" i="46"/>
  <c r="B539" i="46"/>
  <c r="A539" i="46"/>
  <c r="G538" i="46"/>
  <c r="F538" i="46"/>
  <c r="E538" i="46"/>
  <c r="D538" i="46"/>
  <c r="C538" i="46"/>
  <c r="B538" i="46"/>
  <c r="A538" i="46"/>
  <c r="G537" i="46"/>
  <c r="F537" i="46"/>
  <c r="E537" i="46"/>
  <c r="D537" i="46"/>
  <c r="C537" i="46"/>
  <c r="B537" i="46"/>
  <c r="A537" i="46"/>
  <c r="G533" i="46"/>
  <c r="F533" i="46"/>
  <c r="E533" i="46"/>
  <c r="D533" i="46"/>
  <c r="C533" i="46"/>
  <c r="B533" i="46"/>
  <c r="A533" i="46"/>
  <c r="G532" i="46"/>
  <c r="F532" i="46"/>
  <c r="E532" i="46"/>
  <c r="D532" i="46"/>
  <c r="C532" i="46"/>
  <c r="B532" i="46"/>
  <c r="A532" i="46"/>
  <c r="G531" i="46"/>
  <c r="F531" i="46"/>
  <c r="E531" i="46"/>
  <c r="D531" i="46"/>
  <c r="C531" i="46"/>
  <c r="B531" i="46"/>
  <c r="A531" i="46"/>
  <c r="G529" i="46"/>
  <c r="F529" i="46"/>
  <c r="E529" i="46"/>
  <c r="D529" i="46"/>
  <c r="C529" i="46"/>
  <c r="B529" i="46"/>
  <c r="A529" i="46"/>
  <c r="G528" i="46"/>
  <c r="F528" i="46"/>
  <c r="E528" i="46"/>
  <c r="D528" i="46"/>
  <c r="C528" i="46"/>
  <c r="B528" i="46"/>
  <c r="A528" i="46"/>
  <c r="G527" i="46"/>
  <c r="F527" i="46"/>
  <c r="E527" i="46"/>
  <c r="D527" i="46"/>
  <c r="C527" i="46"/>
  <c r="B527" i="46"/>
  <c r="A527" i="46"/>
  <c r="G526" i="46"/>
  <c r="F526" i="46"/>
  <c r="E526" i="46"/>
  <c r="D526" i="46"/>
  <c r="C526" i="46"/>
  <c r="B526" i="46"/>
  <c r="A526" i="46"/>
  <c r="G524" i="46"/>
  <c r="F524" i="46"/>
  <c r="E524" i="46"/>
  <c r="D524" i="46"/>
  <c r="C524" i="46"/>
  <c r="B524" i="46"/>
  <c r="A524" i="46"/>
  <c r="G523" i="46"/>
  <c r="F523" i="46"/>
  <c r="E523" i="46"/>
  <c r="D523" i="46"/>
  <c r="C523" i="46"/>
  <c r="B523" i="46"/>
  <c r="A523" i="46"/>
  <c r="G522" i="46"/>
  <c r="F522" i="46"/>
  <c r="E522" i="46"/>
  <c r="D522" i="46"/>
  <c r="C522" i="46"/>
  <c r="B522" i="46"/>
  <c r="A522" i="46"/>
  <c r="G521" i="46"/>
  <c r="F521" i="46"/>
  <c r="E521" i="46"/>
  <c r="D521" i="46"/>
  <c r="C521" i="46"/>
  <c r="B521" i="46"/>
  <c r="A521" i="46"/>
  <c r="G520" i="46"/>
  <c r="F520" i="46"/>
  <c r="E520" i="46"/>
  <c r="D520" i="46"/>
  <c r="C520" i="46"/>
  <c r="B520" i="46"/>
  <c r="A520" i="46"/>
  <c r="G519" i="46"/>
  <c r="F519" i="46"/>
  <c r="E519" i="46"/>
  <c r="D519" i="46"/>
  <c r="C519" i="46"/>
  <c r="B519" i="46"/>
  <c r="A519" i="46"/>
  <c r="G518" i="46"/>
  <c r="F518" i="46"/>
  <c r="E518" i="46"/>
  <c r="D518" i="46"/>
  <c r="C518" i="46"/>
  <c r="B518" i="46"/>
  <c r="A518" i="46"/>
  <c r="G517" i="46"/>
  <c r="F517" i="46"/>
  <c r="E517" i="46"/>
  <c r="D517" i="46"/>
  <c r="C517" i="46"/>
  <c r="B517" i="46"/>
  <c r="A517" i="46"/>
  <c r="G516" i="46"/>
  <c r="F516" i="46"/>
  <c r="E516" i="46"/>
  <c r="D516" i="46"/>
  <c r="C516" i="46"/>
  <c r="B516" i="46"/>
  <c r="A516" i="46"/>
  <c r="G515" i="46"/>
  <c r="F515" i="46"/>
  <c r="E515" i="46"/>
  <c r="D515" i="46"/>
  <c r="C515" i="46"/>
  <c r="B515" i="46"/>
  <c r="A515" i="46"/>
  <c r="G514" i="46"/>
  <c r="F514" i="46"/>
  <c r="E514" i="46"/>
  <c r="D514" i="46"/>
  <c r="C514" i="46"/>
  <c r="B514" i="46"/>
  <c r="A514" i="46"/>
  <c r="G513" i="46"/>
  <c r="F513" i="46"/>
  <c r="E513" i="46"/>
  <c r="D513" i="46"/>
  <c r="C513" i="46"/>
  <c r="B513" i="46"/>
  <c r="A513" i="46"/>
  <c r="G512" i="46"/>
  <c r="F512" i="46"/>
  <c r="E512" i="46"/>
  <c r="D512" i="46"/>
  <c r="C512" i="46"/>
  <c r="B512" i="46"/>
  <c r="A512" i="46"/>
  <c r="G511" i="46"/>
  <c r="F511" i="46"/>
  <c r="E511" i="46"/>
  <c r="D511" i="46"/>
  <c r="C511" i="46"/>
  <c r="B511" i="46"/>
  <c r="A511" i="46"/>
  <c r="G509" i="46"/>
  <c r="F509" i="46"/>
  <c r="E509" i="46"/>
  <c r="D509" i="46"/>
  <c r="C509" i="46"/>
  <c r="B509" i="46"/>
  <c r="A509" i="46"/>
  <c r="G507" i="46"/>
  <c r="F507" i="46"/>
  <c r="E507" i="46"/>
  <c r="D507" i="46"/>
  <c r="C507" i="46"/>
  <c r="B507" i="46"/>
  <c r="A507" i="46"/>
  <c r="G505" i="46"/>
  <c r="F505" i="46"/>
  <c r="E505" i="46"/>
  <c r="D505" i="46"/>
  <c r="C505" i="46"/>
  <c r="B505" i="46"/>
  <c r="A505" i="46"/>
  <c r="G504" i="46"/>
  <c r="F504" i="46"/>
  <c r="E504" i="46"/>
  <c r="D504" i="46"/>
  <c r="C504" i="46"/>
  <c r="B504" i="46"/>
  <c r="A504" i="46"/>
  <c r="G503" i="46"/>
  <c r="F503" i="46"/>
  <c r="E503" i="46"/>
  <c r="D503" i="46"/>
  <c r="C503" i="46"/>
  <c r="B503" i="46"/>
  <c r="A503" i="46"/>
  <c r="G502" i="46"/>
  <c r="F502" i="46"/>
  <c r="E502" i="46"/>
  <c r="D502" i="46"/>
  <c r="C502" i="46"/>
  <c r="B502" i="46"/>
  <c r="A502" i="46"/>
  <c r="G501" i="46"/>
  <c r="F501" i="46"/>
  <c r="E501" i="46"/>
  <c r="D501" i="46"/>
  <c r="C501" i="46"/>
  <c r="B501" i="46"/>
  <c r="A501" i="46"/>
  <c r="G499" i="46"/>
  <c r="F499" i="46"/>
  <c r="E499" i="46"/>
  <c r="D499" i="46"/>
  <c r="C499" i="46"/>
  <c r="B499" i="46"/>
  <c r="A499" i="46"/>
  <c r="G497" i="46"/>
  <c r="F497" i="46"/>
  <c r="E497" i="46"/>
  <c r="D497" i="46"/>
  <c r="C497" i="46"/>
  <c r="B497" i="46"/>
  <c r="A497" i="46"/>
  <c r="G495" i="46"/>
  <c r="F495" i="46"/>
  <c r="E495" i="46"/>
  <c r="D495" i="46"/>
  <c r="C495" i="46"/>
  <c r="B495" i="46"/>
  <c r="A495" i="46"/>
  <c r="G493" i="46"/>
  <c r="F493" i="46"/>
  <c r="E493" i="46"/>
  <c r="D493" i="46"/>
  <c r="C493" i="46"/>
  <c r="B493" i="46"/>
  <c r="A493" i="46"/>
  <c r="G491" i="46"/>
  <c r="F491" i="46"/>
  <c r="E491" i="46"/>
  <c r="D491" i="46"/>
  <c r="C491" i="46"/>
  <c r="B491" i="46"/>
  <c r="A491" i="46"/>
  <c r="G490" i="46"/>
  <c r="F490" i="46"/>
  <c r="E490" i="46"/>
  <c r="D490" i="46"/>
  <c r="C490" i="46"/>
  <c r="B490" i="46"/>
  <c r="A490" i="46"/>
  <c r="G489" i="46"/>
  <c r="F489" i="46"/>
  <c r="E489" i="46"/>
  <c r="D489" i="46"/>
  <c r="C489" i="46"/>
  <c r="B489" i="46"/>
  <c r="A489" i="46"/>
  <c r="G488" i="46"/>
  <c r="F488" i="46"/>
  <c r="E488" i="46"/>
  <c r="D488" i="46"/>
  <c r="C488" i="46"/>
  <c r="B488" i="46"/>
  <c r="A488" i="46"/>
  <c r="G487" i="46"/>
  <c r="F487" i="46"/>
  <c r="E487" i="46"/>
  <c r="D487" i="46"/>
  <c r="C487" i="46"/>
  <c r="B487" i="46"/>
  <c r="A487" i="46"/>
  <c r="G486" i="46"/>
  <c r="F486" i="46"/>
  <c r="E486" i="46"/>
  <c r="D486" i="46"/>
  <c r="C486" i="46"/>
  <c r="B486" i="46"/>
  <c r="A486" i="46"/>
  <c r="G485" i="46"/>
  <c r="F485" i="46"/>
  <c r="E485" i="46"/>
  <c r="D485" i="46"/>
  <c r="C485" i="46"/>
  <c r="B485" i="46"/>
  <c r="A485" i="46"/>
  <c r="G484" i="46"/>
  <c r="F484" i="46"/>
  <c r="E484" i="46"/>
  <c r="D484" i="46"/>
  <c r="C484" i="46"/>
  <c r="B484" i="46"/>
  <c r="A484" i="46"/>
  <c r="G483" i="46"/>
  <c r="F483" i="46"/>
  <c r="E483" i="46"/>
  <c r="D483" i="46"/>
  <c r="C483" i="46"/>
  <c r="B483" i="46"/>
  <c r="A483" i="46"/>
  <c r="G482" i="46"/>
  <c r="F482" i="46"/>
  <c r="E482" i="46"/>
  <c r="D482" i="46"/>
  <c r="C482" i="46"/>
  <c r="B482" i="46"/>
  <c r="A482" i="46"/>
  <c r="G481" i="46"/>
  <c r="F481" i="46"/>
  <c r="E481" i="46"/>
  <c r="D481" i="46"/>
  <c r="C481" i="46"/>
  <c r="B481" i="46"/>
  <c r="A481" i="46"/>
  <c r="G480" i="46"/>
  <c r="F480" i="46"/>
  <c r="E480" i="46"/>
  <c r="D480" i="46"/>
  <c r="C480" i="46"/>
  <c r="B480" i="46"/>
  <c r="A480" i="46"/>
  <c r="G479" i="46"/>
  <c r="F479" i="46"/>
  <c r="E479" i="46"/>
  <c r="D479" i="46"/>
  <c r="C479" i="46"/>
  <c r="B479" i="46"/>
  <c r="A479" i="46"/>
  <c r="G478" i="46"/>
  <c r="F478" i="46"/>
  <c r="E478" i="46"/>
  <c r="D478" i="46"/>
  <c r="C478" i="46"/>
  <c r="B478" i="46"/>
  <c r="A478" i="46"/>
  <c r="G477" i="46"/>
  <c r="F477" i="46"/>
  <c r="E477" i="46"/>
  <c r="D477" i="46"/>
  <c r="C477" i="46"/>
  <c r="B477" i="46"/>
  <c r="A477" i="46"/>
  <c r="G476" i="46"/>
  <c r="F476" i="46"/>
  <c r="E476" i="46"/>
  <c r="D476" i="46"/>
  <c r="C476" i="46"/>
  <c r="B476" i="46"/>
  <c r="A476" i="46"/>
  <c r="G475" i="46"/>
  <c r="F475" i="46"/>
  <c r="E475" i="46"/>
  <c r="D475" i="46"/>
  <c r="C475" i="46"/>
  <c r="B475" i="46"/>
  <c r="A475" i="46"/>
  <c r="G474" i="46"/>
  <c r="F474" i="46"/>
  <c r="E474" i="46"/>
  <c r="D474" i="46"/>
  <c r="C474" i="46"/>
  <c r="B474" i="46"/>
  <c r="A474" i="46"/>
  <c r="G473" i="46"/>
  <c r="F473" i="46"/>
  <c r="E473" i="46"/>
  <c r="D473" i="46"/>
  <c r="C473" i="46"/>
  <c r="B473" i="46"/>
  <c r="A473" i="46"/>
  <c r="G472" i="46"/>
  <c r="F472" i="46"/>
  <c r="E472" i="46"/>
  <c r="D472" i="46"/>
  <c r="C472" i="46"/>
  <c r="B472" i="46"/>
  <c r="A472" i="46"/>
  <c r="G471" i="46"/>
  <c r="F471" i="46"/>
  <c r="E471" i="46"/>
  <c r="D471" i="46"/>
  <c r="C471" i="46"/>
  <c r="B471" i="46"/>
  <c r="A471" i="46"/>
  <c r="G470" i="46"/>
  <c r="F470" i="46"/>
  <c r="E470" i="46"/>
  <c r="D470" i="46"/>
  <c r="C470" i="46"/>
  <c r="B470" i="46"/>
  <c r="A470" i="46"/>
  <c r="G469" i="46"/>
  <c r="F469" i="46"/>
  <c r="E469" i="46"/>
  <c r="D469" i="46"/>
  <c r="C469" i="46"/>
  <c r="B469" i="46"/>
  <c r="A469" i="46"/>
  <c r="G468" i="46"/>
  <c r="F468" i="46"/>
  <c r="E468" i="46"/>
  <c r="D468" i="46"/>
  <c r="C468" i="46"/>
  <c r="B468" i="46"/>
  <c r="A468" i="46"/>
  <c r="G467" i="46"/>
  <c r="F467" i="46"/>
  <c r="E467" i="46"/>
  <c r="D467" i="46"/>
  <c r="C467" i="46"/>
  <c r="B467" i="46"/>
  <c r="A467" i="46"/>
  <c r="G466" i="46"/>
  <c r="F466" i="46"/>
  <c r="E466" i="46"/>
  <c r="D466" i="46"/>
  <c r="C466" i="46"/>
  <c r="B466" i="46"/>
  <c r="A466" i="46"/>
  <c r="G465" i="46"/>
  <c r="F465" i="46"/>
  <c r="E465" i="46"/>
  <c r="D465" i="46"/>
  <c r="C465" i="46"/>
  <c r="B465" i="46"/>
  <c r="A465" i="46"/>
  <c r="G464" i="46"/>
  <c r="F464" i="46"/>
  <c r="E464" i="46"/>
  <c r="D464" i="46"/>
  <c r="C464" i="46"/>
  <c r="B464" i="46"/>
  <c r="A464" i="46"/>
  <c r="G463" i="46"/>
  <c r="F463" i="46"/>
  <c r="E463" i="46"/>
  <c r="D463" i="46"/>
  <c r="C463" i="46"/>
  <c r="B463" i="46"/>
  <c r="A463" i="46"/>
  <c r="G462" i="46"/>
  <c r="F462" i="46"/>
  <c r="E462" i="46"/>
  <c r="D462" i="46"/>
  <c r="C462" i="46"/>
  <c r="B462" i="46"/>
  <c r="A462" i="46"/>
  <c r="G461" i="46"/>
  <c r="F461" i="46"/>
  <c r="E461" i="46"/>
  <c r="D461" i="46"/>
  <c r="C461" i="46"/>
  <c r="B461" i="46"/>
  <c r="A461" i="46"/>
  <c r="G460" i="46"/>
  <c r="F460" i="46"/>
  <c r="E460" i="46"/>
  <c r="D460" i="46"/>
  <c r="C460" i="46"/>
  <c r="B460" i="46"/>
  <c r="A460" i="46"/>
  <c r="G459" i="46"/>
  <c r="F459" i="46"/>
  <c r="E459" i="46"/>
  <c r="D459" i="46"/>
  <c r="C459" i="46"/>
  <c r="B459" i="46"/>
  <c r="A459" i="46"/>
  <c r="G458" i="46"/>
  <c r="F458" i="46"/>
  <c r="E458" i="46"/>
  <c r="D458" i="46"/>
  <c r="C458" i="46"/>
  <c r="B458" i="46"/>
  <c r="A458" i="46"/>
  <c r="G457" i="46"/>
  <c r="F457" i="46"/>
  <c r="E457" i="46"/>
  <c r="D457" i="46"/>
  <c r="C457" i="46"/>
  <c r="B457" i="46"/>
  <c r="A457" i="46"/>
  <c r="G456" i="46"/>
  <c r="F456" i="46"/>
  <c r="E456" i="46"/>
  <c r="D456" i="46"/>
  <c r="C456" i="46"/>
  <c r="B456" i="46"/>
  <c r="A456" i="46"/>
  <c r="G455" i="46"/>
  <c r="F455" i="46"/>
  <c r="E455" i="46"/>
  <c r="D455" i="46"/>
  <c r="C455" i="46"/>
  <c r="B455" i="46"/>
  <c r="A455" i="46"/>
  <c r="G454" i="46"/>
  <c r="F454" i="46"/>
  <c r="E454" i="46"/>
  <c r="D454" i="46"/>
  <c r="C454" i="46"/>
  <c r="B454" i="46"/>
  <c r="A454" i="46"/>
  <c r="G453" i="46"/>
  <c r="F453" i="46"/>
  <c r="E453" i="46"/>
  <c r="D453" i="46"/>
  <c r="C453" i="46"/>
  <c r="B453" i="46"/>
  <c r="A453" i="46"/>
  <c r="G452" i="46"/>
  <c r="F452" i="46"/>
  <c r="E452" i="46"/>
  <c r="D452" i="46"/>
  <c r="C452" i="46"/>
  <c r="B452" i="46"/>
  <c r="A452" i="46"/>
  <c r="G451" i="46"/>
  <c r="F451" i="46"/>
  <c r="E451" i="46"/>
  <c r="D451" i="46"/>
  <c r="C451" i="46"/>
  <c r="B451" i="46"/>
  <c r="A451" i="46"/>
  <c r="G450" i="46"/>
  <c r="F450" i="46"/>
  <c r="E450" i="46"/>
  <c r="D450" i="46"/>
  <c r="C450" i="46"/>
  <c r="B450" i="46"/>
  <c r="A450" i="46"/>
  <c r="G449" i="46"/>
  <c r="F449" i="46"/>
  <c r="E449" i="46"/>
  <c r="D449" i="46"/>
  <c r="C449" i="46"/>
  <c r="B449" i="46"/>
  <c r="A449" i="46"/>
  <c r="G448" i="46"/>
  <c r="F448" i="46"/>
  <c r="E448" i="46"/>
  <c r="D448" i="46"/>
  <c r="C448" i="46"/>
  <c r="B448" i="46"/>
  <c r="A448" i="46"/>
  <c r="G447" i="46"/>
  <c r="F447" i="46"/>
  <c r="E447" i="46"/>
  <c r="D447" i="46"/>
  <c r="C447" i="46"/>
  <c r="B447" i="46"/>
  <c r="A447" i="46"/>
  <c r="G446" i="46"/>
  <c r="F446" i="46"/>
  <c r="E446" i="46"/>
  <c r="D446" i="46"/>
  <c r="C446" i="46"/>
  <c r="B446" i="46"/>
  <c r="A446" i="46"/>
  <c r="G445" i="46"/>
  <c r="F445" i="46"/>
  <c r="E445" i="46"/>
  <c r="D445" i="46"/>
  <c r="C445" i="46"/>
  <c r="B445" i="46"/>
  <c r="A445" i="46"/>
  <c r="G444" i="46"/>
  <c r="F444" i="46"/>
  <c r="E444" i="46"/>
  <c r="D444" i="46"/>
  <c r="C444" i="46"/>
  <c r="B444" i="46"/>
  <c r="A444" i="46"/>
  <c r="G443" i="46"/>
  <c r="F443" i="46"/>
  <c r="E443" i="46"/>
  <c r="D443" i="46"/>
  <c r="C443" i="46"/>
  <c r="B443" i="46"/>
  <c r="A443" i="46"/>
  <c r="G442" i="46"/>
  <c r="F442" i="46"/>
  <c r="E442" i="46"/>
  <c r="D442" i="46"/>
  <c r="C442" i="46"/>
  <c r="B442" i="46"/>
  <c r="A442" i="46"/>
  <c r="G441" i="46"/>
  <c r="F441" i="46"/>
  <c r="E441" i="46"/>
  <c r="D441" i="46"/>
  <c r="C441" i="46"/>
  <c r="B441" i="46"/>
  <c r="A441" i="46"/>
  <c r="G440" i="46"/>
  <c r="F440" i="46"/>
  <c r="E440" i="46"/>
  <c r="D440" i="46"/>
  <c r="C440" i="46"/>
  <c r="B440" i="46"/>
  <c r="A440" i="46"/>
  <c r="G439" i="46"/>
  <c r="F439" i="46"/>
  <c r="E439" i="46"/>
  <c r="D439" i="46"/>
  <c r="C439" i="46"/>
  <c r="B439" i="46"/>
  <c r="A439" i="46"/>
  <c r="G438" i="46"/>
  <c r="F438" i="46"/>
  <c r="E438" i="46"/>
  <c r="D438" i="46"/>
  <c r="C438" i="46"/>
  <c r="B438" i="46"/>
  <c r="A438" i="46"/>
  <c r="G437" i="46"/>
  <c r="F437" i="46"/>
  <c r="E437" i="46"/>
  <c r="D437" i="46"/>
  <c r="C437" i="46"/>
  <c r="B437" i="46"/>
  <c r="A437" i="46"/>
  <c r="G436" i="46"/>
  <c r="F436" i="46"/>
  <c r="E436" i="46"/>
  <c r="D436" i="46"/>
  <c r="C436" i="46"/>
  <c r="B436" i="46"/>
  <c r="A436" i="46"/>
  <c r="G435" i="46"/>
  <c r="F435" i="46"/>
  <c r="E435" i="46"/>
  <c r="D435" i="46"/>
  <c r="C435" i="46"/>
  <c r="B435" i="46"/>
  <c r="A435" i="46"/>
  <c r="G434" i="46"/>
  <c r="F434" i="46"/>
  <c r="E434" i="46"/>
  <c r="D434" i="46"/>
  <c r="C434" i="46"/>
  <c r="B434" i="46"/>
  <c r="A434" i="46"/>
  <c r="G433" i="46"/>
  <c r="F433" i="46"/>
  <c r="E433" i="46"/>
  <c r="D433" i="46"/>
  <c r="C433" i="46"/>
  <c r="B433" i="46"/>
  <c r="A433" i="46"/>
  <c r="G432" i="46"/>
  <c r="F432" i="46"/>
  <c r="E432" i="46"/>
  <c r="D432" i="46"/>
  <c r="C432" i="46"/>
  <c r="B432" i="46"/>
  <c r="A432" i="46"/>
  <c r="G431" i="46"/>
  <c r="F431" i="46"/>
  <c r="E431" i="46"/>
  <c r="D431" i="46"/>
  <c r="C431" i="46"/>
  <c r="B431" i="46"/>
  <c r="A431" i="46"/>
  <c r="G430" i="46"/>
  <c r="F430" i="46"/>
  <c r="E430" i="46"/>
  <c r="D430" i="46"/>
  <c r="C430" i="46"/>
  <c r="B430" i="46"/>
  <c r="A430" i="46"/>
  <c r="G429" i="46"/>
  <c r="F429" i="46"/>
  <c r="E429" i="46"/>
  <c r="D429" i="46"/>
  <c r="C429" i="46"/>
  <c r="B429" i="46"/>
  <c r="A429" i="46"/>
  <c r="G428" i="46"/>
  <c r="F428" i="46"/>
  <c r="E428" i="46"/>
  <c r="D428" i="46"/>
  <c r="C428" i="46"/>
  <c r="B428" i="46"/>
  <c r="A428" i="46"/>
  <c r="G427" i="46"/>
  <c r="F427" i="46"/>
  <c r="E427" i="46"/>
  <c r="D427" i="46"/>
  <c r="C427" i="46"/>
  <c r="B427" i="46"/>
  <c r="A427" i="46"/>
  <c r="G426" i="46"/>
  <c r="F426" i="46"/>
  <c r="E426" i="46"/>
  <c r="D426" i="46"/>
  <c r="C426" i="46"/>
  <c r="B426" i="46"/>
  <c r="A426" i="46"/>
  <c r="G425" i="46"/>
  <c r="F425" i="46"/>
  <c r="E425" i="46"/>
  <c r="D425" i="46"/>
  <c r="C425" i="46"/>
  <c r="B425" i="46"/>
  <c r="A425" i="46"/>
  <c r="G424" i="46"/>
  <c r="F424" i="46"/>
  <c r="E424" i="46"/>
  <c r="D424" i="46"/>
  <c r="C424" i="46"/>
  <c r="B424" i="46"/>
  <c r="A424" i="46"/>
  <c r="G423" i="46"/>
  <c r="F423" i="46"/>
  <c r="E423" i="46"/>
  <c r="D423" i="46"/>
  <c r="C423" i="46"/>
  <c r="B423" i="46"/>
  <c r="A423" i="46"/>
  <c r="G422" i="46"/>
  <c r="F422" i="46"/>
  <c r="E422" i="46"/>
  <c r="D422" i="46"/>
  <c r="C422" i="46"/>
  <c r="B422" i="46"/>
  <c r="A422" i="46"/>
  <c r="G421" i="46"/>
  <c r="F421" i="46"/>
  <c r="E421" i="46"/>
  <c r="D421" i="46"/>
  <c r="C421" i="46"/>
  <c r="B421" i="46"/>
  <c r="A421" i="46"/>
  <c r="G420" i="46"/>
  <c r="F420" i="46"/>
  <c r="E420" i="46"/>
  <c r="D420" i="46"/>
  <c r="C420" i="46"/>
  <c r="B420" i="46"/>
  <c r="A420" i="46"/>
  <c r="G419" i="46"/>
  <c r="F419" i="46"/>
  <c r="E419" i="46"/>
  <c r="D419" i="46"/>
  <c r="C419" i="46"/>
  <c r="B419" i="46"/>
  <c r="A419" i="46"/>
  <c r="G418" i="46"/>
  <c r="F418" i="46"/>
  <c r="E418" i="46"/>
  <c r="D418" i="46"/>
  <c r="C418" i="46"/>
  <c r="B418" i="46"/>
  <c r="A418" i="46"/>
  <c r="G417" i="46"/>
  <c r="F417" i="46"/>
  <c r="E417" i="46"/>
  <c r="D417" i="46"/>
  <c r="C417" i="46"/>
  <c r="B417" i="46"/>
  <c r="A417" i="46"/>
  <c r="G416" i="46"/>
  <c r="F416" i="46"/>
  <c r="E416" i="46"/>
  <c r="D416" i="46"/>
  <c r="C416" i="46"/>
  <c r="B416" i="46"/>
  <c r="A416" i="46"/>
  <c r="G415" i="46"/>
  <c r="F415" i="46"/>
  <c r="E415" i="46"/>
  <c r="D415" i="46"/>
  <c r="C415" i="46"/>
  <c r="B415" i="46"/>
  <c r="A415" i="46"/>
  <c r="G414" i="46"/>
  <c r="F414" i="46"/>
  <c r="E414" i="46"/>
  <c r="D414" i="46"/>
  <c r="C414" i="46"/>
  <c r="B414" i="46"/>
  <c r="A414" i="46"/>
  <c r="G413" i="46"/>
  <c r="F413" i="46"/>
  <c r="E413" i="46"/>
  <c r="D413" i="46"/>
  <c r="C413" i="46"/>
  <c r="B413" i="46"/>
  <c r="A413" i="46"/>
  <c r="G412" i="46"/>
  <c r="F412" i="46"/>
  <c r="E412" i="46"/>
  <c r="D412" i="46"/>
  <c r="C412" i="46"/>
  <c r="B412" i="46"/>
  <c r="A412" i="46"/>
  <c r="G411" i="46"/>
  <c r="F411" i="46"/>
  <c r="E411" i="46"/>
  <c r="D411" i="46"/>
  <c r="C411" i="46"/>
  <c r="B411" i="46"/>
  <c r="A411" i="46"/>
  <c r="G410" i="46"/>
  <c r="F410" i="46"/>
  <c r="E410" i="46"/>
  <c r="D410" i="46"/>
  <c r="C410" i="46"/>
  <c r="B410" i="46"/>
  <c r="A410" i="46"/>
  <c r="G409" i="46"/>
  <c r="F409" i="46"/>
  <c r="E409" i="46"/>
  <c r="D409" i="46"/>
  <c r="C409" i="46"/>
  <c r="B409" i="46"/>
  <c r="A409" i="46"/>
  <c r="G408" i="46"/>
  <c r="F408" i="46"/>
  <c r="E408" i="46"/>
  <c r="D408" i="46"/>
  <c r="C408" i="46"/>
  <c r="B408" i="46"/>
  <c r="A408" i="46"/>
  <c r="G407" i="46"/>
  <c r="F407" i="46"/>
  <c r="E407" i="46"/>
  <c r="D407" i="46"/>
  <c r="C407" i="46"/>
  <c r="B407" i="46"/>
  <c r="A407" i="46"/>
  <c r="G406" i="46"/>
  <c r="F406" i="46"/>
  <c r="E406" i="46"/>
  <c r="D406" i="46"/>
  <c r="C406" i="46"/>
  <c r="B406" i="46"/>
  <c r="A406" i="46"/>
  <c r="G405" i="46"/>
  <c r="F405" i="46"/>
  <c r="E405" i="46"/>
  <c r="D405" i="46"/>
  <c r="C405" i="46"/>
  <c r="B405" i="46"/>
  <c r="A405" i="46"/>
  <c r="G404" i="46"/>
  <c r="F404" i="46"/>
  <c r="E404" i="46"/>
  <c r="D404" i="46"/>
  <c r="C404" i="46"/>
  <c r="B404" i="46"/>
  <c r="A404" i="46"/>
  <c r="G403" i="46"/>
  <c r="F403" i="46"/>
  <c r="E403" i="46"/>
  <c r="D403" i="46"/>
  <c r="C403" i="46"/>
  <c r="B403" i="46"/>
  <c r="A403" i="46"/>
  <c r="G402" i="46"/>
  <c r="F402" i="46"/>
  <c r="E402" i="46"/>
  <c r="D402" i="46"/>
  <c r="C402" i="46"/>
  <c r="B402" i="46"/>
  <c r="A402" i="46"/>
  <c r="G401" i="46"/>
  <c r="F401" i="46"/>
  <c r="E401" i="46"/>
  <c r="D401" i="46"/>
  <c r="C401" i="46"/>
  <c r="B401" i="46"/>
  <c r="A401" i="46"/>
  <c r="G400" i="46"/>
  <c r="F400" i="46"/>
  <c r="E400" i="46"/>
  <c r="D400" i="46"/>
  <c r="C400" i="46"/>
  <c r="B400" i="46"/>
  <c r="A400" i="46"/>
  <c r="G399" i="46"/>
  <c r="F399" i="46"/>
  <c r="E399" i="46"/>
  <c r="D399" i="46"/>
  <c r="C399" i="46"/>
  <c r="B399" i="46"/>
  <c r="A399" i="46"/>
  <c r="G398" i="46"/>
  <c r="F398" i="46"/>
  <c r="E398" i="46"/>
  <c r="D398" i="46"/>
  <c r="C398" i="46"/>
  <c r="B398" i="46"/>
  <c r="A398" i="46"/>
  <c r="G397" i="46"/>
  <c r="F397" i="46"/>
  <c r="E397" i="46"/>
  <c r="D397" i="46"/>
  <c r="C397" i="46"/>
  <c r="B397" i="46"/>
  <c r="A397" i="46"/>
  <c r="G396" i="46"/>
  <c r="F396" i="46"/>
  <c r="E396" i="46"/>
  <c r="D396" i="46"/>
  <c r="C396" i="46"/>
  <c r="B396" i="46"/>
  <c r="A396" i="46"/>
  <c r="G395" i="46"/>
  <c r="F395" i="46"/>
  <c r="E395" i="46"/>
  <c r="D395" i="46"/>
  <c r="C395" i="46"/>
  <c r="B395" i="46"/>
  <c r="A395" i="46"/>
  <c r="G394" i="46"/>
  <c r="F394" i="46"/>
  <c r="E394" i="46"/>
  <c r="D394" i="46"/>
  <c r="C394" i="46"/>
  <c r="B394" i="46"/>
  <c r="A394" i="46"/>
  <c r="G393" i="46"/>
  <c r="F393" i="46"/>
  <c r="E393" i="46"/>
  <c r="D393" i="46"/>
  <c r="C393" i="46"/>
  <c r="B393" i="46"/>
  <c r="A393" i="46"/>
  <c r="G392" i="46"/>
  <c r="F392" i="46"/>
  <c r="E392" i="46"/>
  <c r="D392" i="46"/>
  <c r="C392" i="46"/>
  <c r="B392" i="46"/>
  <c r="A392" i="46"/>
  <c r="G391" i="46"/>
  <c r="F391" i="46"/>
  <c r="E391" i="46"/>
  <c r="D391" i="46"/>
  <c r="C391" i="46"/>
  <c r="B391" i="46"/>
  <c r="A391" i="46"/>
  <c r="G390" i="46"/>
  <c r="F390" i="46"/>
  <c r="E390" i="46"/>
  <c r="D390" i="46"/>
  <c r="C390" i="46"/>
  <c r="B390" i="46"/>
  <c r="A390" i="46"/>
  <c r="G389" i="46"/>
  <c r="F389" i="46"/>
  <c r="E389" i="46"/>
  <c r="D389" i="46"/>
  <c r="C389" i="46"/>
  <c r="B389" i="46"/>
  <c r="A389" i="46"/>
  <c r="G388" i="46"/>
  <c r="F388" i="46"/>
  <c r="E388" i="46"/>
  <c r="D388" i="46"/>
  <c r="C388" i="46"/>
  <c r="B388" i="46"/>
  <c r="A388" i="46"/>
  <c r="G387" i="46"/>
  <c r="F387" i="46"/>
  <c r="E387" i="46"/>
  <c r="D387" i="46"/>
  <c r="C387" i="46"/>
  <c r="B387" i="46"/>
  <c r="A387" i="46"/>
  <c r="G386" i="46"/>
  <c r="F386" i="46"/>
  <c r="E386" i="46"/>
  <c r="D386" i="46"/>
  <c r="C386" i="46"/>
  <c r="B386" i="46"/>
  <c r="A386" i="46"/>
  <c r="G385" i="46"/>
  <c r="F385" i="46"/>
  <c r="E385" i="46"/>
  <c r="D385" i="46"/>
  <c r="C385" i="46"/>
  <c r="B385" i="46"/>
  <c r="A385" i="46"/>
  <c r="G384" i="46"/>
  <c r="F384" i="46"/>
  <c r="E384" i="46"/>
  <c r="D384" i="46"/>
  <c r="C384" i="46"/>
  <c r="B384" i="46"/>
  <c r="A384" i="46"/>
  <c r="G381" i="46"/>
  <c r="F381" i="46"/>
  <c r="E381" i="46"/>
  <c r="D381" i="46"/>
  <c r="C381" i="46"/>
  <c r="B381" i="46"/>
  <c r="A381" i="46"/>
  <c r="G380" i="46"/>
  <c r="F380" i="46"/>
  <c r="E380" i="46"/>
  <c r="D380" i="46"/>
  <c r="C380" i="46"/>
  <c r="B380" i="46"/>
  <c r="A380" i="46"/>
  <c r="G379" i="46"/>
  <c r="F379" i="46"/>
  <c r="E379" i="46"/>
  <c r="D379" i="46"/>
  <c r="C379" i="46"/>
  <c r="B379" i="46"/>
  <c r="A379" i="46"/>
  <c r="G378" i="46"/>
  <c r="F378" i="46"/>
  <c r="E378" i="46"/>
  <c r="D378" i="46"/>
  <c r="C378" i="46"/>
  <c r="B378" i="46"/>
  <c r="A378" i="46"/>
  <c r="G377" i="46"/>
  <c r="F377" i="46"/>
  <c r="E377" i="46"/>
  <c r="D377" i="46"/>
  <c r="C377" i="46"/>
  <c r="B377" i="46"/>
  <c r="A377" i="46"/>
  <c r="G376" i="46"/>
  <c r="F376" i="46"/>
  <c r="E376" i="46"/>
  <c r="D376" i="46"/>
  <c r="C376" i="46"/>
  <c r="B376" i="46"/>
  <c r="A376" i="46"/>
  <c r="G375" i="46"/>
  <c r="F375" i="46"/>
  <c r="E375" i="46"/>
  <c r="D375" i="46"/>
  <c r="C375" i="46"/>
  <c r="B375" i="46"/>
  <c r="A375" i="46"/>
  <c r="G374" i="46"/>
  <c r="F374" i="46"/>
  <c r="E374" i="46"/>
  <c r="D374" i="46"/>
  <c r="C374" i="46"/>
  <c r="B374" i="46"/>
  <c r="A374" i="46"/>
  <c r="G373" i="46"/>
  <c r="F373" i="46"/>
  <c r="E373" i="46"/>
  <c r="D373" i="46"/>
  <c r="C373" i="46"/>
  <c r="B373" i="46"/>
  <c r="A373" i="46"/>
  <c r="G372" i="46"/>
  <c r="F372" i="46"/>
  <c r="E372" i="46"/>
  <c r="D372" i="46"/>
  <c r="C372" i="46"/>
  <c r="B372" i="46"/>
  <c r="A372" i="46"/>
  <c r="G371" i="46"/>
  <c r="F371" i="46"/>
  <c r="E371" i="46"/>
  <c r="D371" i="46"/>
  <c r="C371" i="46"/>
  <c r="B371" i="46"/>
  <c r="A371" i="46"/>
  <c r="G370" i="46"/>
  <c r="F370" i="46"/>
  <c r="E370" i="46"/>
  <c r="D370" i="46"/>
  <c r="C370" i="46"/>
  <c r="B370" i="46"/>
  <c r="A370" i="46"/>
  <c r="G369" i="46"/>
  <c r="F369" i="46"/>
  <c r="E369" i="46"/>
  <c r="D369" i="46"/>
  <c r="C369" i="46"/>
  <c r="B369" i="46"/>
  <c r="A369" i="46"/>
  <c r="G368" i="46"/>
  <c r="F368" i="46"/>
  <c r="E368" i="46"/>
  <c r="D368" i="46"/>
  <c r="C368" i="46"/>
  <c r="B368" i="46"/>
  <c r="A368" i="46"/>
  <c r="G367" i="46"/>
  <c r="F367" i="46"/>
  <c r="E367" i="46"/>
  <c r="D367" i="46"/>
  <c r="C367" i="46"/>
  <c r="B367" i="46"/>
  <c r="A367" i="46"/>
  <c r="G366" i="46"/>
  <c r="F366" i="46"/>
  <c r="E366" i="46"/>
  <c r="D366" i="46"/>
  <c r="C366" i="46"/>
  <c r="B366" i="46"/>
  <c r="A366" i="46"/>
  <c r="G365" i="46"/>
  <c r="F365" i="46"/>
  <c r="E365" i="46"/>
  <c r="D365" i="46"/>
  <c r="C365" i="46"/>
  <c r="B365" i="46"/>
  <c r="A365" i="46"/>
  <c r="G364" i="46"/>
  <c r="F364" i="46"/>
  <c r="E364" i="46"/>
  <c r="D364" i="46"/>
  <c r="C364" i="46"/>
  <c r="B364" i="46"/>
  <c r="A364" i="46"/>
  <c r="G363" i="46"/>
  <c r="F363" i="46"/>
  <c r="E363" i="46"/>
  <c r="D363" i="46"/>
  <c r="C363" i="46"/>
  <c r="B363" i="46"/>
  <c r="A363" i="46"/>
  <c r="G362" i="46"/>
  <c r="F362" i="46"/>
  <c r="E362" i="46"/>
  <c r="D362" i="46"/>
  <c r="C362" i="46"/>
  <c r="B362" i="46"/>
  <c r="A362" i="46"/>
  <c r="G361" i="46"/>
  <c r="F361" i="46"/>
  <c r="E361" i="46"/>
  <c r="D361" i="46"/>
  <c r="C361" i="46"/>
  <c r="B361" i="46"/>
  <c r="A361" i="46"/>
  <c r="G360" i="46"/>
  <c r="F360" i="46"/>
  <c r="E360" i="46"/>
  <c r="D360" i="46"/>
  <c r="C360" i="46"/>
  <c r="B360" i="46"/>
  <c r="A360" i="46"/>
  <c r="G359" i="46"/>
  <c r="F359" i="46"/>
  <c r="E359" i="46"/>
  <c r="D359" i="46"/>
  <c r="C359" i="46"/>
  <c r="B359" i="46"/>
  <c r="A359" i="46"/>
  <c r="G358" i="46"/>
  <c r="F358" i="46"/>
  <c r="E358" i="46"/>
  <c r="D358" i="46"/>
  <c r="C358" i="46"/>
  <c r="B358" i="46"/>
  <c r="A358" i="46"/>
  <c r="G357" i="46"/>
  <c r="F357" i="46"/>
  <c r="E357" i="46"/>
  <c r="D357" i="46"/>
  <c r="C357" i="46"/>
  <c r="B357" i="46"/>
  <c r="A357" i="46"/>
  <c r="G356" i="46"/>
  <c r="F356" i="46"/>
  <c r="E356" i="46"/>
  <c r="D356" i="46"/>
  <c r="C356" i="46"/>
  <c r="B356" i="46"/>
  <c r="A356" i="46"/>
  <c r="G355" i="46"/>
  <c r="F355" i="46"/>
  <c r="E355" i="46"/>
  <c r="D355" i="46"/>
  <c r="C355" i="46"/>
  <c r="B355" i="46"/>
  <c r="A355" i="46"/>
  <c r="G354" i="46"/>
  <c r="F354" i="46"/>
  <c r="E354" i="46"/>
  <c r="D354" i="46"/>
  <c r="C354" i="46"/>
  <c r="B354" i="46"/>
  <c r="A354" i="46"/>
  <c r="G353" i="46"/>
  <c r="F353" i="46"/>
  <c r="E353" i="46"/>
  <c r="D353" i="46"/>
  <c r="C353" i="46"/>
  <c r="B353" i="46"/>
  <c r="A353" i="46"/>
  <c r="G352" i="46"/>
  <c r="F352" i="46"/>
  <c r="E352" i="46"/>
  <c r="D352" i="46"/>
  <c r="C352" i="46"/>
  <c r="B352" i="46"/>
  <c r="A352" i="46"/>
  <c r="G351" i="46"/>
  <c r="F351" i="46"/>
  <c r="E351" i="46"/>
  <c r="D351" i="46"/>
  <c r="C351" i="46"/>
  <c r="B351" i="46"/>
  <c r="A351" i="46"/>
  <c r="G350" i="46"/>
  <c r="F350" i="46"/>
  <c r="E350" i="46"/>
  <c r="D350" i="46"/>
  <c r="C350" i="46"/>
  <c r="B350" i="46"/>
  <c r="A350" i="46"/>
  <c r="G349" i="46"/>
  <c r="F349" i="46"/>
  <c r="E349" i="46"/>
  <c r="D349" i="46"/>
  <c r="C349" i="46"/>
  <c r="B349" i="46"/>
  <c r="A349" i="46"/>
  <c r="G348" i="46"/>
  <c r="F348" i="46"/>
  <c r="E348" i="46"/>
  <c r="D348" i="46"/>
  <c r="C348" i="46"/>
  <c r="B348" i="46"/>
  <c r="A348" i="46"/>
  <c r="G347" i="46"/>
  <c r="F347" i="46"/>
  <c r="E347" i="46"/>
  <c r="D347" i="46"/>
  <c r="C347" i="46"/>
  <c r="B347" i="46"/>
  <c r="A347" i="46"/>
  <c r="G346" i="46"/>
  <c r="F346" i="46"/>
  <c r="E346" i="46"/>
  <c r="D346" i="46"/>
  <c r="C346" i="46"/>
  <c r="B346" i="46"/>
  <c r="A346" i="46"/>
  <c r="G345" i="46"/>
  <c r="F345" i="46"/>
  <c r="E345" i="46"/>
  <c r="D345" i="46"/>
  <c r="C345" i="46"/>
  <c r="B345" i="46"/>
  <c r="A345" i="46"/>
  <c r="G344" i="46"/>
  <c r="F344" i="46"/>
  <c r="E344" i="46"/>
  <c r="D344" i="46"/>
  <c r="C344" i="46"/>
  <c r="B344" i="46"/>
  <c r="A344" i="46"/>
  <c r="G343" i="46"/>
  <c r="F343" i="46"/>
  <c r="E343" i="46"/>
  <c r="D343" i="46"/>
  <c r="C343" i="46"/>
  <c r="B343" i="46"/>
  <c r="A343" i="46"/>
  <c r="G342" i="46"/>
  <c r="F342" i="46"/>
  <c r="E342" i="46"/>
  <c r="D342" i="46"/>
  <c r="C342" i="46"/>
  <c r="B342" i="46"/>
  <c r="A342" i="46"/>
  <c r="G341" i="46"/>
  <c r="F341" i="46"/>
  <c r="E341" i="46"/>
  <c r="D341" i="46"/>
  <c r="C341" i="46"/>
  <c r="B341" i="46"/>
  <c r="A341" i="46"/>
  <c r="G340" i="46"/>
  <c r="F340" i="46"/>
  <c r="E340" i="46"/>
  <c r="D340" i="46"/>
  <c r="C340" i="46"/>
  <c r="B340" i="46"/>
  <c r="A340" i="46"/>
  <c r="G339" i="46"/>
  <c r="F339" i="46"/>
  <c r="E339" i="46"/>
  <c r="D339" i="46"/>
  <c r="C339" i="46"/>
  <c r="B339" i="46"/>
  <c r="A339" i="46"/>
  <c r="G338" i="46"/>
  <c r="F338" i="46"/>
  <c r="E338" i="46"/>
  <c r="D338" i="46"/>
  <c r="C338" i="46"/>
  <c r="B338" i="46"/>
  <c r="A338" i="46"/>
  <c r="G337" i="46"/>
  <c r="F337" i="46"/>
  <c r="E337" i="46"/>
  <c r="D337" i="46"/>
  <c r="C337" i="46"/>
  <c r="B337" i="46"/>
  <c r="A337" i="46"/>
  <c r="G336" i="46"/>
  <c r="F336" i="46"/>
  <c r="E336" i="46"/>
  <c r="D336" i="46"/>
  <c r="C336" i="46"/>
  <c r="B336" i="46"/>
  <c r="A336" i="46"/>
  <c r="G335" i="46"/>
  <c r="F335" i="46"/>
  <c r="E335" i="46"/>
  <c r="D335" i="46"/>
  <c r="C335" i="46"/>
  <c r="B335" i="46"/>
  <c r="A335" i="46"/>
  <c r="G334" i="46"/>
  <c r="F334" i="46"/>
  <c r="E334" i="46"/>
  <c r="D334" i="46"/>
  <c r="C334" i="46"/>
  <c r="B334" i="46"/>
  <c r="A334" i="46"/>
  <c r="G333" i="46"/>
  <c r="F333" i="46"/>
  <c r="E333" i="46"/>
  <c r="D333" i="46"/>
  <c r="C333" i="46"/>
  <c r="B333" i="46"/>
  <c r="A333" i="46"/>
  <c r="G332" i="46"/>
  <c r="F332" i="46"/>
  <c r="E332" i="46"/>
  <c r="D332" i="46"/>
  <c r="C332" i="46"/>
  <c r="B332" i="46"/>
  <c r="A332" i="46"/>
  <c r="G331" i="46"/>
  <c r="F331" i="46"/>
  <c r="E331" i="46"/>
  <c r="D331" i="46"/>
  <c r="C331" i="46"/>
  <c r="B331" i="46"/>
  <c r="A331" i="46"/>
  <c r="G330" i="46"/>
  <c r="F330" i="46"/>
  <c r="E330" i="46"/>
  <c r="D330" i="46"/>
  <c r="C330" i="46"/>
  <c r="B330" i="46"/>
  <c r="A330" i="46"/>
  <c r="G329" i="46"/>
  <c r="F329" i="46"/>
  <c r="E329" i="46"/>
  <c r="D329" i="46"/>
  <c r="C329" i="46"/>
  <c r="B329" i="46"/>
  <c r="A329" i="46"/>
  <c r="G328" i="46"/>
  <c r="F328" i="46"/>
  <c r="E328" i="46"/>
  <c r="D328" i="46"/>
  <c r="C328" i="46"/>
  <c r="B328" i="46"/>
  <c r="A328" i="46"/>
  <c r="G327" i="46"/>
  <c r="F327" i="46"/>
  <c r="E327" i="46"/>
  <c r="D327" i="46"/>
  <c r="C327" i="46"/>
  <c r="B327" i="46"/>
  <c r="A327" i="46"/>
  <c r="G326" i="46"/>
  <c r="F326" i="46"/>
  <c r="E326" i="46"/>
  <c r="D326" i="46"/>
  <c r="C326" i="46"/>
  <c r="B326" i="46"/>
  <c r="A326" i="46"/>
  <c r="G325" i="46"/>
  <c r="F325" i="46"/>
  <c r="E325" i="46"/>
  <c r="D325" i="46"/>
  <c r="C325" i="46"/>
  <c r="B325" i="46"/>
  <c r="A325" i="46"/>
  <c r="G324" i="46"/>
  <c r="F324" i="46"/>
  <c r="E324" i="46"/>
  <c r="D324" i="46"/>
  <c r="C324" i="46"/>
  <c r="B324" i="46"/>
  <c r="A324" i="46"/>
  <c r="G323" i="46"/>
  <c r="F323" i="46"/>
  <c r="E323" i="46"/>
  <c r="D323" i="46"/>
  <c r="C323" i="46"/>
  <c r="B323" i="46"/>
  <c r="A323" i="46"/>
  <c r="G322" i="46"/>
  <c r="F322" i="46"/>
  <c r="E322" i="46"/>
  <c r="D322" i="46"/>
  <c r="C322" i="46"/>
  <c r="B322" i="46"/>
  <c r="A322" i="46"/>
  <c r="G321" i="46"/>
  <c r="F321" i="46"/>
  <c r="E321" i="46"/>
  <c r="D321" i="46"/>
  <c r="C321" i="46"/>
  <c r="B321" i="46"/>
  <c r="A321" i="46"/>
  <c r="G320" i="46"/>
  <c r="F320" i="46"/>
  <c r="E320" i="46"/>
  <c r="D320" i="46"/>
  <c r="C320" i="46"/>
  <c r="B320" i="46"/>
  <c r="A320" i="46"/>
  <c r="G319" i="46"/>
  <c r="F319" i="46"/>
  <c r="E319" i="46"/>
  <c r="D319" i="46"/>
  <c r="C319" i="46"/>
  <c r="B319" i="46"/>
  <c r="A319" i="46"/>
  <c r="G318" i="46"/>
  <c r="F318" i="46"/>
  <c r="E318" i="46"/>
  <c r="D318" i="46"/>
  <c r="C318" i="46"/>
  <c r="B318" i="46"/>
  <c r="A318" i="46"/>
  <c r="G317" i="46"/>
  <c r="F317" i="46"/>
  <c r="E317" i="46"/>
  <c r="D317" i="46"/>
  <c r="C317" i="46"/>
  <c r="B317" i="46"/>
  <c r="A317" i="46"/>
  <c r="G316" i="46"/>
  <c r="F316" i="46"/>
  <c r="E316" i="46"/>
  <c r="D316" i="46"/>
  <c r="C316" i="46"/>
  <c r="B316" i="46"/>
  <c r="A316" i="46"/>
  <c r="G315" i="46"/>
  <c r="F315" i="46"/>
  <c r="E315" i="46"/>
  <c r="D315" i="46"/>
  <c r="C315" i="46"/>
  <c r="B315" i="46"/>
  <c r="A315" i="46"/>
  <c r="G314" i="46"/>
  <c r="F314" i="46"/>
  <c r="E314" i="46"/>
  <c r="D314" i="46"/>
  <c r="C314" i="46"/>
  <c r="B314" i="46"/>
  <c r="A314" i="46"/>
  <c r="G313" i="46"/>
  <c r="F313" i="46"/>
  <c r="E313" i="46"/>
  <c r="D313" i="46"/>
  <c r="C313" i="46"/>
  <c r="B313" i="46"/>
  <c r="A313" i="46"/>
  <c r="G312" i="46"/>
  <c r="F312" i="46"/>
  <c r="E312" i="46"/>
  <c r="D312" i="46"/>
  <c r="C312" i="46"/>
  <c r="B312" i="46"/>
  <c r="A312" i="46"/>
  <c r="G311" i="46"/>
  <c r="F311" i="46"/>
  <c r="E311" i="46"/>
  <c r="D311" i="46"/>
  <c r="C311" i="46"/>
  <c r="B311" i="46"/>
  <c r="A311" i="46"/>
  <c r="G310" i="46"/>
  <c r="F310" i="46"/>
  <c r="E310" i="46"/>
  <c r="D310" i="46"/>
  <c r="C310" i="46"/>
  <c r="B310" i="46"/>
  <c r="A310" i="46"/>
  <c r="G309" i="46"/>
  <c r="F309" i="46"/>
  <c r="E309" i="46"/>
  <c r="D309" i="46"/>
  <c r="C309" i="46"/>
  <c r="B309" i="46"/>
  <c r="A309" i="46"/>
  <c r="G308" i="46"/>
  <c r="F308" i="46"/>
  <c r="E308" i="46"/>
  <c r="D308" i="46"/>
  <c r="C308" i="46"/>
  <c r="B308" i="46"/>
  <c r="A308" i="46"/>
  <c r="G307" i="46"/>
  <c r="F307" i="46"/>
  <c r="E307" i="46"/>
  <c r="D307" i="46"/>
  <c r="C307" i="46"/>
  <c r="B307" i="46"/>
  <c r="A307" i="46"/>
  <c r="G306" i="46"/>
  <c r="F306" i="46"/>
  <c r="E306" i="46"/>
  <c r="D306" i="46"/>
  <c r="C306" i="46"/>
  <c r="B306" i="46"/>
  <c r="A306" i="46"/>
  <c r="G305" i="46"/>
  <c r="F305" i="46"/>
  <c r="E305" i="46"/>
  <c r="D305" i="46"/>
  <c r="C305" i="46"/>
  <c r="B305" i="46"/>
  <c r="A305" i="46"/>
  <c r="G304" i="46"/>
  <c r="F304" i="46"/>
  <c r="E304" i="46"/>
  <c r="D304" i="46"/>
  <c r="C304" i="46"/>
  <c r="B304" i="46"/>
  <c r="A304" i="46"/>
  <c r="G303" i="46"/>
  <c r="F303" i="46"/>
  <c r="E303" i="46"/>
  <c r="D303" i="46"/>
  <c r="C303" i="46"/>
  <c r="B303" i="46"/>
  <c r="A303" i="46"/>
  <c r="G302" i="46"/>
  <c r="F302" i="46"/>
  <c r="E302" i="46"/>
  <c r="D302" i="46"/>
  <c r="C302" i="46"/>
  <c r="B302" i="46"/>
  <c r="A302" i="46"/>
  <c r="G301" i="46"/>
  <c r="F301" i="46"/>
  <c r="E301" i="46"/>
  <c r="D301" i="46"/>
  <c r="C301" i="46"/>
  <c r="B301" i="46"/>
  <c r="A301" i="46"/>
  <c r="G300" i="46"/>
  <c r="F300" i="46"/>
  <c r="E300" i="46"/>
  <c r="D300" i="46"/>
  <c r="C300" i="46"/>
  <c r="B300" i="46"/>
  <c r="A300" i="46"/>
  <c r="G299" i="46"/>
  <c r="F299" i="46"/>
  <c r="E299" i="46"/>
  <c r="D299" i="46"/>
  <c r="C299" i="46"/>
  <c r="B299" i="46"/>
  <c r="A299" i="46"/>
  <c r="G298" i="46"/>
  <c r="F298" i="46"/>
  <c r="E298" i="46"/>
  <c r="D298" i="46"/>
  <c r="C298" i="46"/>
  <c r="B298" i="46"/>
  <c r="A298" i="46"/>
  <c r="G297" i="46"/>
  <c r="F297" i="46"/>
  <c r="E297" i="46"/>
  <c r="D297" i="46"/>
  <c r="C297" i="46"/>
  <c r="B297" i="46"/>
  <c r="A297" i="46"/>
  <c r="G296" i="46"/>
  <c r="F296" i="46"/>
  <c r="E296" i="46"/>
  <c r="D296" i="46"/>
  <c r="C296" i="46"/>
  <c r="B296" i="46"/>
  <c r="A296" i="46"/>
  <c r="G295" i="46"/>
  <c r="F295" i="46"/>
  <c r="E295" i="46"/>
  <c r="D295" i="46"/>
  <c r="C295" i="46"/>
  <c r="B295" i="46"/>
  <c r="A295" i="46"/>
  <c r="G294" i="46"/>
  <c r="F294" i="46"/>
  <c r="E294" i="46"/>
  <c r="D294" i="46"/>
  <c r="C294" i="46"/>
  <c r="B294" i="46"/>
  <c r="A294" i="46"/>
  <c r="G293" i="46"/>
  <c r="F293" i="46"/>
  <c r="E293" i="46"/>
  <c r="D293" i="46"/>
  <c r="C293" i="46"/>
  <c r="B293" i="46"/>
  <c r="A293" i="46"/>
  <c r="G292" i="46"/>
  <c r="F292" i="46"/>
  <c r="E292" i="46"/>
  <c r="D292" i="46"/>
  <c r="C292" i="46"/>
  <c r="B292" i="46"/>
  <c r="A292" i="46"/>
  <c r="G291" i="46"/>
  <c r="F291" i="46"/>
  <c r="E291" i="46"/>
  <c r="D291" i="46"/>
  <c r="C291" i="46"/>
  <c r="B291" i="46"/>
  <c r="A291" i="46"/>
  <c r="G290" i="46"/>
  <c r="F290" i="46"/>
  <c r="E290" i="46"/>
  <c r="D290" i="46"/>
  <c r="C290" i="46"/>
  <c r="B290" i="46"/>
  <c r="A290" i="46"/>
  <c r="G289" i="46"/>
  <c r="F289" i="46"/>
  <c r="E289" i="46"/>
  <c r="D289" i="46"/>
  <c r="C289" i="46"/>
  <c r="B289" i="46"/>
  <c r="A289" i="46"/>
  <c r="G288" i="46"/>
  <c r="F288" i="46"/>
  <c r="E288" i="46"/>
  <c r="D288" i="46"/>
  <c r="C288" i="46"/>
  <c r="B288" i="46"/>
  <c r="A288" i="46"/>
  <c r="G287" i="46"/>
  <c r="F287" i="46"/>
  <c r="E287" i="46"/>
  <c r="D287" i="46"/>
  <c r="C287" i="46"/>
  <c r="B287" i="46"/>
  <c r="A287" i="46"/>
  <c r="G286" i="46"/>
  <c r="F286" i="46"/>
  <c r="E286" i="46"/>
  <c r="D286" i="46"/>
  <c r="C286" i="46"/>
  <c r="B286" i="46"/>
  <c r="A286" i="46"/>
  <c r="G285" i="46"/>
  <c r="F285" i="46"/>
  <c r="E285" i="46"/>
  <c r="D285" i="46"/>
  <c r="C285" i="46"/>
  <c r="B285" i="46"/>
  <c r="A285" i="46"/>
  <c r="G284" i="46"/>
  <c r="F284" i="46"/>
  <c r="E284" i="46"/>
  <c r="D284" i="46"/>
  <c r="C284" i="46"/>
  <c r="B284" i="46"/>
  <c r="A284" i="46"/>
  <c r="G283" i="46"/>
  <c r="F283" i="46"/>
  <c r="E283" i="46"/>
  <c r="D283" i="46"/>
  <c r="C283" i="46"/>
  <c r="B283" i="46"/>
  <c r="A283" i="46"/>
  <c r="G282" i="46"/>
  <c r="F282" i="46"/>
  <c r="E282" i="46"/>
  <c r="D282" i="46"/>
  <c r="C282" i="46"/>
  <c r="B282" i="46"/>
  <c r="A282" i="46"/>
  <c r="G281" i="46"/>
  <c r="F281" i="46"/>
  <c r="E281" i="46"/>
  <c r="D281" i="46"/>
  <c r="C281" i="46"/>
  <c r="B281" i="46"/>
  <c r="A281" i="46"/>
  <c r="G280" i="46"/>
  <c r="F280" i="46"/>
  <c r="E280" i="46"/>
  <c r="D280" i="46"/>
  <c r="C280" i="46"/>
  <c r="B280" i="46"/>
  <c r="A280" i="46"/>
  <c r="G279" i="46"/>
  <c r="F279" i="46"/>
  <c r="E279" i="46"/>
  <c r="D279" i="46"/>
  <c r="C279" i="46"/>
  <c r="B279" i="46"/>
  <c r="A279" i="46"/>
  <c r="G272" i="46"/>
  <c r="F272" i="46"/>
  <c r="E272" i="46"/>
  <c r="D272" i="46"/>
  <c r="C272" i="46"/>
  <c r="B272" i="46"/>
  <c r="A272" i="46"/>
  <c r="G271" i="46"/>
  <c r="F271" i="46"/>
  <c r="E271" i="46"/>
  <c r="D271" i="46"/>
  <c r="C271" i="46"/>
  <c r="B271" i="46"/>
  <c r="A271" i="46"/>
  <c r="G270" i="46"/>
  <c r="F270" i="46"/>
  <c r="E270" i="46"/>
  <c r="D270" i="46"/>
  <c r="C270" i="46"/>
  <c r="B270" i="46"/>
  <c r="A270" i="46"/>
  <c r="G269" i="46"/>
  <c r="F269" i="46"/>
  <c r="E269" i="46"/>
  <c r="D269" i="46"/>
  <c r="C269" i="46"/>
  <c r="B269" i="46"/>
  <c r="A269" i="46"/>
  <c r="G268" i="46"/>
  <c r="F268" i="46"/>
  <c r="E268" i="46"/>
  <c r="D268" i="46"/>
  <c r="C268" i="46"/>
  <c r="B268" i="46"/>
  <c r="A268" i="46"/>
  <c r="G267" i="46"/>
  <c r="F267" i="46"/>
  <c r="E267" i="46"/>
  <c r="D267" i="46"/>
  <c r="C267" i="46"/>
  <c r="B267" i="46"/>
  <c r="A267" i="46"/>
  <c r="G266" i="46"/>
  <c r="F266" i="46"/>
  <c r="E266" i="46"/>
  <c r="D266" i="46"/>
  <c r="C266" i="46"/>
  <c r="B266" i="46"/>
  <c r="A266" i="46"/>
  <c r="G265" i="46"/>
  <c r="F265" i="46"/>
  <c r="E265" i="46"/>
  <c r="D265" i="46"/>
  <c r="C265" i="46"/>
  <c r="B265" i="46"/>
  <c r="A265" i="46"/>
  <c r="G264" i="46"/>
  <c r="F264" i="46"/>
  <c r="E264" i="46"/>
  <c r="D264" i="46"/>
  <c r="C264" i="46"/>
  <c r="B264" i="46"/>
  <c r="A264" i="46"/>
  <c r="G263" i="46"/>
  <c r="F263" i="46"/>
  <c r="E263" i="46"/>
  <c r="D263" i="46"/>
  <c r="C263" i="46"/>
  <c r="B263" i="46"/>
  <c r="A263" i="46"/>
  <c r="G262" i="46"/>
  <c r="F262" i="46"/>
  <c r="E262" i="46"/>
  <c r="D262" i="46"/>
  <c r="C262" i="46"/>
  <c r="B262" i="46"/>
  <c r="A262" i="46"/>
  <c r="G261" i="46"/>
  <c r="F261" i="46"/>
  <c r="E261" i="46"/>
  <c r="D261" i="46"/>
  <c r="C261" i="46"/>
  <c r="B261" i="46"/>
  <c r="A261" i="46"/>
  <c r="G259" i="46"/>
  <c r="F259" i="46"/>
  <c r="E259" i="46"/>
  <c r="D259" i="46"/>
  <c r="C259" i="46"/>
  <c r="B259" i="46"/>
  <c r="A259" i="46"/>
  <c r="G258" i="46"/>
  <c r="F258" i="46"/>
  <c r="E258" i="46"/>
  <c r="D258" i="46"/>
  <c r="C258" i="46"/>
  <c r="B258" i="46"/>
  <c r="A258" i="46"/>
  <c r="G257" i="46"/>
  <c r="F257" i="46"/>
  <c r="E257" i="46"/>
  <c r="D257" i="46"/>
  <c r="C257" i="46"/>
  <c r="B257" i="46"/>
  <c r="A257" i="46"/>
  <c r="G256" i="46"/>
  <c r="F256" i="46"/>
  <c r="E256" i="46"/>
  <c r="D256" i="46"/>
  <c r="C256" i="46"/>
  <c r="B256" i="46"/>
  <c r="A256" i="46"/>
  <c r="G255" i="46"/>
  <c r="F255" i="46"/>
  <c r="E255" i="46"/>
  <c r="D255" i="46"/>
  <c r="C255" i="46"/>
  <c r="B255" i="46"/>
  <c r="A255" i="46"/>
  <c r="G253" i="46"/>
  <c r="F253" i="46"/>
  <c r="E253" i="46"/>
  <c r="D253" i="46"/>
  <c r="C253" i="46"/>
  <c r="B253" i="46"/>
  <c r="A253" i="46"/>
  <c r="G252" i="46"/>
  <c r="F252" i="46"/>
  <c r="E252" i="46"/>
  <c r="D252" i="46"/>
  <c r="C252" i="46"/>
  <c r="B252" i="46"/>
  <c r="A252" i="46"/>
  <c r="G251" i="46"/>
  <c r="F251" i="46"/>
  <c r="E251" i="46"/>
  <c r="D251" i="46"/>
  <c r="C251" i="46"/>
  <c r="B251" i="46"/>
  <c r="A251" i="46"/>
  <c r="G250" i="46"/>
  <c r="F250" i="46"/>
  <c r="E250" i="46"/>
  <c r="D250" i="46"/>
  <c r="C250" i="46"/>
  <c r="B250" i="46"/>
  <c r="A250" i="46"/>
  <c r="G248" i="46"/>
  <c r="F248" i="46"/>
  <c r="E248" i="46"/>
  <c r="D248" i="46"/>
  <c r="C248" i="46"/>
  <c r="B248" i="46"/>
  <c r="A248" i="46"/>
  <c r="G247" i="46"/>
  <c r="F247" i="46"/>
  <c r="E247" i="46"/>
  <c r="D247" i="46"/>
  <c r="C247" i="46"/>
  <c r="B247" i="46"/>
  <c r="A247" i="46"/>
  <c r="G246" i="46"/>
  <c r="F246" i="46"/>
  <c r="E246" i="46"/>
  <c r="D246" i="46"/>
  <c r="C246" i="46"/>
  <c r="B246" i="46"/>
  <c r="A246" i="46"/>
  <c r="G245" i="46"/>
  <c r="F245" i="46"/>
  <c r="E245" i="46"/>
  <c r="D245" i="46"/>
  <c r="C245" i="46"/>
  <c r="B245" i="46"/>
  <c r="A245" i="46"/>
  <c r="G243" i="46"/>
  <c r="F243" i="46"/>
  <c r="E243" i="46"/>
  <c r="D243" i="46"/>
  <c r="C243" i="46"/>
  <c r="B243" i="46"/>
  <c r="A243" i="46"/>
  <c r="G242" i="46"/>
  <c r="F242" i="46"/>
  <c r="E242" i="46"/>
  <c r="D242" i="46"/>
  <c r="C242" i="46"/>
  <c r="B242" i="46"/>
  <c r="A242" i="46"/>
  <c r="G241" i="46"/>
  <c r="F241" i="46"/>
  <c r="E241" i="46"/>
  <c r="D241" i="46"/>
  <c r="C241" i="46"/>
  <c r="B241" i="46"/>
  <c r="A241" i="46"/>
  <c r="G240" i="46"/>
  <c r="F240" i="46"/>
  <c r="E240" i="46"/>
  <c r="D240" i="46"/>
  <c r="C240" i="46"/>
  <c r="B240" i="46"/>
  <c r="A240" i="46"/>
  <c r="G239" i="46"/>
  <c r="F239" i="46"/>
  <c r="E239" i="46"/>
  <c r="D239" i="46"/>
  <c r="C239" i="46"/>
  <c r="B239" i="46"/>
  <c r="A239" i="46"/>
  <c r="G238" i="46"/>
  <c r="F238" i="46"/>
  <c r="E238" i="46"/>
  <c r="D238" i="46"/>
  <c r="C238" i="46"/>
  <c r="B238" i="46"/>
  <c r="A238" i="46"/>
  <c r="G237" i="46"/>
  <c r="F237" i="46"/>
  <c r="E237" i="46"/>
  <c r="D237" i="46"/>
  <c r="C237" i="46"/>
  <c r="B237" i="46"/>
  <c r="A237" i="46"/>
  <c r="G235" i="46"/>
  <c r="F235" i="46"/>
  <c r="E235" i="46"/>
  <c r="D235" i="46"/>
  <c r="C235" i="46"/>
  <c r="B235" i="46"/>
  <c r="A235" i="46"/>
  <c r="G234" i="46"/>
  <c r="F234" i="46"/>
  <c r="E234" i="46"/>
  <c r="D234" i="46"/>
  <c r="C234" i="46"/>
  <c r="B234" i="46"/>
  <c r="A234" i="46"/>
  <c r="G233" i="46"/>
  <c r="F233" i="46"/>
  <c r="E233" i="46"/>
  <c r="D233" i="46"/>
  <c r="C233" i="46"/>
  <c r="B233" i="46"/>
  <c r="A233" i="46"/>
  <c r="G232" i="46"/>
  <c r="F232" i="46"/>
  <c r="E232" i="46"/>
  <c r="D232" i="46"/>
  <c r="C232" i="46"/>
  <c r="B232" i="46"/>
  <c r="A232" i="46"/>
  <c r="G230" i="46"/>
  <c r="F230" i="46"/>
  <c r="E230" i="46"/>
  <c r="D230" i="46"/>
  <c r="C230" i="46"/>
  <c r="B230" i="46"/>
  <c r="G229" i="46"/>
  <c r="F229" i="46"/>
  <c r="E229" i="46"/>
  <c r="D229" i="46"/>
  <c r="C229" i="46"/>
  <c r="B229" i="46"/>
  <c r="A229" i="46"/>
  <c r="G228" i="46"/>
  <c r="F228" i="46"/>
  <c r="E228" i="46"/>
  <c r="D228" i="46"/>
  <c r="C228" i="46"/>
  <c r="B228" i="46"/>
  <c r="A228" i="46"/>
  <c r="G227" i="46"/>
  <c r="F227" i="46"/>
  <c r="E227" i="46"/>
  <c r="D227" i="46"/>
  <c r="C227" i="46"/>
  <c r="B227" i="46"/>
  <c r="A227" i="46"/>
  <c r="G226" i="46"/>
  <c r="F226" i="46"/>
  <c r="E226" i="46"/>
  <c r="D226" i="46"/>
  <c r="C226" i="46"/>
  <c r="B226" i="46"/>
  <c r="A226" i="46"/>
  <c r="G225" i="46"/>
  <c r="F225" i="46"/>
  <c r="E225" i="46"/>
  <c r="D225" i="46"/>
  <c r="C225" i="46"/>
  <c r="B225" i="46"/>
  <c r="A225" i="46"/>
  <c r="G224" i="46"/>
  <c r="F224" i="46"/>
  <c r="E224" i="46"/>
  <c r="D224" i="46"/>
  <c r="C224" i="46"/>
  <c r="B224" i="46"/>
  <c r="A224" i="46"/>
  <c r="G223" i="46"/>
  <c r="F223" i="46"/>
  <c r="E223" i="46"/>
  <c r="D223" i="46"/>
  <c r="C223" i="46"/>
  <c r="B223" i="46"/>
  <c r="A223" i="46"/>
  <c r="G222" i="46"/>
  <c r="F222" i="46"/>
  <c r="E222" i="46"/>
  <c r="D222" i="46"/>
  <c r="C222" i="46"/>
  <c r="B222" i="46"/>
  <c r="A222" i="46"/>
  <c r="G221" i="46"/>
  <c r="F221" i="46"/>
  <c r="E221" i="46"/>
  <c r="D221" i="46"/>
  <c r="C221" i="46"/>
  <c r="B221" i="46"/>
  <c r="A221" i="46"/>
  <c r="G220" i="46"/>
  <c r="F220" i="46"/>
  <c r="E220" i="46"/>
  <c r="D220" i="46"/>
  <c r="C220" i="46"/>
  <c r="B220" i="46"/>
  <c r="A220" i="46"/>
  <c r="G219" i="46"/>
  <c r="F219" i="46"/>
  <c r="E219" i="46"/>
  <c r="D219" i="46"/>
  <c r="C219" i="46"/>
  <c r="B219" i="46"/>
  <c r="A219" i="46"/>
  <c r="G218" i="46"/>
  <c r="F218" i="46"/>
  <c r="E218" i="46"/>
  <c r="D218" i="46"/>
  <c r="C218" i="46"/>
  <c r="B218" i="46"/>
  <c r="A218" i="46"/>
  <c r="G217" i="46"/>
  <c r="F217" i="46"/>
  <c r="E217" i="46"/>
  <c r="D217" i="46"/>
  <c r="C217" i="46"/>
  <c r="B217" i="46"/>
  <c r="A217" i="46"/>
  <c r="G216" i="46"/>
  <c r="F216" i="46"/>
  <c r="E216" i="46"/>
  <c r="D216" i="46"/>
  <c r="C216" i="46"/>
  <c r="B216" i="46"/>
  <c r="A216" i="46"/>
  <c r="G215" i="46"/>
  <c r="F215" i="46"/>
  <c r="E215" i="46"/>
  <c r="D215" i="46"/>
  <c r="C215" i="46"/>
  <c r="B215" i="46"/>
  <c r="A215" i="46"/>
  <c r="G214" i="46"/>
  <c r="F214" i="46"/>
  <c r="E214" i="46"/>
  <c r="D214" i="46"/>
  <c r="C214" i="46"/>
  <c r="B214" i="46"/>
  <c r="A214" i="46"/>
  <c r="G213" i="46"/>
  <c r="F213" i="46"/>
  <c r="E213" i="46"/>
  <c r="D213" i="46"/>
  <c r="C213" i="46"/>
  <c r="B213" i="46"/>
  <c r="A213" i="46"/>
  <c r="G212" i="46"/>
  <c r="F212" i="46"/>
  <c r="E212" i="46"/>
  <c r="D212" i="46"/>
  <c r="C212" i="46"/>
  <c r="B212" i="46"/>
  <c r="A212" i="46"/>
  <c r="G211" i="46"/>
  <c r="F211" i="46"/>
  <c r="E211" i="46"/>
  <c r="D211" i="46"/>
  <c r="C211" i="46"/>
  <c r="B211" i="46"/>
  <c r="A211" i="46"/>
  <c r="G210" i="46"/>
  <c r="F210" i="46"/>
  <c r="E210" i="46"/>
  <c r="D210" i="46"/>
  <c r="C210" i="46"/>
  <c r="B210" i="46"/>
  <c r="A210" i="46"/>
  <c r="G209" i="46"/>
  <c r="F209" i="46"/>
  <c r="E209" i="46"/>
  <c r="D209" i="46"/>
  <c r="C209" i="46"/>
  <c r="B209" i="46"/>
  <c r="A209" i="46"/>
  <c r="G208" i="46"/>
  <c r="F208" i="46"/>
  <c r="E208" i="46"/>
  <c r="D208" i="46"/>
  <c r="C208" i="46"/>
  <c r="B208" i="46"/>
  <c r="A208" i="46"/>
  <c r="G207" i="46"/>
  <c r="F207" i="46"/>
  <c r="E207" i="46"/>
  <c r="D207" i="46"/>
  <c r="C207" i="46"/>
  <c r="B207" i="46"/>
  <c r="A207" i="46"/>
  <c r="G206" i="46"/>
  <c r="F206" i="46"/>
  <c r="E206" i="46"/>
  <c r="D206" i="46"/>
  <c r="C206" i="46"/>
  <c r="B206" i="46"/>
  <c r="A206" i="46"/>
  <c r="G205" i="46"/>
  <c r="F205" i="46"/>
  <c r="E205" i="46"/>
  <c r="D205" i="46"/>
  <c r="C205" i="46"/>
  <c r="B205" i="46"/>
  <c r="A205" i="46"/>
  <c r="G204" i="46"/>
  <c r="F204" i="46"/>
  <c r="E204" i="46"/>
  <c r="D204" i="46"/>
  <c r="C204" i="46"/>
  <c r="B204" i="46"/>
  <c r="A204" i="46"/>
  <c r="G203" i="46"/>
  <c r="F203" i="46"/>
  <c r="E203" i="46"/>
  <c r="D203" i="46"/>
  <c r="C203" i="46"/>
  <c r="B203" i="46"/>
  <c r="A203" i="46"/>
  <c r="G202" i="46"/>
  <c r="F202" i="46"/>
  <c r="E202" i="46"/>
  <c r="D202" i="46"/>
  <c r="C202" i="46"/>
  <c r="B202" i="46"/>
  <c r="A202" i="46"/>
  <c r="G201" i="46"/>
  <c r="F201" i="46"/>
  <c r="E201" i="46"/>
  <c r="D201" i="46"/>
  <c r="C201" i="46"/>
  <c r="B201" i="46"/>
  <c r="A201" i="46"/>
  <c r="G200" i="46"/>
  <c r="F200" i="46"/>
  <c r="E200" i="46"/>
  <c r="D200" i="46"/>
  <c r="C200" i="46"/>
  <c r="B200" i="46"/>
  <c r="A200" i="46"/>
  <c r="G199" i="46"/>
  <c r="F199" i="46"/>
  <c r="E199" i="46"/>
  <c r="D199" i="46"/>
  <c r="C199" i="46"/>
  <c r="B199" i="46"/>
  <c r="A199" i="46"/>
  <c r="G198" i="46"/>
  <c r="F198" i="46"/>
  <c r="E198" i="46"/>
  <c r="D198" i="46"/>
  <c r="C198" i="46"/>
  <c r="B198" i="46"/>
  <c r="A198" i="46"/>
  <c r="G197" i="46"/>
  <c r="F197" i="46"/>
  <c r="E197" i="46"/>
  <c r="D197" i="46"/>
  <c r="C197" i="46"/>
  <c r="B197" i="46"/>
  <c r="A197" i="46"/>
  <c r="G196" i="46"/>
  <c r="F196" i="46"/>
  <c r="E196" i="46"/>
  <c r="D196" i="46"/>
  <c r="C196" i="46"/>
  <c r="B196" i="46"/>
  <c r="A196" i="46"/>
  <c r="G195" i="46"/>
  <c r="F195" i="46"/>
  <c r="E195" i="46"/>
  <c r="D195" i="46"/>
  <c r="C195" i="46"/>
  <c r="B195" i="46"/>
  <c r="A195" i="46"/>
  <c r="G194" i="46"/>
  <c r="F194" i="46"/>
  <c r="E194" i="46"/>
  <c r="D194" i="46"/>
  <c r="C194" i="46"/>
  <c r="B194" i="46"/>
  <c r="A194" i="46"/>
  <c r="G193" i="46"/>
  <c r="F193" i="46"/>
  <c r="E193" i="46"/>
  <c r="D193" i="46"/>
  <c r="C193" i="46"/>
  <c r="B193" i="46"/>
  <c r="A193" i="46"/>
  <c r="G191" i="46"/>
  <c r="F191" i="46"/>
  <c r="E191" i="46"/>
  <c r="D191" i="46"/>
  <c r="C191" i="46"/>
  <c r="B191" i="46"/>
  <c r="A191" i="46"/>
  <c r="G190" i="46"/>
  <c r="F190" i="46"/>
  <c r="E190" i="46"/>
  <c r="D190" i="46"/>
  <c r="C190" i="46"/>
  <c r="B190" i="46"/>
  <c r="A190" i="46"/>
  <c r="G189" i="46"/>
  <c r="F189" i="46"/>
  <c r="E189" i="46"/>
  <c r="D189" i="46"/>
  <c r="C189" i="46"/>
  <c r="B189" i="46"/>
  <c r="A189" i="46"/>
  <c r="G188" i="46"/>
  <c r="F188" i="46"/>
  <c r="E188" i="46"/>
  <c r="D188" i="46"/>
  <c r="C188" i="46"/>
  <c r="B188" i="46"/>
  <c r="A188" i="46"/>
  <c r="G187" i="46"/>
  <c r="F187" i="46"/>
  <c r="E187" i="46"/>
  <c r="D187" i="46"/>
  <c r="C187" i="46"/>
  <c r="B187" i="46"/>
  <c r="A187" i="46"/>
  <c r="G186" i="46"/>
  <c r="F186" i="46"/>
  <c r="E186" i="46"/>
  <c r="D186" i="46"/>
  <c r="C186" i="46"/>
  <c r="B186" i="46"/>
  <c r="A186" i="46"/>
  <c r="G185" i="46"/>
  <c r="F185" i="46"/>
  <c r="E185" i="46"/>
  <c r="D185" i="46"/>
  <c r="C185" i="46"/>
  <c r="B185" i="46"/>
  <c r="A185" i="46"/>
  <c r="G184" i="46"/>
  <c r="F184" i="46"/>
  <c r="E184" i="46"/>
  <c r="D184" i="46"/>
  <c r="C184" i="46"/>
  <c r="B184" i="46"/>
  <c r="A184" i="46"/>
  <c r="G183" i="46"/>
  <c r="F183" i="46"/>
  <c r="E183" i="46"/>
  <c r="D183" i="46"/>
  <c r="C183" i="46"/>
  <c r="B183" i="46"/>
  <c r="A183" i="46"/>
  <c r="G181" i="46"/>
  <c r="F181" i="46"/>
  <c r="E181" i="46"/>
  <c r="D181" i="46"/>
  <c r="C181" i="46"/>
  <c r="B181" i="46"/>
  <c r="A181" i="46"/>
  <c r="G180" i="46"/>
  <c r="F180" i="46"/>
  <c r="E180" i="46"/>
  <c r="D180" i="46"/>
  <c r="C180" i="46"/>
  <c r="B180" i="46"/>
  <c r="A180" i="46"/>
  <c r="G179" i="46"/>
  <c r="F179" i="46"/>
  <c r="E179" i="46"/>
  <c r="D179" i="46"/>
  <c r="C179" i="46"/>
  <c r="B179" i="46"/>
  <c r="A179" i="46"/>
  <c r="G178" i="46"/>
  <c r="F178" i="46"/>
  <c r="E178" i="46"/>
  <c r="D178" i="46"/>
  <c r="C178" i="46"/>
  <c r="B178" i="46"/>
  <c r="A178" i="46"/>
  <c r="G177" i="46"/>
  <c r="F177" i="46"/>
  <c r="E177" i="46"/>
  <c r="D177" i="46"/>
  <c r="C177" i="46"/>
  <c r="B177" i="46"/>
  <c r="A177" i="46"/>
  <c r="G176" i="46"/>
  <c r="F176" i="46"/>
  <c r="E176" i="46"/>
  <c r="D176" i="46"/>
  <c r="C176" i="46"/>
  <c r="B176" i="46"/>
  <c r="A176" i="46"/>
  <c r="G175" i="46"/>
  <c r="F175" i="46"/>
  <c r="E175" i="46"/>
  <c r="D175" i="46"/>
  <c r="C175" i="46"/>
  <c r="B175" i="46"/>
  <c r="A175" i="46"/>
  <c r="G173" i="46"/>
  <c r="F173" i="46"/>
  <c r="E173" i="46"/>
  <c r="D173" i="46"/>
  <c r="C173" i="46"/>
  <c r="B173" i="46"/>
  <c r="A173" i="46"/>
  <c r="G172" i="46"/>
  <c r="F172" i="46"/>
  <c r="E172" i="46"/>
  <c r="D172" i="46"/>
  <c r="C172" i="46"/>
  <c r="B172" i="46"/>
  <c r="A172" i="46"/>
  <c r="G171" i="46"/>
  <c r="F171" i="46"/>
  <c r="E171" i="46"/>
  <c r="D171" i="46"/>
  <c r="C171" i="46"/>
  <c r="B171" i="46"/>
  <c r="A171" i="46"/>
  <c r="G170" i="46"/>
  <c r="F170" i="46"/>
  <c r="E170" i="46"/>
  <c r="D170" i="46"/>
  <c r="C170" i="46"/>
  <c r="B170" i="46"/>
  <c r="A170" i="46"/>
  <c r="G169" i="46"/>
  <c r="F169" i="46"/>
  <c r="E169" i="46"/>
  <c r="D169" i="46"/>
  <c r="C169" i="46"/>
  <c r="B169" i="46"/>
  <c r="A169" i="46"/>
  <c r="G165" i="46"/>
  <c r="F165" i="46"/>
  <c r="E165" i="46"/>
  <c r="D165" i="46"/>
  <c r="C165" i="46"/>
  <c r="B165" i="46"/>
  <c r="A165" i="46"/>
  <c r="G164" i="46"/>
  <c r="F164" i="46"/>
  <c r="E164" i="46"/>
  <c r="D164" i="46"/>
  <c r="C164" i="46"/>
  <c r="B164" i="46"/>
  <c r="A164" i="46"/>
  <c r="G163" i="46"/>
  <c r="F163" i="46"/>
  <c r="E163" i="46"/>
  <c r="D163" i="46"/>
  <c r="C163" i="46"/>
  <c r="B163" i="46"/>
  <c r="A163" i="46"/>
  <c r="G161" i="46"/>
  <c r="F161" i="46"/>
  <c r="E161" i="46"/>
  <c r="D161" i="46"/>
  <c r="C161" i="46"/>
  <c r="B161" i="46"/>
  <c r="A161" i="46"/>
  <c r="G160" i="46"/>
  <c r="F160" i="46"/>
  <c r="E160" i="46"/>
  <c r="D160" i="46"/>
  <c r="C160" i="46"/>
  <c r="B160" i="46"/>
  <c r="A160" i="46"/>
  <c r="G159" i="46"/>
  <c r="F159" i="46"/>
  <c r="E159" i="46"/>
  <c r="D159" i="46"/>
  <c r="C159" i="46"/>
  <c r="B159" i="46"/>
  <c r="A159" i="46"/>
  <c r="G158" i="46"/>
  <c r="F158" i="46"/>
  <c r="E158" i="46"/>
  <c r="D158" i="46"/>
  <c r="C158" i="46"/>
  <c r="B158" i="46"/>
  <c r="A158" i="46"/>
  <c r="G157" i="46"/>
  <c r="F157" i="46"/>
  <c r="E157" i="46"/>
  <c r="D157" i="46"/>
  <c r="C157" i="46"/>
  <c r="B157" i="46"/>
  <c r="A157" i="46"/>
  <c r="G156" i="46"/>
  <c r="F156" i="46"/>
  <c r="E156" i="46"/>
  <c r="D156" i="46"/>
  <c r="C156" i="46"/>
  <c r="B156" i="46"/>
  <c r="A156" i="46"/>
  <c r="G155" i="46"/>
  <c r="F155" i="46"/>
  <c r="E155" i="46"/>
  <c r="D155" i="46"/>
  <c r="C155" i="46"/>
  <c r="B155" i="46"/>
  <c r="A155" i="46"/>
  <c r="G154" i="46"/>
  <c r="F154" i="46"/>
  <c r="E154" i="46"/>
  <c r="D154" i="46"/>
  <c r="C154" i="46"/>
  <c r="B154" i="46"/>
  <c r="A154" i="46"/>
  <c r="G153" i="46"/>
  <c r="F153" i="46"/>
  <c r="E153" i="46"/>
  <c r="D153" i="46"/>
  <c r="C153" i="46"/>
  <c r="B153" i="46"/>
  <c r="A153" i="46"/>
  <c r="G152" i="46"/>
  <c r="F152" i="46"/>
  <c r="E152" i="46"/>
  <c r="D152" i="46"/>
  <c r="C152" i="46"/>
  <c r="B152" i="46"/>
  <c r="A152" i="46"/>
  <c r="G151" i="46"/>
  <c r="F151" i="46"/>
  <c r="E151" i="46"/>
  <c r="D151" i="46"/>
  <c r="C151" i="46"/>
  <c r="B151" i="46"/>
  <c r="A151" i="46"/>
  <c r="G150" i="46"/>
  <c r="F150" i="46"/>
  <c r="E150" i="46"/>
  <c r="D150" i="46"/>
  <c r="C150" i="46"/>
  <c r="B150" i="46"/>
  <c r="A150" i="46"/>
  <c r="G149" i="46"/>
  <c r="F149" i="46"/>
  <c r="E149" i="46"/>
  <c r="D149" i="46"/>
  <c r="C149" i="46"/>
  <c r="B149" i="46"/>
  <c r="A149" i="46"/>
  <c r="G148" i="46"/>
  <c r="F148" i="46"/>
  <c r="E148" i="46"/>
  <c r="D148" i="46"/>
  <c r="C148" i="46"/>
  <c r="B148" i="46"/>
  <c r="A148" i="46"/>
  <c r="G147" i="46"/>
  <c r="F147" i="46"/>
  <c r="E147" i="46"/>
  <c r="D147" i="46"/>
  <c r="C147" i="46"/>
  <c r="B147" i="46"/>
  <c r="A147" i="46"/>
  <c r="G146" i="46"/>
  <c r="F146" i="46"/>
  <c r="E146" i="46"/>
  <c r="D146" i="46"/>
  <c r="C146" i="46"/>
  <c r="B146" i="46"/>
  <c r="A146" i="46"/>
  <c r="G145" i="46"/>
  <c r="F145" i="46"/>
  <c r="E145" i="46"/>
  <c r="D145" i="46"/>
  <c r="C145" i="46"/>
  <c r="B145" i="46"/>
  <c r="A145" i="46"/>
  <c r="G144" i="46"/>
  <c r="F144" i="46"/>
  <c r="E144" i="46"/>
  <c r="D144" i="46"/>
  <c r="C144" i="46"/>
  <c r="B144" i="46"/>
  <c r="A144" i="46"/>
  <c r="G143" i="46"/>
  <c r="F143" i="46"/>
  <c r="E143" i="46"/>
  <c r="D143" i="46"/>
  <c r="C143" i="46"/>
  <c r="B143" i="46"/>
  <c r="A143" i="46"/>
  <c r="G142" i="46"/>
  <c r="F142" i="46"/>
  <c r="E142" i="46"/>
  <c r="D142" i="46"/>
  <c r="C142" i="46"/>
  <c r="B142" i="46"/>
  <c r="A142" i="46"/>
  <c r="G141" i="46"/>
  <c r="F141" i="46"/>
  <c r="E141" i="46"/>
  <c r="D141" i="46"/>
  <c r="C141" i="46"/>
  <c r="B141" i="46"/>
  <c r="A141" i="46"/>
  <c r="G140" i="46"/>
  <c r="F140" i="46"/>
  <c r="E140" i="46"/>
  <c r="D140" i="46"/>
  <c r="C140" i="46"/>
  <c r="B140" i="46"/>
  <c r="A140" i="46"/>
  <c r="G139" i="46"/>
  <c r="F139" i="46"/>
  <c r="E139" i="46"/>
  <c r="D139" i="46"/>
  <c r="C139" i="46"/>
  <c r="B139" i="46"/>
  <c r="A139" i="46"/>
  <c r="G135" i="46"/>
  <c r="F135" i="46"/>
  <c r="E135" i="46"/>
  <c r="D135" i="46"/>
  <c r="C135" i="46"/>
  <c r="B135" i="46"/>
  <c r="A135" i="46"/>
  <c r="G134" i="46"/>
  <c r="F134" i="46"/>
  <c r="E134" i="46"/>
  <c r="D134" i="46"/>
  <c r="C134" i="46"/>
  <c r="B134" i="46"/>
  <c r="A134" i="46"/>
  <c r="G133" i="46"/>
  <c r="F133" i="46"/>
  <c r="E133" i="46"/>
  <c r="D133" i="46"/>
  <c r="C133" i="46"/>
  <c r="B133" i="46"/>
  <c r="A133" i="46"/>
  <c r="G131" i="46"/>
  <c r="F131" i="46"/>
  <c r="E131" i="46"/>
  <c r="D131" i="46"/>
  <c r="C131" i="46"/>
  <c r="B131" i="46"/>
  <c r="A131" i="46"/>
  <c r="G129" i="46"/>
  <c r="F129" i="46"/>
  <c r="E129" i="46"/>
  <c r="D129" i="46"/>
  <c r="C129" i="46"/>
  <c r="B129" i="46"/>
  <c r="A129" i="46"/>
  <c r="G127" i="46"/>
  <c r="F127" i="46"/>
  <c r="E127" i="46"/>
  <c r="D127" i="46"/>
  <c r="C127" i="46"/>
  <c r="B127" i="46"/>
  <c r="A127" i="46"/>
  <c r="G126" i="46"/>
  <c r="F126" i="46"/>
  <c r="E126" i="46"/>
  <c r="D126" i="46"/>
  <c r="C126" i="46"/>
  <c r="B126" i="46"/>
  <c r="A126" i="46"/>
  <c r="G125" i="46"/>
  <c r="F125" i="46"/>
  <c r="E125" i="46"/>
  <c r="D125" i="46"/>
  <c r="C125" i="46"/>
  <c r="B125" i="46"/>
  <c r="A125" i="46"/>
  <c r="G124" i="46"/>
  <c r="F124" i="46"/>
  <c r="E124" i="46"/>
  <c r="D124" i="46"/>
  <c r="C124" i="46"/>
  <c r="B124" i="46"/>
  <c r="A124" i="46"/>
  <c r="G123" i="46"/>
  <c r="F123" i="46"/>
  <c r="E123" i="46"/>
  <c r="D123" i="46"/>
  <c r="C123" i="46"/>
  <c r="B123" i="46"/>
  <c r="A123" i="46"/>
  <c r="G122" i="46"/>
  <c r="F122" i="46"/>
  <c r="E122" i="46"/>
  <c r="D122" i="46"/>
  <c r="C122" i="46"/>
  <c r="B122" i="46"/>
  <c r="A122" i="46"/>
  <c r="G121" i="46"/>
  <c r="F121" i="46"/>
  <c r="E121" i="46"/>
  <c r="D121" i="46"/>
  <c r="C121" i="46"/>
  <c r="B121" i="46"/>
  <c r="A121" i="46"/>
  <c r="G120" i="46"/>
  <c r="F120" i="46"/>
  <c r="E120" i="46"/>
  <c r="D120" i="46"/>
  <c r="C120" i="46"/>
  <c r="B120" i="46"/>
  <c r="A120" i="46"/>
  <c r="G119" i="46"/>
  <c r="F119" i="46"/>
  <c r="E119" i="46"/>
  <c r="D119" i="46"/>
  <c r="C119" i="46"/>
  <c r="B119" i="46"/>
  <c r="A119" i="46"/>
  <c r="G118" i="46"/>
  <c r="F118" i="46"/>
  <c r="E118" i="46"/>
  <c r="D118" i="46"/>
  <c r="C118" i="46"/>
  <c r="B118" i="46"/>
  <c r="A118" i="46"/>
  <c r="G117" i="46"/>
  <c r="F117" i="46"/>
  <c r="E117" i="46"/>
  <c r="D117" i="46"/>
  <c r="C117" i="46"/>
  <c r="B117" i="46"/>
  <c r="A117" i="46"/>
  <c r="G116" i="46"/>
  <c r="F116" i="46"/>
  <c r="E116" i="46"/>
  <c r="D116" i="46"/>
  <c r="C116" i="46"/>
  <c r="B116" i="46"/>
  <c r="A116" i="46"/>
  <c r="G115" i="46"/>
  <c r="F115" i="46"/>
  <c r="E115" i="46"/>
  <c r="D115" i="46"/>
  <c r="C115" i="46"/>
  <c r="B115" i="46"/>
  <c r="A115" i="46"/>
  <c r="G114" i="46"/>
  <c r="F114" i="46"/>
  <c r="E114" i="46"/>
  <c r="D114" i="46"/>
  <c r="C114" i="46"/>
  <c r="B114" i="46"/>
  <c r="A114" i="46"/>
  <c r="G113" i="46"/>
  <c r="F113" i="46"/>
  <c r="E113" i="46"/>
  <c r="D113" i="46"/>
  <c r="C113" i="46"/>
  <c r="B113" i="46"/>
  <c r="A113" i="46"/>
  <c r="G112" i="46"/>
  <c r="F112" i="46"/>
  <c r="E112" i="46"/>
  <c r="D112" i="46"/>
  <c r="C112" i="46"/>
  <c r="B112" i="46"/>
  <c r="A112" i="46"/>
  <c r="G110" i="46"/>
  <c r="F110" i="46"/>
  <c r="E110" i="46"/>
  <c r="D110" i="46"/>
  <c r="C110" i="46"/>
  <c r="B110" i="46"/>
  <c r="A110" i="46"/>
  <c r="G109" i="46"/>
  <c r="F109" i="46"/>
  <c r="E109" i="46"/>
  <c r="D109" i="46"/>
  <c r="C109" i="46"/>
  <c r="B109" i="46"/>
  <c r="A109" i="46"/>
  <c r="G108" i="46"/>
  <c r="F108" i="46"/>
  <c r="E108" i="46"/>
  <c r="D108" i="46"/>
  <c r="C108" i="46"/>
  <c r="B108" i="46"/>
  <c r="A108" i="46"/>
  <c r="G107" i="46"/>
  <c r="F107" i="46"/>
  <c r="E107" i="46"/>
  <c r="D107" i="46"/>
  <c r="C107" i="46"/>
  <c r="B107" i="46"/>
  <c r="A107" i="46"/>
  <c r="G106" i="46"/>
  <c r="F106" i="46"/>
  <c r="E106" i="46"/>
  <c r="D106" i="46"/>
  <c r="C106" i="46"/>
  <c r="B106" i="46"/>
  <c r="A106" i="46"/>
  <c r="G105" i="46"/>
  <c r="F105" i="46"/>
  <c r="E105" i="46"/>
  <c r="D105" i="46"/>
  <c r="C105" i="46"/>
  <c r="B105" i="46"/>
  <c r="A105" i="46"/>
  <c r="G104" i="46"/>
  <c r="F104" i="46"/>
  <c r="E104" i="46"/>
  <c r="D104" i="46"/>
  <c r="C104" i="46"/>
  <c r="B104" i="46"/>
  <c r="A104" i="46"/>
  <c r="G103" i="46"/>
  <c r="F103" i="46"/>
  <c r="E103" i="46"/>
  <c r="D103" i="46"/>
  <c r="C103" i="46"/>
  <c r="B103" i="46"/>
  <c r="A103" i="46"/>
  <c r="G102" i="46"/>
  <c r="F102" i="46"/>
  <c r="E102" i="46"/>
  <c r="D102" i="46"/>
  <c r="C102" i="46"/>
  <c r="B102" i="46"/>
  <c r="A102" i="46"/>
  <c r="G101" i="46"/>
  <c r="F101" i="46"/>
  <c r="E101" i="46"/>
  <c r="D101" i="46"/>
  <c r="C101" i="46"/>
  <c r="B101" i="46"/>
  <c r="A101" i="46"/>
  <c r="G100" i="46"/>
  <c r="F100" i="46"/>
  <c r="E100" i="46"/>
  <c r="D100" i="46"/>
  <c r="C100" i="46"/>
  <c r="B100" i="46"/>
  <c r="A100" i="46"/>
  <c r="G99" i="46"/>
  <c r="F99" i="46"/>
  <c r="E99" i="46"/>
  <c r="D99" i="46"/>
  <c r="C99" i="46"/>
  <c r="B99" i="46"/>
  <c r="A99" i="46"/>
  <c r="G98" i="46"/>
  <c r="F98" i="46"/>
  <c r="E98" i="46"/>
  <c r="D98" i="46"/>
  <c r="C98" i="46"/>
  <c r="B98" i="46"/>
  <c r="A98" i="46"/>
  <c r="G97" i="46"/>
  <c r="F97" i="46"/>
  <c r="E97" i="46"/>
  <c r="D97" i="46"/>
  <c r="C97" i="46"/>
  <c r="B97" i="46"/>
  <c r="A97" i="46"/>
  <c r="G96" i="46"/>
  <c r="F96" i="46"/>
  <c r="E96" i="46"/>
  <c r="D96" i="46"/>
  <c r="C96" i="46"/>
  <c r="B96" i="46"/>
  <c r="A96" i="46"/>
  <c r="G95" i="46"/>
  <c r="F95" i="46"/>
  <c r="E95" i="46"/>
  <c r="D95" i="46"/>
  <c r="C95" i="46"/>
  <c r="B95" i="46"/>
  <c r="A95" i="46"/>
  <c r="G94" i="46"/>
  <c r="F94" i="46"/>
  <c r="E94" i="46"/>
  <c r="D94" i="46"/>
  <c r="C94" i="46"/>
  <c r="B94" i="46"/>
  <c r="A94" i="46"/>
  <c r="G93" i="46"/>
  <c r="F93" i="46"/>
  <c r="E93" i="46"/>
  <c r="D93" i="46"/>
  <c r="C93" i="46"/>
  <c r="B93" i="46"/>
  <c r="A93" i="46"/>
  <c r="G92" i="46"/>
  <c r="F92" i="46"/>
  <c r="E92" i="46"/>
  <c r="D92" i="46"/>
  <c r="C92" i="46"/>
  <c r="B92" i="46"/>
  <c r="A92" i="46"/>
  <c r="G91" i="46"/>
  <c r="F91" i="46"/>
  <c r="E91" i="46"/>
  <c r="D91" i="46"/>
  <c r="C91" i="46"/>
  <c r="B91" i="46"/>
  <c r="A91" i="46"/>
  <c r="G90" i="46"/>
  <c r="F90" i="46"/>
  <c r="E90" i="46"/>
  <c r="D90" i="46"/>
  <c r="C90" i="46"/>
  <c r="B90" i="46"/>
  <c r="A90" i="46"/>
  <c r="G88" i="46"/>
  <c r="F88" i="46"/>
  <c r="E88" i="46"/>
  <c r="D88" i="46"/>
  <c r="C88" i="46"/>
  <c r="B88" i="46"/>
  <c r="A88" i="46"/>
  <c r="G86" i="46"/>
  <c r="F86" i="46"/>
  <c r="E86" i="46"/>
  <c r="D86" i="46"/>
  <c r="C86" i="46"/>
  <c r="B86" i="46"/>
  <c r="A86" i="46"/>
  <c r="G85" i="46"/>
  <c r="F85" i="46"/>
  <c r="E85" i="46"/>
  <c r="D85" i="46"/>
  <c r="C85" i="46"/>
  <c r="B85" i="46"/>
  <c r="A85" i="46"/>
  <c r="G84" i="46"/>
  <c r="F84" i="46"/>
  <c r="E84" i="46"/>
  <c r="D84" i="46"/>
  <c r="C84" i="46"/>
  <c r="B84" i="46"/>
  <c r="A84" i="46"/>
  <c r="G83" i="46"/>
  <c r="F83" i="46"/>
  <c r="E83" i="46"/>
  <c r="D83" i="46"/>
  <c r="C83" i="46"/>
  <c r="B83" i="46"/>
  <c r="A83" i="46"/>
  <c r="G82" i="46"/>
  <c r="F82" i="46"/>
  <c r="E82" i="46"/>
  <c r="D82" i="46"/>
  <c r="C82" i="46"/>
  <c r="B82" i="46"/>
  <c r="A82" i="46"/>
  <c r="G78" i="46"/>
  <c r="F78" i="46"/>
  <c r="E78" i="46"/>
  <c r="D78" i="46"/>
  <c r="C78" i="46"/>
  <c r="B78" i="46"/>
  <c r="A78" i="46"/>
  <c r="G76" i="46"/>
  <c r="F76" i="46"/>
  <c r="E76" i="46"/>
  <c r="D76" i="46"/>
  <c r="C76" i="46"/>
  <c r="B76" i="46"/>
  <c r="A76" i="46"/>
  <c r="G74" i="46"/>
  <c r="F74" i="46"/>
  <c r="E74" i="46"/>
  <c r="D74" i="46"/>
  <c r="C74" i="46"/>
  <c r="B74" i="46"/>
  <c r="A74" i="46"/>
  <c r="G73" i="46"/>
  <c r="F73" i="46"/>
  <c r="E73" i="46"/>
  <c r="D73" i="46"/>
  <c r="C73" i="46"/>
  <c r="B73" i="46"/>
  <c r="A73" i="46"/>
  <c r="G72" i="46"/>
  <c r="F72" i="46"/>
  <c r="E72" i="46"/>
  <c r="D72" i="46"/>
  <c r="C72" i="46"/>
  <c r="B72" i="46"/>
  <c r="A72" i="46"/>
  <c r="G71" i="46"/>
  <c r="F71" i="46"/>
  <c r="E71" i="46"/>
  <c r="D71" i="46"/>
  <c r="C71" i="46"/>
  <c r="B71" i="46"/>
  <c r="A71" i="46"/>
  <c r="G70" i="46"/>
  <c r="F70" i="46"/>
  <c r="E70" i="46"/>
  <c r="D70" i="46"/>
  <c r="C70" i="46"/>
  <c r="B70" i="46"/>
  <c r="A70" i="46"/>
  <c r="G69" i="46"/>
  <c r="F69" i="46"/>
  <c r="E69" i="46"/>
  <c r="D69" i="46"/>
  <c r="C69" i="46"/>
  <c r="B69" i="46"/>
  <c r="A69" i="46"/>
  <c r="G66" i="46"/>
  <c r="F66" i="46"/>
  <c r="E66" i="46"/>
  <c r="D66" i="46"/>
  <c r="C66" i="46"/>
  <c r="B66" i="46"/>
  <c r="A66" i="46"/>
  <c r="G65" i="46"/>
  <c r="F65" i="46"/>
  <c r="E65" i="46"/>
  <c r="D65" i="46"/>
  <c r="C65" i="46"/>
  <c r="B65" i="46"/>
  <c r="A65" i="46"/>
  <c r="G64" i="46"/>
  <c r="F64" i="46"/>
  <c r="E64" i="46"/>
  <c r="D64" i="46"/>
  <c r="C64" i="46"/>
  <c r="B64" i="46"/>
  <c r="A64" i="46"/>
  <c r="G63" i="46"/>
  <c r="F63" i="46"/>
  <c r="E63" i="46"/>
  <c r="D63" i="46"/>
  <c r="C63" i="46"/>
  <c r="B63" i="46"/>
  <c r="A63" i="46"/>
  <c r="G60" i="46"/>
  <c r="F60" i="46"/>
  <c r="E60" i="46"/>
  <c r="D60" i="46"/>
  <c r="C60" i="46"/>
  <c r="B60" i="46"/>
  <c r="A60" i="46"/>
  <c r="G59" i="46"/>
  <c r="F59" i="46"/>
  <c r="E59" i="46"/>
  <c r="D59" i="46"/>
  <c r="C59" i="46"/>
  <c r="B59" i="46"/>
  <c r="A59" i="46"/>
  <c r="G58" i="46"/>
  <c r="F58" i="46"/>
  <c r="E58" i="46"/>
  <c r="D58" i="46"/>
  <c r="C58" i="46"/>
  <c r="B58" i="46"/>
  <c r="A58" i="46"/>
  <c r="G57" i="46"/>
  <c r="F57" i="46"/>
  <c r="E57" i="46"/>
  <c r="D57" i="46"/>
  <c r="C57" i="46"/>
  <c r="B57" i="46"/>
  <c r="A57" i="46"/>
  <c r="G56" i="46"/>
  <c r="F56" i="46"/>
  <c r="E56" i="46"/>
  <c r="D56" i="46"/>
  <c r="C56" i="46"/>
  <c r="B56" i="46"/>
  <c r="A56" i="46"/>
  <c r="G55" i="46"/>
  <c r="F55" i="46"/>
  <c r="E55" i="46"/>
  <c r="D55" i="46"/>
  <c r="C55" i="46"/>
  <c r="B55" i="46"/>
  <c r="A55" i="46"/>
  <c r="G54" i="46"/>
  <c r="F54" i="46"/>
  <c r="E54" i="46"/>
  <c r="D54" i="46"/>
  <c r="C54" i="46"/>
  <c r="B54" i="46"/>
  <c r="A54" i="46"/>
  <c r="G53" i="46"/>
  <c r="F53" i="46"/>
  <c r="E53" i="46"/>
  <c r="D53" i="46"/>
  <c r="C53" i="46"/>
  <c r="B53" i="46"/>
  <c r="A53" i="46"/>
  <c r="G52" i="46"/>
  <c r="F52" i="46"/>
  <c r="E52" i="46"/>
  <c r="D52" i="46"/>
  <c r="C52" i="46"/>
  <c r="B52" i="46"/>
  <c r="A52" i="46"/>
  <c r="G51" i="46"/>
  <c r="F51" i="46"/>
  <c r="E51" i="46"/>
  <c r="D51" i="46"/>
  <c r="C51" i="46"/>
  <c r="B51" i="46"/>
  <c r="A51" i="46"/>
  <c r="G50" i="46"/>
  <c r="F50" i="46"/>
  <c r="E50" i="46"/>
  <c r="D50" i="46"/>
  <c r="C50" i="46"/>
  <c r="B50" i="46"/>
  <c r="A50" i="46"/>
  <c r="G49" i="46"/>
  <c r="F49" i="46"/>
  <c r="E49" i="46"/>
  <c r="D49" i="46"/>
  <c r="C49" i="46"/>
  <c r="B49" i="46"/>
  <c r="A49" i="46"/>
  <c r="G48" i="46"/>
  <c r="F48" i="46"/>
  <c r="E48" i="46"/>
  <c r="D48" i="46"/>
  <c r="C48" i="46"/>
  <c r="B48" i="46"/>
  <c r="A48" i="46"/>
  <c r="G47" i="46"/>
  <c r="F47" i="46"/>
  <c r="E47" i="46"/>
  <c r="D47" i="46"/>
  <c r="C47" i="46"/>
  <c r="B47" i="46"/>
  <c r="A47" i="46"/>
  <c r="G46" i="46"/>
  <c r="F46" i="46"/>
  <c r="E46" i="46"/>
  <c r="D46" i="46"/>
  <c r="C46" i="46"/>
  <c r="B46" i="46"/>
  <c r="A46" i="46"/>
  <c r="G45" i="46"/>
  <c r="F45" i="46"/>
  <c r="E45" i="46"/>
  <c r="D45" i="46"/>
  <c r="C45" i="46"/>
  <c r="B45" i="46"/>
  <c r="A45" i="46"/>
  <c r="G44" i="46"/>
  <c r="F44" i="46"/>
  <c r="E44" i="46"/>
  <c r="D44" i="46"/>
  <c r="C44" i="46"/>
  <c r="B44" i="46"/>
  <c r="A44" i="46"/>
  <c r="G43" i="46"/>
  <c r="F43" i="46"/>
  <c r="E43" i="46"/>
  <c r="D43" i="46"/>
  <c r="C43" i="46"/>
  <c r="B43" i="46"/>
  <c r="A43" i="46"/>
  <c r="G42" i="46"/>
  <c r="F42" i="46"/>
  <c r="E42" i="46"/>
  <c r="D42" i="46"/>
  <c r="C42" i="46"/>
  <c r="B42" i="46"/>
  <c r="A42" i="46"/>
  <c r="G41" i="46"/>
  <c r="F41" i="46"/>
  <c r="E41" i="46"/>
  <c r="D41" i="46"/>
  <c r="C41" i="46"/>
  <c r="B41" i="46"/>
  <c r="A41" i="46"/>
  <c r="G40" i="46"/>
  <c r="F40" i="46"/>
  <c r="E40" i="46"/>
  <c r="D40" i="46"/>
  <c r="C40" i="46"/>
  <c r="B40" i="46"/>
  <c r="A40" i="46"/>
  <c r="G39" i="46"/>
  <c r="F39" i="46"/>
  <c r="E39" i="46"/>
  <c r="D39" i="46"/>
  <c r="C39" i="46"/>
  <c r="B39" i="46"/>
  <c r="A39" i="46"/>
  <c r="G38" i="46"/>
  <c r="F38" i="46"/>
  <c r="E38" i="46"/>
  <c r="D38" i="46"/>
  <c r="C38" i="46"/>
  <c r="B38" i="46"/>
  <c r="A38" i="46"/>
  <c r="G37" i="46"/>
  <c r="F37" i="46"/>
  <c r="E37" i="46"/>
  <c r="D37" i="46"/>
  <c r="C37" i="46"/>
  <c r="B37" i="46"/>
  <c r="A37" i="46"/>
  <c r="G36" i="46"/>
  <c r="F36" i="46"/>
  <c r="E36" i="46"/>
  <c r="D36" i="46"/>
  <c r="C36" i="46"/>
  <c r="B36" i="46"/>
  <c r="A36" i="46"/>
  <c r="G35" i="46"/>
  <c r="F35" i="46"/>
  <c r="E35" i="46"/>
  <c r="D35" i="46"/>
  <c r="C35" i="46"/>
  <c r="B35" i="46"/>
  <c r="A35" i="46"/>
  <c r="G34" i="46"/>
  <c r="F34" i="46"/>
  <c r="E34" i="46"/>
  <c r="D34" i="46"/>
  <c r="C34" i="46"/>
  <c r="B34" i="46"/>
  <c r="A34" i="46"/>
  <c r="G33" i="46"/>
  <c r="F33" i="46"/>
  <c r="E33" i="46"/>
  <c r="D33" i="46"/>
  <c r="C33" i="46"/>
  <c r="B33" i="46"/>
  <c r="A33" i="46"/>
  <c r="G32" i="46"/>
  <c r="F32" i="46"/>
  <c r="E32" i="46"/>
  <c r="D32" i="46"/>
  <c r="C32" i="46"/>
  <c r="B32" i="46"/>
  <c r="A32" i="46"/>
  <c r="G31" i="46"/>
  <c r="F31" i="46"/>
  <c r="E31" i="46"/>
  <c r="D31" i="46"/>
  <c r="C31" i="46"/>
  <c r="B31" i="46"/>
  <c r="A31" i="46"/>
  <c r="G30" i="46"/>
  <c r="F30" i="46"/>
  <c r="E30" i="46"/>
  <c r="D30" i="46"/>
  <c r="C30" i="46"/>
  <c r="B30" i="46"/>
  <c r="A30" i="46"/>
  <c r="G29" i="46"/>
  <c r="F29" i="46"/>
  <c r="E29" i="46"/>
  <c r="D29" i="46"/>
  <c r="C29" i="46"/>
  <c r="B29" i="46"/>
  <c r="A29" i="46"/>
  <c r="G28" i="46"/>
  <c r="F28" i="46"/>
  <c r="E28" i="46"/>
  <c r="D28" i="46"/>
  <c r="C28" i="46"/>
  <c r="B28" i="46"/>
  <c r="A28" i="46"/>
  <c r="G27" i="46"/>
  <c r="F27" i="46"/>
  <c r="E27" i="46"/>
  <c r="D27" i="46"/>
  <c r="C27" i="46"/>
  <c r="B27" i="46"/>
  <c r="A27" i="46"/>
  <c r="G26" i="46"/>
  <c r="F26" i="46"/>
  <c r="E26" i="46"/>
  <c r="D26" i="46"/>
  <c r="C26" i="46"/>
  <c r="B26" i="46"/>
  <c r="A26" i="46"/>
  <c r="G25" i="46"/>
  <c r="F25" i="46"/>
  <c r="E25" i="46"/>
  <c r="D25" i="46"/>
  <c r="C25" i="46"/>
  <c r="B25" i="46"/>
  <c r="A25" i="46"/>
  <c r="G24" i="46"/>
  <c r="F24" i="46"/>
  <c r="E24" i="46"/>
  <c r="D24" i="46"/>
  <c r="C24" i="46"/>
  <c r="B24" i="46"/>
  <c r="A24" i="46"/>
  <c r="G22" i="46"/>
  <c r="F22" i="46"/>
  <c r="E22" i="46"/>
  <c r="D22" i="46"/>
  <c r="C22" i="46"/>
  <c r="B22" i="46"/>
  <c r="A22" i="46"/>
  <c r="G21" i="46"/>
  <c r="F21" i="46"/>
  <c r="E21" i="46"/>
  <c r="D21" i="46"/>
  <c r="C21" i="46"/>
  <c r="B21" i="46"/>
  <c r="A21" i="46"/>
  <c r="G20" i="46"/>
  <c r="F20" i="46"/>
  <c r="E20" i="46"/>
  <c r="D20" i="46"/>
  <c r="C20" i="46"/>
  <c r="B20" i="46"/>
  <c r="A20" i="46"/>
  <c r="G18" i="46"/>
  <c r="F18" i="46"/>
  <c r="E18" i="46"/>
  <c r="D18" i="46"/>
  <c r="C18" i="46"/>
  <c r="B18" i="46"/>
  <c r="A18" i="46"/>
  <c r="G17" i="46"/>
  <c r="F17" i="46"/>
  <c r="E17" i="46"/>
  <c r="D17" i="46"/>
  <c r="C17" i="46"/>
  <c r="B17" i="46"/>
  <c r="A17" i="46"/>
  <c r="G16" i="46"/>
  <c r="F16" i="46"/>
  <c r="E16" i="46"/>
  <c r="D16" i="46"/>
  <c r="C16" i="46"/>
  <c r="B16" i="46"/>
  <c r="A16" i="46"/>
  <c r="G15" i="46"/>
  <c r="F15" i="46"/>
  <c r="E15" i="46"/>
  <c r="D15" i="46"/>
  <c r="C15" i="46"/>
  <c r="B15" i="46"/>
  <c r="A15" i="46"/>
  <c r="G14" i="46"/>
  <c r="F14" i="46"/>
  <c r="E14" i="46"/>
  <c r="D14" i="46"/>
  <c r="C14" i="46"/>
  <c r="B14" i="46"/>
  <c r="A14" i="46"/>
  <c r="G13" i="46"/>
  <c r="F13" i="46"/>
  <c r="E13" i="46"/>
  <c r="D13" i="46"/>
  <c r="C13" i="46"/>
  <c r="B13" i="46"/>
  <c r="A13" i="46"/>
  <c r="G12" i="46"/>
  <c r="F12" i="46"/>
  <c r="E12" i="46"/>
  <c r="D12" i="46"/>
  <c r="C12" i="46"/>
  <c r="B12" i="46"/>
  <c r="A12" i="46"/>
  <c r="G11" i="46"/>
  <c r="F11" i="46"/>
  <c r="E11" i="46"/>
  <c r="D11" i="46"/>
  <c r="C11" i="46"/>
  <c r="B11" i="46"/>
  <c r="A11" i="46"/>
  <c r="G10" i="46"/>
  <c r="F10" i="46"/>
  <c r="E10" i="46"/>
  <c r="D10" i="46"/>
  <c r="C10" i="46"/>
  <c r="B10" i="46"/>
  <c r="A10" i="46"/>
  <c r="G9" i="46"/>
  <c r="F9" i="46"/>
  <c r="E9" i="46"/>
  <c r="D9" i="46"/>
  <c r="C9" i="46"/>
  <c r="B9" i="46"/>
  <c r="A9" i="46"/>
  <c r="G8" i="46"/>
  <c r="F8" i="46"/>
  <c r="E8" i="46"/>
  <c r="D8" i="46"/>
  <c r="C8" i="46"/>
  <c r="B8" i="46"/>
  <c r="A8" i="46"/>
  <c r="G7" i="46"/>
  <c r="F7" i="46"/>
  <c r="E7" i="46"/>
  <c r="D7" i="46"/>
  <c r="C7" i="46"/>
  <c r="B7" i="46"/>
  <c r="A7" i="46"/>
  <c r="G6" i="46"/>
  <c r="F6" i="46"/>
  <c r="E6" i="46"/>
  <c r="D6" i="46"/>
  <c r="C6" i="46"/>
  <c r="B6" i="46"/>
  <c r="A6" i="46"/>
  <c r="G5" i="46"/>
  <c r="F5" i="46"/>
  <c r="E5" i="46"/>
  <c r="D5" i="46"/>
  <c r="C5" i="46"/>
  <c r="B5" i="46"/>
  <c r="A5" i="46"/>
  <c r="G4" i="46"/>
  <c r="F4" i="46"/>
  <c r="E4" i="46"/>
  <c r="D4" i="46"/>
  <c r="C4" i="46"/>
  <c r="B4" i="46"/>
  <c r="A4" i="46"/>
  <c r="G3" i="46"/>
  <c r="F3" i="46"/>
  <c r="E3" i="46"/>
  <c r="D3" i="46"/>
  <c r="C3" i="46"/>
  <c r="B3" i="46"/>
  <c r="A3" i="4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Washington</author>
    <author>tc={A67B5068-1500-4E48-A30E-EE1601AB57C0}</author>
  </authors>
  <commentList>
    <comment ref="K259" authorId="0" shapeId="0" xr:uid="{AA7ADBC2-6000-4159-A37F-4848F4D9F88D}">
      <text>
        <r>
          <rPr>
            <b/>
            <sz val="9"/>
            <color indexed="81"/>
            <rFont val="Segoe UI"/>
            <family val="2"/>
          </rPr>
          <t>Washington:</t>
        </r>
        <r>
          <rPr>
            <sz val="9"/>
            <color indexed="81"/>
            <rFont val="Segoe UI"/>
            <family val="2"/>
          </rPr>
          <t xml:space="preserve">
inserir a expressão "e dos estados" sempre depois de "Distrito Federal".</t>
        </r>
      </text>
    </comment>
    <comment ref="K260" authorId="0" shapeId="0" xr:uid="{D49B9642-64B6-48F2-80D9-4A0BA681E73A}">
      <text>
        <r>
          <rPr>
            <b/>
            <sz val="9"/>
            <color indexed="81"/>
            <rFont val="Segoe UI"/>
            <family val="2"/>
          </rPr>
          <t>Washington:</t>
        </r>
        <r>
          <rPr>
            <sz val="9"/>
            <color indexed="81"/>
            <rFont val="Segoe UI"/>
            <family val="2"/>
          </rPr>
          <t xml:space="preserve">
inserir a expressão "e dos estados" sempre depois de "Distrito Federal".</t>
        </r>
      </text>
    </comment>
    <comment ref="A375" authorId="1" shapeId="0" xr:uid="{A67B5068-1500-4E48-A30E-EE1601AB57C0}">
      <text>
        <t>[Comentário encadeado]
Sua versão do Excel permite que você leia este comentário encadeado, no entanto, as edições serão removidas se o arquivo for aberto em uma versão mais recente do Excel. Saiba mais: https://go.microsoft.com/fwlink/?linkid=870924
Comentário:
    Verificar!</t>
      </text>
    </comment>
    <comment ref="K798" authorId="0" shapeId="0" xr:uid="{AABB514B-1968-43F1-B7B8-762DD7C9CBA9}">
      <text>
        <r>
          <rPr>
            <b/>
            <sz val="9"/>
            <color indexed="81"/>
            <rFont val="Segoe UI"/>
            <family val="2"/>
          </rPr>
          <t>Washington:</t>
        </r>
        <r>
          <rPr>
            <sz val="9"/>
            <color indexed="81"/>
            <rFont val="Segoe UI"/>
            <family val="2"/>
          </rPr>
          <t xml:space="preserve">
nas NR 1.7.1.8.03.3.0 até 1.7.1.8.03.9.0, alteração apenas na descrição, saindo o termo "custeio" e entrando o termo "de manutenção".</t>
        </r>
      </text>
    </comment>
    <comment ref="K813" authorId="0" shapeId="0" xr:uid="{70B1303B-D76F-4293-90E3-D21AA1EB10BE}">
      <text>
        <r>
          <rPr>
            <b/>
            <sz val="9"/>
            <color indexed="81"/>
            <rFont val="Segoe UI"/>
            <family val="2"/>
          </rPr>
          <t>Washington:</t>
        </r>
        <r>
          <rPr>
            <sz val="9"/>
            <color indexed="81"/>
            <rFont val="Segoe UI"/>
            <family val="2"/>
          </rPr>
          <t xml:space="preserve">
das NR 1.7.1.8.04.2.0 até a 1.7.1.8.04.5.0, somente alterações na descrição.</t>
        </r>
      </text>
    </comment>
    <comment ref="K1423" authorId="0" shapeId="0" xr:uid="{24C3F531-A953-4B8F-83A3-C2D07390CE04}">
      <text>
        <r>
          <rPr>
            <b/>
            <sz val="9"/>
            <color indexed="81"/>
            <rFont val="Segoe UI"/>
            <family val="2"/>
          </rPr>
          <t>Washington:</t>
        </r>
        <r>
          <rPr>
            <sz val="9"/>
            <color indexed="81"/>
            <rFont val="Segoe UI"/>
            <family val="2"/>
          </rPr>
          <t xml:space="preserve">
NRs 2.4.1.8.03.3.0 a 2.4.1.8.03.9.0, houve somente alteração da descrição.</t>
        </r>
      </text>
    </comment>
    <comment ref="K1438" authorId="0" shapeId="0" xr:uid="{91C77DE6-6853-4E55-821E-71C1157FFD03}">
      <text>
        <r>
          <rPr>
            <b/>
            <sz val="9"/>
            <color indexed="81"/>
            <rFont val="Segoe UI"/>
            <family val="2"/>
          </rPr>
          <t>Washington:</t>
        </r>
        <r>
          <rPr>
            <sz val="9"/>
            <color indexed="81"/>
            <rFont val="Segoe UI"/>
            <family val="2"/>
          </rPr>
          <t xml:space="preserve">
NRs. 2.4.1.8.04.2.0 a 2.4.1.8.04.5.0 houve somente alteração da descrição.</t>
        </r>
      </text>
    </comment>
  </commentList>
</comments>
</file>

<file path=xl/sharedStrings.xml><?xml version="1.0" encoding="utf-8"?>
<sst xmlns="http://schemas.openxmlformats.org/spreadsheetml/2006/main" count="9848" uniqueCount="2330">
  <si>
    <t>Nível</t>
  </si>
  <si>
    <t>Cor</t>
  </si>
  <si>
    <t>Nome Classificação</t>
  </si>
  <si>
    <t>Vermelho</t>
  </si>
  <si>
    <t>Verde</t>
  </si>
  <si>
    <t>Azul</t>
  </si>
  <si>
    <t>STATUS</t>
  </si>
  <si>
    <t>1º</t>
  </si>
  <si>
    <t>Verde escuro</t>
  </si>
  <si>
    <t>Categoria Econômica</t>
  </si>
  <si>
    <t>Alterar</t>
  </si>
  <si>
    <t>2º</t>
  </si>
  <si>
    <t>Verde médio</t>
  </si>
  <si>
    <t>Origem</t>
  </si>
  <si>
    <t>Incluir</t>
  </si>
  <si>
    <t>3º</t>
  </si>
  <si>
    <t>Verde Claro</t>
  </si>
  <si>
    <t>Espécie</t>
  </si>
  <si>
    <t>Excluir</t>
  </si>
  <si>
    <t>4º</t>
  </si>
  <si>
    <t>Azul escuro</t>
  </si>
  <si>
    <t>1º Nível de Detalhamento</t>
  </si>
  <si>
    <t>Excluído</t>
  </si>
  <si>
    <t>5º</t>
  </si>
  <si>
    <t>Azul médio</t>
  </si>
  <si>
    <t>2º Nível de Detalhamento</t>
  </si>
  <si>
    <t>6º</t>
  </si>
  <si>
    <t>Azul Claro</t>
  </si>
  <si>
    <t>3º Nível de Detalhamento</t>
  </si>
  <si>
    <t>7º</t>
  </si>
  <si>
    <t>Branco</t>
  </si>
  <si>
    <t>Tipo</t>
  </si>
  <si>
    <t>C</t>
  </si>
  <si>
    <t>O</t>
  </si>
  <si>
    <t>E</t>
  </si>
  <si>
    <t>D1</t>
  </si>
  <si>
    <t>DD2</t>
  </si>
  <si>
    <t>D3</t>
  </si>
  <si>
    <t>T</t>
  </si>
  <si>
    <t>NR</t>
  </si>
  <si>
    <t>Especificação</t>
  </si>
  <si>
    <t>Portaria</t>
  </si>
  <si>
    <t>Descrição</t>
  </si>
  <si>
    <t>Norma Correspondente</t>
  </si>
  <si>
    <t>Receitas Correntes</t>
  </si>
  <si>
    <t>STN/SOF</t>
  </si>
  <si>
    <t>Agrega as receitas tributária, de contribuições, patrimonial, agropecuária, industrial, de serviços e outras e, ainda, as provenientes de recursos financeiros recebidos de outras pessoas de direito público ou privado, quando destinadas a atender despesas classificáveis em despesas correntes.</t>
  </si>
  <si>
    <t>Impostos, Taxas e Contribuições de Melhoria</t>
  </si>
  <si>
    <t>Agrega as receitas originadas de impostos, taxas e contribuições de melhoria.</t>
  </si>
  <si>
    <t>Impostos</t>
  </si>
  <si>
    <t>Agrega as receitas que se originaram de impostos. Impostos constituem modalidade de tributo cuja cobrança tem por fato gerador situação independente de qualquer atividade estatal específica, relativa ao contribuinte. Regra geral, é vedada a vinculação da receita de impostos a qualquer tipo de despesa, ressalvada, entre outras hipóteses, aquelas previstas na Constituição Federal.</t>
  </si>
  <si>
    <t>Impostos sobre o Comércio Exterior</t>
  </si>
  <si>
    <t>Agrega as receitas que se originaram de impostos cobrados sobre a exportação e sobre a importação.</t>
  </si>
  <si>
    <t>Imposto sobre a Importação</t>
  </si>
  <si>
    <t>SOF</t>
  </si>
  <si>
    <t>Registra as receitas que se originaram dos impostos sobre a importação. De competência da União, o imposto de importação possui natureza regulatória e arrecadatória e incide sobre a importação de mercadorias estrangeiras. São contribuintes o importador e o arrematante de produtos apreendidos ou abandonados.</t>
  </si>
  <si>
    <t>Imposto sobre a Exportação</t>
  </si>
  <si>
    <t>Registra as receitas que se originaram dos impostos sobre a exportação.
De competência da União, incide sobre a exportação, para o estrangeiro, de produtos nacionais ou nacionalizados.</t>
  </si>
  <si>
    <t>Impostos sobre o Patrimônio</t>
  </si>
  <si>
    <t>Agrega as receitas que se originaram de impostos que incidem sobre o patrimônio e a renda.</t>
  </si>
  <si>
    <t>Imposto sobre a Propriedade Territorial Rural</t>
  </si>
  <si>
    <t>Agrega as receitas que se originaram de Impostos sobre a Propriedade Territorial Rural.
De competência da União, tem suas alíquotas fixadas de forma a desestimular a manutenção de propriedades improdutivas. São contribuintes o proprietário do imóvel, o titular de seu domínio útil, ou o seu possuidor a qualquer título.</t>
  </si>
  <si>
    <t>Imposto sobre a Propriedade Territorial Rural - Municípios Conveniados</t>
  </si>
  <si>
    <t>Registra as receitas que se originaram de Impostos sobre a Propriedade Territorial Rural em municípios que possuem convênio com a União para fiscalização do referido tributo.</t>
  </si>
  <si>
    <t>Imposto sobre a Propriedade Territorial Rural - Municípios Não-Conveniados</t>
  </si>
  <si>
    <t>Registra as receitas que se originaram de Impostos sobre a Propriedade Territorial Rural em municípios que não possuem convênio com a União para fiscalização do referido tributo.</t>
  </si>
  <si>
    <t>Imposto sobre a Propriedade Predial e Territorial Urbana</t>
  </si>
  <si>
    <t>STN</t>
  </si>
  <si>
    <t>Registra o valor total da arrecadação de imposto sobre a propriedade predial e territorial urbana, de competência dos municípios. Tem como fato gerador a propriedade, o domínio útil ou a posse de bem imóvel por natureza ou por acessão física, como definido na lei civil, localizado na zona urbana do município.</t>
  </si>
  <si>
    <t>Imposto sobre a Propriedade de Veículos Automotores</t>
  </si>
  <si>
    <t>Registra o valor total da arrecadação de imposto que incide sobre o valor do veículo automotor sujeito a licenciamento pelos órgãos competentes. De competência dos Estados.</t>
  </si>
  <si>
    <t>Imposto sobre Transmissão “Causa Mortis” e Doação de Bens e Direitos</t>
  </si>
  <si>
    <t>Registra o valor total da arrecadação de imposto sobre a transmissão “causa mortis” e a doação de: propriedade ou domínio útil de bens imóveis; direitos reais sobre imóveis; direitos relativos às transmissões de bens móveis, direitos, títulos e créditos. A base de cálculo é o valor venal do bem ou direito ou o valor do título ou do crédito.</t>
  </si>
  <si>
    <t>Impostos sobre Transmissão "Inter Vivos" de Bens Imóveis e de Direitos Reais sobre Imóveis</t>
  </si>
  <si>
    <t>Registra o valor total da arrecadação de imposto sobre transmissão “inter-vivos” de bens imóveis e de direitos reais sobre imóveis de competência municipal, incide sobre o valor venal dos bens ou direitos transmitidos ou cedidos. Tem o fato gerador no momento da lavradura do instrumento ou ato que servir de título às transmissões ou às cessões.</t>
  </si>
  <si>
    <t>Impostos sobre a Renda e Proventos de Qualquer Natureza</t>
  </si>
  <si>
    <t>Agrega as receitas originadas de Impostos sobre a Renda e Proventos de Qualquer Natureza.</t>
  </si>
  <si>
    <t>Imposto sobre a Renda de Pessoa Física - IRPF</t>
  </si>
  <si>
    <t>Registra as receitas originadas de rendimentos e ganhos de capital percebidos pelas pessoas físicas residentes ou domiciliadas no Brasil, que não estejam sujeitas a tributação exclusiva na fonte.</t>
  </si>
  <si>
    <t>excluir</t>
  </si>
  <si>
    <t>Imposto sobre a Renda de Pessoa Jurídica - IRPJ - Líquida de Incentivos</t>
  </si>
  <si>
    <t>Registra as receitas originadas do imposto incidente sobre o lucro das pessoas jurídicas de direito privado em geral e das chamadas empresas individuais, nas quais enquadram-se as firmas individuais e as pessoas físicas que exploram, com habitualidade, qualquer atividade econômica objetivando o lucro. A base de cálculo do imposto é o lucro real, o lucro presumido ou o lucro arbitrado. Nesta natureza, está excluída a parcela do imposto de renda pago por pessoas jurídicas que fizeram opção pela aplicação em projetos considerados prioritários para o desenvolvimento das regiões Norte, Nordeste e do Estado do Espírito Santo, conforme Medida Provisória n.º 2.199-14, de 24 de agosto de 2001.</t>
  </si>
  <si>
    <t>Agrega as receitas originadas do imposto incidente sobre o lucro das pessoas jurídicas de direito privado em geral e das chamadas empresas individuais, nas quais enquadram-se as firmas individuais e as pessoas físicas que exploram, com habitualidade, qualquer atividade econômica objetivando o lucro. A base de cálculo do imposto é o lucro real, o lucro presumido ou o lucro arbitrado. Nesta natureza, está excluída a parcela do imposto de renda pago por pessoas jurídicas que fizeram opção pela aplicação em projetos considerados prioritários para o desenvolvimento das regiões Norte, Nordeste e do Estado do Espírito Santo, conforme Medida Provisória n.º 2.199-14, de 24 de agosto de 2001.</t>
  </si>
  <si>
    <t>Imposto sobre a Renda - Retido na Fonte</t>
  </si>
  <si>
    <t>Agrega as receitas originadas do imposto sobre a renda retido na fonte, calculado sobre salários, a qualquer título, ou sobre capital.</t>
  </si>
  <si>
    <t>Imposto sobre a Renda - Retido na Fonte - Trabalho</t>
  </si>
  <si>
    <t>Registra as receitas originadas do imposto sobre a renda calculado sobre salários, a qualquer título.</t>
  </si>
  <si>
    <t>Imposto sobre a Renda - Retido na Fonte - Capital</t>
  </si>
  <si>
    <t>Registra as receitas originadas do imposto sobre a renda calculado sobre os juros pagos a título de remuneração do capital próprio, rendimento de aplicações financeiras, fundos de investimento cultural e artístico, aluguéis e royalties pagos a pessoa física, rendimentos de partes beneficiárias ou de fundador, operações de swap e operações de day trade.</t>
  </si>
  <si>
    <t>Imposto sobre a Renda - Retido na Fonte - Remessa ao Exterior</t>
  </si>
  <si>
    <t>Registra as receitas originadas do imposto sobre a renda incidente sobre importâncias pagas, creditadas, entregues, empregadas ou remetidas ao exterior por fonte localizada no Brasil referentes a royalties e pagamentos de assistência técnica, juros e concessões em geral, juros sobre o capital próprio, aluguel e arrendamento, renda e proventos de qualquer natureza, fretes internacionais, previdência privada e remuneração de direitos e obras audiovisuais, e ainda sobre aplicações em fundos de conversão de débitos externos e aplicações financeiras por entidades de investimento coletivo, nos dois casos com participação exclusiva de residentes ou domiciliados no exterior.</t>
  </si>
  <si>
    <t>Imposto sobre a Renda - Retido na Fonte - Outros Rendimentos</t>
  </si>
  <si>
    <t>Registra as receitas originadas do imposto sobre a renda incidente sobre importâncias pagas ou creditadas por pessoa jurídica a: pessoa jurídica, a título de comissões e corretagens, serviços de propaganda prestados, remuneração de serviços profissionais e serviços de limpeza, conservação, segurança e locação de mão-de-obra; beneficiários não identificados, desde que as importâncias pagas não tenham natureza de rendimentos do trabalho; pessoa física ou jurídica, inclusive isenta, correspondentes a multa ou qualquer outra vantagem; cooperativas de trabalho, por serviços prestados, prêmios distribuídos mediante concursos e sorteios de qualquer espécie; prêmios distribuídos em decorrência de jogos de bingo; prêmios pagos a proprietários e criadores de cavalos de corrida; benefícios líquidos resultantes da amortização antecipada de títulos de capitalização mediante sorteio; importâncias pagas a títulos de juros e indenizações por lucros cessantes, decorrentes de sentença judicial; importâncias pagas a título de indenização por danos morais, decorrentes de sentença judicial e importâncias pagas a título de cobertura por sobrevivência em seguro de vida.</t>
  </si>
  <si>
    <t>Impostos sobre a Produção e Circulação de Mercadorias e Serviços</t>
  </si>
  <si>
    <t>Agrega as receitas originadas de impostos sobre a produção e a circulação. Estão incluídas neste grupo as receitas originadas dos seguintes impostos: sobre Produtos Industrializados - IPI e sobre Operações de Crédito, Câmbio e Seguro, ou Relativas a Títulos ou Valores Mobiliários - IOF, de competência da União; sobre Operações Relativas à Circulação de Mercadorias e sobre Prestações de Serviços de Transporte Interestadual e Intermunicipal e de Comunicação - ICMS, de competência dos Estados e do Distrito Federal; e Imposto sobre Serviços de Qualquer Natureza - ISS, de competência dos Municípios e do Distrito Federal.</t>
  </si>
  <si>
    <t>Imposto sobre Produtos Industrializados - IPI</t>
  </si>
  <si>
    <t>Agrega as receitas originadas do Imposto sobre Produtos Industrializados. 
Industrialização, entendida como a modificação de natureza ou finalidade do produto, ou ainda o seu aperfeiçoamento para consumo. Quanto ao aspecto temporal, considera-se que o fato gerador ocorreu no momento do desembaraço aduaneiro, quando os produtos são de procedência estrangeira; na saída do respectivo estabelecimento produtor, quando produzidos no país; ou na ocasião da apreensão e leilão, no caso de arrematação. Quando a industrialização se der no próprio local de consumo ou de utilização do produto, o fato gerador considerar-se-á ocorrido no momento em que ficar concluída a operação industrial.</t>
  </si>
  <si>
    <t>Imposto sobre Produtos Industrializados - IPI - Fumo</t>
  </si>
  <si>
    <t>Registra as receitas originadas do Imposto sobre Produtos Industrializados incidente sobre fumo (tabaco) manufaturado e não manufaturado, assim como sobre seus sucedâneos manufaturados (charutos, cigarrilhas e cigarros).</t>
  </si>
  <si>
    <t>Imposto sobre Produtos Industrializados - IPI- Bebidas</t>
  </si>
  <si>
    <t>Registra as receitas originadas do Imposto sobre Produtos Industrializados incidente sobre água mineral, gelo, refrigerantes, cervejas de malte, vinhos, álcool etílico não desnaturado, álcool etílico e aguardentes desnaturados, licores, gim, vodca, rum, vinagres e seus sucedâneos, obtidos a partir do ácido acético, para usos alimentares, entre outros.</t>
  </si>
  <si>
    <t>Imposto sobre Produtos Industrializados - IPI - Automóveis</t>
  </si>
  <si>
    <t>Registra as receitas originadas do Imposto sobre Produtos Industrializados incidente sobre veículos e material para vias férreas ou semelhantes, e suas partes; aparelhos mecânicos (incluídos os eletromecânicos) de sinalização para vias de comunicação; veículos automóveis, tratores, ciclos e outros veículos terrestres, suas partes e acessórios; aeronaves e aparelhos espaciais, e suas partes; embarcações e estruturas flutuantes.</t>
  </si>
  <si>
    <t>Imposto sobre Produtos Industrializados - IPI - Vinculados à Importação</t>
  </si>
  <si>
    <t>Registra as receitas originadas do Imposto sobre Produtos Industrializados incidente sobre produtos industrializados de procedência estrangeira. O fato gerador é o desembaraço aduaneiro.</t>
  </si>
  <si>
    <t>Imposto sobre Produtos Industrializados - IPI - Outros Produtos</t>
  </si>
  <si>
    <t>Registra as receitas originadas do Imposto sobre Produtos Industrializados incidente sobre as demais mercadorias relacionadas na Tabela de Incidência do Imposto sobre Produtos Industrializados - TIPI.</t>
  </si>
  <si>
    <t>Agrega a arrecadação dos impostos incidentes sobre a produção e circulação de mercadorias e serviços, de competência dos Estados.</t>
  </si>
  <si>
    <t>Imposto sobre Operações Relativas à Circulação de Mercadorias e sobre Prestações de Serviços de Transporte Interestadual e Intermunicipal e de Comunicação</t>
  </si>
  <si>
    <t>Registra a arrecadação de Imposto sobre Circulação de Mercadorias e Serviços – ICMS, de competência dos Estados. Tem como fato gerador as operações relativas à circulação de mercadorias e às prestações de serviços de transporte interestadual e intermunicipal e de comunicação, ainda que as operações e as prestações se iniciem no exterior. Incide ainda sobre a entrada de mercadoria importada.</t>
  </si>
  <si>
    <t>Adicional ICMS - Fundo Estadual de Combate à Pobreza</t>
  </si>
  <si>
    <t>Impostos sobre Serviços</t>
  </si>
  <si>
    <t>Agrega a arrecadação de imposto sobre serviços de qualquer natureza de competência dos Municípios. Tem como fato gerador a prestação, por empresa ou profissional autônomo, com ou sem estabelecimento fixo, de serviços constantes em lista própria.</t>
  </si>
  <si>
    <t>Imposto sobre Serviços de Qualquer Natureza - ISSQN</t>
  </si>
  <si>
    <t>Registra a arrecadação de imposto sobre serviços de qualquer natureza de competência dos Municípios. Tem como fato gerador a prestação, por empresa ou profissional autônomo, com ou sem estabelecimento fixo, de serviços constantes em lista própria.</t>
  </si>
  <si>
    <t>Adicional ISS - Fundo Municipal de Combate à Pobreza</t>
  </si>
  <si>
    <t>Registra a arrecadação de receita decorrente da aplicação de adicional de até meio ponto percentual na alíquota do Imposto sobre Serviços ou do imposto que vier a substituí-lo, sobre produtos supérfluos, para a constituição do Fundo Municipal de Combate à Pobreza, conforme estabelece o artigo 82, § 2º, ADCT, CF/1988.</t>
  </si>
  <si>
    <t>Imposto sobre Vendas a Varejo de Combustíveis Líquidos e Gasosos (IVVC)</t>
  </si>
  <si>
    <t>Registra o valor da receita decorrente da arrecadação do Imposto sobre Vendas a Varejo de Combustíveis Líquidos e Gasosos (IVVC). Imposto instituído pela Constituição Federal de 1988, art. 156, IV, extinto pela Emenda Constitucional nº 3/1993. Entretanto, ainda há arrecadação de saldos remanescentes do período em que o referido imposto vigorou.</t>
  </si>
  <si>
    <t>Impostos sobre Operações de Crédito, Câmbio e Seguro, ou Relativas a Títulos ou Valores Mobiliários</t>
  </si>
  <si>
    <t>Agrega as receitas originadas do Imposto sobre Operações Financeiras.</t>
  </si>
  <si>
    <t>Imposto sobre Operações Financeiras Incidente sobre o Ouro – IOF-Ouro</t>
  </si>
  <si>
    <t>Registra as receitas originadas do Imposto sobre Operações Financeiras incidente sobre a primeira aquisição do ouro, quando definido em lei como ativo financeiro ou instrumento cambial, efetuada por instituição integrante do Sistema Financeiro Nacional. No caso de ouro oriundo do exterior, o fato gerador é o seu desembaraço aduaneiro.</t>
  </si>
  <si>
    <t>Imposto sobre Operações Financeiras - IOF - Demais Operações</t>
  </si>
  <si>
    <t>Registra as receitas originadas do Imposto sobre Operações Financeiras, tais como operações de crédito, câmbio, seguro, assim como as relativas a títulos e valores mobiliários.
Considerando-se o fato gerador, quanto às operações de crédito, sua efetivação pela entrega total ou parcial do montante ou do valor que constitua o objeto das obrigações, ou sua colocação à disposição do interessado; quanto às operações de câmbio, sua efetivação pela entrega de moeda nacional ou estrangeira, ou de documento que a represente, ou sua colocação à disposição do interessado, em montante equivalente à moeda estrangeira ou nacional entregue ou posta à disposição por este; quanto às operações de seguro, sua efetivação pela emissão da apólice ou do documento equivalente, ou o recebimento do prêmio, na forma da lei aplicável; e quanto às operações relativas a títulos e valores mobiliários, a emissão, transmissão, pagamento ou resgate destes, na forma da lei aplicável.</t>
  </si>
  <si>
    <t>Imposto sobre Circulação de Mercadorias e Serviços</t>
  </si>
  <si>
    <t>Agrega as receitas oriundas do Imposto sobre a Circulação de Mercadorias e Serviços de Transporte Interestadual e Intermunicipal e de Comunicações - ICMS e do Imposto sobre Serviços de Qualquer Natureza - ISS. Naturezas de receita específicas de Estados e Municípios situam-se sob competência da STN.</t>
  </si>
  <si>
    <t>EXCLUÍDO PELA PORTARIA CONJUNTA STN/SOF/ME Nº 16, de 11/02/2021</t>
  </si>
  <si>
    <t>Impostos sobre Transferências Patrimoniais</t>
  </si>
  <si>
    <t>Agrega as receitas oriundas do Imposto sobre Transmissão Causa Mortis e Doação - ITCMD e do Imposto sobre a Transmissão Inter Vivos de Bens Imóveis - ITBI. Naturezas de receita específicas de Estados e Municípios situam-se sob competência da STN.</t>
  </si>
  <si>
    <t>Impostos Específicos de Estados, DF e Municípios</t>
  </si>
  <si>
    <t>Registra o valor total da arrecadação dos impostos de competência dos Estados, Distrito Federal e Municípios.</t>
  </si>
  <si>
    <t>Impostos sobre o Patrimônio para Estados/DF/Municípios</t>
  </si>
  <si>
    <t>Registra o valor total da arrecadação dos impostos incidentes sobre o patrimônio, de competência dos Estados, Distrito Federal e Municípios.</t>
  </si>
  <si>
    <t>Imposto sobre Transmissão “Inter Vivos” de Bens Imóveis e de Direitos Reais sobre Imóveis</t>
  </si>
  <si>
    <t>Impostos sobre a Produção, Circulação de Mercadorias e Serviços</t>
  </si>
  <si>
    <t>Registra o valor total da arrecadação dos impostos incidentes sobre a produção, circulação de mercadorias e serviços, de competência dos Estados, Distrito Federal e Municípios.</t>
  </si>
  <si>
    <t>Registra o valor total da arrecadação de Imposto sobre Circulação de Mercadorias e Serviços – ICMS. De competência dos Estados. Tem como fato gerador as operações relativas à circulação de mercadorias e às prestações de serviços de transporte interestadual e intermunicipal e de comunicação, ainda que as operações e as prestações se iniciem no exterior. Incide ainda sobre a entrada de mercadoria importada.</t>
  </si>
  <si>
    <t>Registra o valor da receita decorrente da aplicação de adicional de até dois pontos percentuais na alíquota do Imposto sobre Circulação de Mercadorias e Serviços – ICMS, sobre produtos e serviços supérfluos e nas condições definidas na lei complementar de que trata o art. 155, § 2º, XII, da Constituição, não se aplicando, sobre este percentual, o disposto no art. 158, IV, da Constituição, para constituição do fundo estadual de combate à pobreza.</t>
  </si>
  <si>
    <t>Imposto sobre Serviços de Qualquer Natureza</t>
  </si>
  <si>
    <t>Registra o valor total da arrecadação de imposto sobre serviços de qualquer natureza de competência dos Municípios. Tem como fato gerador a prestação, por empresa ou profissional autônomo, com ou sem estabelecimento fixo, de serviços constantes em lista própria.</t>
  </si>
  <si>
    <t>Registra o valor da receita decorrente da aplicação de adicional de até meio ponto percentual na alíquota do Imposto sobre Serviços ou do imposto que vier a substituí-lo, sobre produtos supérfluos, para a constituição do Fundo Municipal de Combate à Pobreza, conforme estabelece o artigo 82, § 2º, ADCT, CF/1988.</t>
  </si>
  <si>
    <t>Registra o valor da receita decorrente da arrecadação do Imposto sobre Vendas a Varejo de Combustíveis Líquidos e Gasosos (IVVC). Imposto instituído pela Constituição Federal de 1988, art. 156, IV, extinto pela Emenda Constitucional nº 3/1993. Entretatno, ainda há arrecadação de saldos remanescentes do período em que o referido imposto vigorou.</t>
  </si>
  <si>
    <t>Outros Impostos</t>
  </si>
  <si>
    <t>Agrega receitas de impostos não classificados nos itens anteriores.</t>
  </si>
  <si>
    <t>EXCLUIR</t>
  </si>
  <si>
    <t>Registra receitas de impostos não classificados nos itens anteriores.</t>
  </si>
  <si>
    <t>alterar</t>
  </si>
  <si>
    <t>Taxas</t>
  </si>
  <si>
    <t>Agrega as receitas que relacionadas às taxas decorrentes do exercício do poder de polícia ou decorrentes da utilização efetiva ou potencial de serviço público específico e divisível, prestado ao contribuinte ou posto à sua disposição.</t>
  </si>
  <si>
    <t>Taxas pelo Exercício do Poder de Polícia</t>
  </si>
  <si>
    <t>Agrega as receitas que se originaram de taxas decorrentes do exercício do poder de polícia.</t>
  </si>
  <si>
    <t>Taxas de Inspeção, Controle e Fiscalização</t>
  </si>
  <si>
    <t>Registra as receitas que se originaram de taxas decorrentes do exercício do poder de polícia.</t>
  </si>
  <si>
    <t>Taxa de Utilização do Sistema Integrado de Comércio Exterior – SISCOMEX</t>
  </si>
  <si>
    <t>Registra a arrecadação decorrente da Taxa de Utilização do Sistema Integrado de Comércio Exterior - SISCOMEX, cujo fato gerador consiste na utilização do sistema</t>
  </si>
  <si>
    <t>Taxas de Fiscalização das Telecomunicações</t>
  </si>
  <si>
    <t>Agrega receitas que se originaram da Taxa de Fiscalização de Telecomunicações.</t>
  </si>
  <si>
    <t>Taxa de Fiscalização de Instalação - TFI - Não Proveniente da Utilização de Posições Orbitais</t>
  </si>
  <si>
    <t>Registra receitas que se originaram da Taxa de Fiscalização de Instalação, devida pelas concessionárias, permissionárias e autorizadas de serviços de telecomunicações e de uso de radiofrequência, no momento da emissão do certificado de licença para o funcionamento das estações, não proveniente da utilização de posições orbitais.</t>
  </si>
  <si>
    <t>Portaria SEAFI nº 1, de 29 de Março de 2019 (SOF)</t>
  </si>
  <si>
    <t>Taxa de Fiscalização de Funcionamento - TFF - Não Proveniente da Utilização de Posições Orbitais</t>
  </si>
  <si>
    <t>Registra receitas que se originaram da Taxa de Fiscalização de Funcionamento, devida pelas concessionárias, permissionárias e autorizadas de serviços de telecomunicações e de uso de radiofrequência, anualmente pela fiscalização do funcionamento das estações, não proveniente da utilização de posições orbitais.</t>
  </si>
  <si>
    <t>Taxa de Fiscalização de Instalação - TFI - Proveniente da Utilização de Posições Orbitais</t>
  </si>
  <si>
    <t>Registra receitas que se originaram da Taxa de Fiscalização de Instalação, devida pelas concessionárias, permissionárias e autorizadas de serviços de telecomunicações e de uso de radiofrequência, no momento da emissão do certificado de licença para o funcionamento das estações e que são provenientes da utilização de posições orbitais.</t>
  </si>
  <si>
    <t>Taxa de Fiscalização de Funcionamento - TFF - Proveniente da Utilização de Posições Orbitais</t>
  </si>
  <si>
    <t>Registra receitas que se originaram da Taxa de Fiscalização de Funcionamento, devida pelas concessionárias, permissionárias e autorizadas de serviços de telecomunicações e de uso de radiofrequência, anualmente pela fiscalização do funcionamento das estações e que são provenientes da utilização de posições orbitais.</t>
  </si>
  <si>
    <t>Taxa de Controle e Fiscalização de Produtos Químicos</t>
  </si>
  <si>
    <t>Registra receitas da taxa pelo exercício do poder de polícia para controle e fiscalização de produtos químicos.</t>
  </si>
  <si>
    <t>Agrega receitas da taxa pelo exercício do poder de polícia para controle e fiscalização de produtos químicos.</t>
  </si>
  <si>
    <t>Taxa de Controle e Fiscalização Ambiental</t>
  </si>
  <si>
    <t>Registra as receitas relativas à taxa pelo poder de polícia para controle e fiscalização das atividades potencialmente poluidoras e utilizadoras de recursos naturais.</t>
  </si>
  <si>
    <t>Agrega as receitas relativas à taxa pelo poder de polícia para controle e fiscalização das atividades potencialmente poluidoras e utilizadoras de recursos naturais.</t>
  </si>
  <si>
    <t>Taxa de Controle e Fiscalização da Pesca e Aquicultura</t>
  </si>
  <si>
    <t>Registra as receitas relativas à Taxa de Controle e Fiscalização da Pesca e Aquicultura.</t>
  </si>
  <si>
    <t>Agrega as receitas relativas à Taxa de Controle e Fiscalização da Pesca e Aquicultura.</t>
  </si>
  <si>
    <t>Taxa de Utilização do Mercante - TUM</t>
  </si>
  <si>
    <t>incluir</t>
  </si>
  <si>
    <t>Taxa de Fiscalização de Vigilância Sanitária</t>
  </si>
  <si>
    <t>Registra as receitas relacionadas às taxas de inspeção, controle e fiscalização de vigilância sanitária, de competência dos Estados, Distrito Federal e Municípios.</t>
  </si>
  <si>
    <t>Taxa de Saúde Suplementar</t>
  </si>
  <si>
    <t>Registra as receitas relacionadas às taxas de inspeção, controle e fiscalização relativas a saúde suplementar, de competência dos Estados, Distrito Federal e Municípios.</t>
  </si>
  <si>
    <t>Taxas de Inspeção, Controle e Fiscalização - Outras</t>
  </si>
  <si>
    <t>Registra as receitas relacionadas a outras taxas não especificadas anteriormente relativas a atividades de inspeção, controle e fiscalização de competência dos Estados, Distrito Federal e Municípios.</t>
  </si>
  <si>
    <t>Taxas pela Prestação de Serviços</t>
  </si>
  <si>
    <t>Agrega receitas que se originaram de taxas pela utilização efetiva ou potencial de serviço público específico e divisível, prestado ao contribuinte ou posto à sua disposição.</t>
  </si>
  <si>
    <t>Taxas pela Prestação de Serviços em Geral</t>
  </si>
  <si>
    <t>Registra receitas que se originaram de taxas pela utilização efetiva ou potencial de serviço público específico e divisível, prestado ao contribuinte ou posto à sua disposição.</t>
  </si>
  <si>
    <t xml:space="preserve">Emolumentos e Custas Judiciais </t>
  </si>
  <si>
    <t>Registra o valor da arrecadação de receita de Custas devidas à União em razão da atividade jurisdicional do Estado, na Justiça Federal, bem como aos estados, na Justiça Estadual, com o devido acompanhamento dessas receitas pelo CNJ, de acordo com a Resolução CNJ nº 102/2009. Nas ações cíveis em geral, o valor das custas é calculado como percentual sobre o valor da causa; no caso de ações cíveis com causas de valor inestimável e cumprimento de carta rogatória, ações criminais, arrematação, adjudicação, remição, certidões e cartas de sentenças, o valor é fixo.</t>
  </si>
  <si>
    <t>Emolumentos e Custas Judiciais</t>
  </si>
  <si>
    <t>Taxas Judiciais</t>
  </si>
  <si>
    <t>Registra o valor da arrecadação de receita de Taxas devidas à União em razão da atividade jurisdicional do Estado, na Justiça Federal, bem como aos estados, na Justiça Estadual, com o devido acompanhamento dessas receitas pelo CNJ, de acordo com a Resolução CNJ nº 102/2009, não classificadas como emolumentos e custas judiciais.</t>
  </si>
  <si>
    <t>Portaria STN 387, de 13 de Junho de 2019</t>
  </si>
  <si>
    <t>Taxas Extrajudiciais</t>
  </si>
  <si>
    <t>Registra o valor da arrecadação de receita de taxas relativas a serviços extrajudiciais ligadas à atividade de constrole jurisdicional do Estado, com o devido acompanhamento dessas receitas pelo CNJ, de acordo com a Resolução CNJ nº 102/2009.</t>
  </si>
  <si>
    <t>Taxa de Estudo de Impacto de Vizinhança (EIV)</t>
  </si>
  <si>
    <t>Registra as receitas relativas à Taxa de Estudo de Impacto de Vizinhança (EIV), estabelecidas conforme a Lei nº 10.257/2001.</t>
  </si>
  <si>
    <t>Taxas pela Prestação de Serviços - Outras</t>
  </si>
  <si>
    <t>Registra receitas que se originaram de taxas pela utilização efetiva ou potencial de serviço público específico e divisível, prestado ao contribuinte ou posto à sua disposição, não especificadas anteriormente.</t>
  </si>
  <si>
    <t>Taxas - Específicas de Estados, DF e Municípios</t>
  </si>
  <si>
    <t>Agrega as receitas relacionadas às taxas de competência dos Estados, Distrito Federal e Municípios.</t>
  </si>
  <si>
    <t>Agrega as receitas relacionadas às taxas de inspeção, controle e fiscalização de competência dos Estados, Distrito Federal e Municípios.</t>
  </si>
  <si>
    <t>Agrega as receitas relacionadas às taxas de inspeção, controle e fiscalização de vigilância sanitária, de competência dos Estados, Distrito Federal e Municípios.</t>
  </si>
  <si>
    <t>Agrega as receitas relacionadas às taxas de inspeção, controle e fiscalização relativas a saúde suplementar, de competência dos Estados, Distrito Federal e Municípios.</t>
  </si>
  <si>
    <t>Agrega as receitas relacionadas a outras taxas não especificadas anteriormente relativas a atividades de inspeção, controle e fiscalização de competência dos Estados, Distrito Federal e Municípios.</t>
  </si>
  <si>
    <t>Agrega o valor da arrecadação de receita de Taxas devidas à União em razão da atividade jurisdicional do Estado, na Justiça Federal, bem como aos estados, na Justiça Estadual, com o devido acompanhamento dessas receitas pelo CNJ, de acordo com a Resolução CNJ nº 102/2009.</t>
  </si>
  <si>
    <t>Agrega o valor da arrecadação de receita de taxas relativas a serviços extrajudiciais ligadas à atividade de constrole jurisdicional do Estado, com o devido acompanhamento dessas receitas pelo CNJ, de acordo com a Resolução CNJ nº 102/2009.</t>
  </si>
  <si>
    <t>Agrega as receitas relativas à Taxa de Estudo de Impacto de Vizinhança (EIV), estabelecidas conforme a Lei nº 10.257/2001.</t>
  </si>
  <si>
    <t>Agrega receitas que se originaram de taxas pela utilização efetiva ou potencial de serviço público específico e divisível, prestado ao contribuinte ou posto à sua disposição, não especificadas anteriormente.</t>
  </si>
  <si>
    <t>Contribuição de Melhoria</t>
  </si>
  <si>
    <t>Agrega as receitas relacionadas à contribuição de melhoria, decorrente de obras públicas.</t>
  </si>
  <si>
    <t>Contribuição de Melhoria para Expansão da Rede de Água Potável e Esgoto Sanitário</t>
  </si>
  <si>
    <t>Registra o valor da arrecadação de receita de contribuição de melhoria decorrente de valorização de propriedades em função da expansão da rede de água potável e esgoto sanitário.</t>
  </si>
  <si>
    <t>Contribuição de Melhoria para Expansão da Rede de Iluminação Pública na Cidade</t>
  </si>
  <si>
    <t>Registra o valor da arrecadação de receita de contribuição de melhoria decorrente de valorização de propriedades em função da expansão da rede de iluminação pública na cidade.</t>
  </si>
  <si>
    <t>Contribuição de Melhoria para Expansão de Rede de Iluminação Pública Rural</t>
  </si>
  <si>
    <t>Registra o valor da arrecadação de receita sobre a cobrança decorrente de valorização de propriedades em função da expansão da rede de iluminação pública rural.</t>
  </si>
  <si>
    <t>Contribuição de Melhoria para Pavimentação e Obras Complementares</t>
  </si>
  <si>
    <t>Registra o valor da arrecadação de receita de contribuição de melhoria decorrente de valorização de propriedades em função da pavimentação asfáltica, bem como pela colocação de guias, sarjetas e calçamento.</t>
  </si>
  <si>
    <t>Outras Contribuições de Melhoria</t>
  </si>
  <si>
    <t>Registra o valor de outras contribuições de melhorias, não classificadas nos itens anteriores.</t>
  </si>
  <si>
    <t>Contribuição de Melhoria - Específica de Estados, DF e Municípios</t>
  </si>
  <si>
    <t>Agrega as receitas relacionadas à contribuição de melhoria de competência dos Estados, Distrito Federal e Municípios, decorrente de obras públicas.</t>
  </si>
  <si>
    <t>Contribuições</t>
  </si>
  <si>
    <t>Agrega as receitas originadas de contribuições sociais, de intervenção no domínio econômico, de interesse  das categorias profissionais ou econômicas, assim como de contribuições destinadas a entidades privadas de serviço social e de formação profissional.</t>
  </si>
  <si>
    <t>Contribuições Sociais</t>
  </si>
  <si>
    <t>Agrega as receitas originadas de contribuições sociais e de interesse de categorias profissionais ou econômicas</t>
  </si>
  <si>
    <t>Contribuição para Financiamento da Seguridade Social - COFINS</t>
  </si>
  <si>
    <t>Agrega as receitas oriundas da Contribuição para o Financiamento da Seguridade Social sobre o faturamento de pessoas jurídicas ou a elas equiparadas pela legislação do imposto de renda.</t>
  </si>
  <si>
    <t>Contribuição para Financiamento da Seguridade Social - COFINS sobre o Faturamento</t>
  </si>
  <si>
    <t>Registra receitas originadas da Contribuição para o Financiamento da Seguridade</t>
  </si>
  <si>
    <t>Contribuição para Financiamento da Seguridade Social - COFINS sobre o Faturamento - SIMPLES</t>
  </si>
  <si>
    <t>Registra receitas originadas da Contribuição para o Financiamento da Seguridade
Social sobre o faturamento das pessoas jurídicas optantes pelo SIMPLES.</t>
  </si>
  <si>
    <t>Contribuição para Financiamento da Seguridade Social - COFINS sobre o Faturamento - Parcelamentos</t>
  </si>
  <si>
    <t>Registra receitas originadas do parcelamento de débitos da Contribuição para o
Financiamento da Seguridade Social sobre o faturamento das pessoas jurídicas ou a
elas equiparadas pela legislação do imposto de renda.</t>
  </si>
  <si>
    <t>Registra receitas originadas do parcelamento de débitos da Contribuição para o</t>
  </si>
  <si>
    <t>Contribuição para o Programa de Integração Social e para Programa de Formação de Patrimônio do Servidor Público PIS/PASEP</t>
  </si>
  <si>
    <t>Agrega as receitas originadas das Contribuições para os Programas de Integração
Social e de Formação do Patrimônio do Servidor Público.</t>
  </si>
  <si>
    <t>Contribuição para o PIS/PASEP - Contribuintes Não Optantes pelo Simples Nacional</t>
  </si>
  <si>
    <t>Registra receitas originadas das Contribuições para os Programas de Integração
Social e de Formação do Patrimônio do Servidor Público, exclusive as optantes pelo SIMPLES.</t>
  </si>
  <si>
    <t>Portaria SEAFI nº 25, de 24 de Abril de 2019 (SOF)</t>
  </si>
  <si>
    <t>Contribuição para o PIS/PASEP - Contribuintes Optantes pelo Simples Nacional</t>
  </si>
  <si>
    <t>Registra receitas originadas das Contribuições para os Programas de Integração
Social e de Formação do Patrimônio do Servidor Público sobre optantes pelo SIMPLES.</t>
  </si>
  <si>
    <t>Contribuição para o PIS/PASEP</t>
  </si>
  <si>
    <t>Registra receitas originadas das Contribuições para os Programas de Integração
Social e de Formação do Patrimônio do Servidor Público.</t>
  </si>
  <si>
    <t>Contribuição para o PIS/PASEP sobre o Faturamento - SIMPLES</t>
  </si>
  <si>
    <t>Registra receitas originadas das Contribuições para os Programas de Integração
Social e de Formação do Patrimônio do Servidor Público sobre o faturamento das
pessoas jurídicas optantes pelo SIMPLES.</t>
  </si>
  <si>
    <t>Contribuição para o PIS/PASEP sobre a Folha de Salários - Templos de Qualquer Culto</t>
  </si>
  <si>
    <t>Registram receitas originadas da Contribuições para os Programas de Integração Social e de Formação do Patrimônio do Servidor Público sobre a folha de salários,
respectivamente, das seguintes entidades: Templos de Qualquer Culto;</t>
  </si>
  <si>
    <t>Contribuição para o PIS/PASEP sobre a Folha de Salários - Partidos Políticos</t>
  </si>
  <si>
    <t>Registram receitas originadas da Contribuições para os Programas de Integração Social e de Formação do Patrimônio do Servidor Público sobre a folha de salários,
respectivamente, das seguintes entidades: Partidos Políticos;</t>
  </si>
  <si>
    <t>Contribuição para o PIS/PASEP sobre a Folha de Salários - Instituições de Educação e de Assistência Social (Art. 12 da Lei nº 9.532, de 1997)</t>
  </si>
  <si>
    <t>Registram receitas originadas da Contribuições para os Programas de Integração Social e de Formação do Patrimônio do Servidor Público sobre a folha de salários,
respectivamente, das seguintes entidades: Instituições de Educação e de Assistência Social (Art. 12 da Lei nº 9.532-1997);</t>
  </si>
  <si>
    <t>Contribuição para o PIS/PASEP sobre a Folha de Salários - Instituições de Caráter Filantrópico, Recreativo, Cultural, Científico e as Associações (Art. 15 da Lei nº 9.532, de 1997)</t>
  </si>
  <si>
    <t>Registram receitas originadas da Contribuições para os Programas de Integração Social e de Formação do Patrimônio do Servidor Público sobre a folha de salários,
respectivamente, das seguintes entidades:Instituições de Caráter Filantrópico, Recreativo, Cultural, Científico e as Associações (Art. 15 da Lei nº 9.532, de 1997)</t>
  </si>
  <si>
    <t>Contribuição para o PIS/PASEP sobre a Folha de Salários - Sindicados, Federações e Confederações</t>
  </si>
  <si>
    <t>Registram receitas originadas da Contribuições para os Programas de Integração Social e de Formação do Patrimônio do Servidor Público sobre a folha de salários,
respectivamente, das seguintes entidades: Sindicados, Federações e Confederações;</t>
  </si>
  <si>
    <t>Contribuição para o PIS/PASEP sobre a Folha de Salários - Serviços Sociais Autônomos</t>
  </si>
  <si>
    <t>Registram receitas originadas da Contribuições para os Programas de Integração Social e de Formação do Patrimônio do Servidor Público sobre a folha de salários,
respectivamente, das seguintes entidades: Serviços Sociais Autônomos;</t>
  </si>
  <si>
    <t>Contribuição para o PIS/PASEP sobre a Folha de Salários - Conselhos de Fiscalização de Profissões Regulamentadas</t>
  </si>
  <si>
    <t>Registram receitas originadas da Contribuições para os Programas de Integração Social e de Formação do Patrimônio do Servidor Público sobre a folha de salários,
respectivamente, das seguintes entidades: Conselhos de Fiscalização de Profissões Regulamentadas;</t>
  </si>
  <si>
    <t>Contribuição para o PIS/PASEP sobre a Folha de Salários - Fundações de Direito Privado</t>
  </si>
  <si>
    <t>Registram receitas originadas da Contribuições para os Programas de Integração Social e de Formação do Patrimônio do Servidor Público sobre a folha de salários,
respectivamente, das seguintes entidades: Fundações de Direito Privado;</t>
  </si>
  <si>
    <t>Contribuição para o PIS/PASEP sobre a Folha de Salários - Condomínio de Proprietários de Imóveis Residenciais ou Comerciais</t>
  </si>
  <si>
    <t>Registram receitas originadas da Contribuições para os Programas de Integração Social e de Formação do Patrimônio do Servidor Público sobre a folha de salários,
respectivamente, das seguintes entidades: Condomínio de Proprietários de Imóveis Residenciais ou Comerciais;</t>
  </si>
  <si>
    <t>Contribuição para o PIS/PASEP sobre a Folha de Salários - Organização das Cooperativas Brasileiras e as Organizações Estaduais de Cooperativas (Lei nº 5.764, de 1971)</t>
  </si>
  <si>
    <t>Registram receitas originadas da Contribuições para os Programas de Integração Social e de Formação do Patrimônio do Servidor Público sobre a folha de salários,
respectivamente, das seguintes entidades: Organização das Cooperativas Brasileiras e as Organizações Estaduais de Cooperativas (Lei nº 5.764, de 1971);</t>
  </si>
  <si>
    <t>Contribuição para o PIS/PASEP - Parcelamentos</t>
  </si>
  <si>
    <t>Registra as receitas originadas dos parcelamentos de débitos da Contribuição para o
PIS/PASEP.</t>
  </si>
  <si>
    <t>Contribuição Social sobre o Lucro Líquido - CSLL</t>
  </si>
  <si>
    <t>Agrega as receitas originadas da Contribuição Social sobre o Lucro Líquido.</t>
  </si>
  <si>
    <t>Contribuição Social sobre o Lucro Líquido - CSLL - Contribuintes Não Optantes pelo Simples Nacional</t>
  </si>
  <si>
    <t>Registra receitas originadas da Contribuição Social sobre o Lucro Líquido de contribuintes não optantes pelo Simples Nacional.</t>
  </si>
  <si>
    <t>Contribuição Social sobre o Lucro Líquido - CSLL - Contribuintes Optantes pelo Simples Nacional</t>
  </si>
  <si>
    <t>Registra receitas originadas da Contribuição Social sobre o Lucro Líquido de contribuintes optantes pelo Simples Nacional.</t>
  </si>
  <si>
    <t>Registra receitas originadas da Contribuição Social sobre o Lucro Líquido.</t>
  </si>
  <si>
    <t>Contribuição Social sobre o Lucro Líquido - CSLL - Pessoas Jurídicas Não Financeiras</t>
  </si>
  <si>
    <t>Registra receitas originadas da Contribuição Social sobre o Lucro Líquido das
pessoas jurídicas não financeiras.</t>
  </si>
  <si>
    <t>Contribuição Social sobre o Lucro Líquido - CSLL - Entidades Financeiras, de Seguros Privados e de Capitalização</t>
  </si>
  <si>
    <t>Registra receitas originadas da Contribuição Social sobre o Lucro Líquido das
entidades financeiras, de seguros privados e de capitalização.</t>
  </si>
  <si>
    <t>Contribuição Social sobre o Lucro Líquido - CSLL - Parcelamentos</t>
  </si>
  <si>
    <t>Registra receitas originadas do parcelamento de débitos da Contribuição Social sobre o Lucro Líquido.</t>
  </si>
  <si>
    <t>Contribuição Social sobre o Lucro Líquido - CSLL - Outros Contribuintes</t>
  </si>
  <si>
    <t>Registra receitas originadas da Contribuição Social sobre o Lucro Líquido dos demais
contribuintes.</t>
  </si>
  <si>
    <t>Contribuições para o Regime Geral de Previdência Social - RGPS</t>
  </si>
  <si>
    <t>Agrega as receitas originadas da Contribuição para o Regime Geral de Previdência
Social.</t>
  </si>
  <si>
    <t>Contribuição Previdenciária do Empregador ou Equiparado</t>
  </si>
  <si>
    <t>Agrega as receitas originadas da Contribuição Previdenciária para o RGPS de empresário ou sociedade que assume o risco de atividade econômica urbana ou rural, com fins lucrativos ou não, bem como dos órgãos e das entidades da administração pública direta, indireta e fundacional. Equipara-se a empresa, para fins previdenciários, o contribuinte individual em relação ao segurado que lhe presta serviço, bem como a cooperativa, associação ou entidade de qualquer natureza ou finalidade, missão diplomática e repartição consular de carreiras estrangeiras.</t>
  </si>
  <si>
    <t>Contribuição Previdenciária do Empregador ou Equiparado - Contribuintes Não Optantes pelo Simples Nacional</t>
  </si>
  <si>
    <t>Registra receitas originadas da Contribuição Previdenciária para o RGPS de: I - empresa: firma individual ou sociedade que assume o risco de atividade econômica urbana ou rural, com fins lucrativos ou não, bem como dos órgãos e das entidades da administração pública direta, indireta e fundacional para contribuintes não optantes pelo Simples Nacional; II - empregador doméstico: a pessoa ou família que admite a seu serviço, sem finalidade lucrativa, empregado doméstico; Equiparam-se a empresa, para fins previdenciários, o contribuinte individual e a pessoa física na condição de proprietário ou dono de obra de construção civil, em relação a segurado que lhe presta serviço, bem como a cooperativa, a associação ou a entidade de qualquer natureza ou finalidade, a missão diplomática e a repartição consular de carreira estrangeiras.</t>
  </si>
  <si>
    <t>Contribuição Previdenciária do Empregador ou Equiparado - Contribuintes Optantes pelo Simples Nacional</t>
  </si>
  <si>
    <t>Registra receitas originadas da Contribuição Previdenciária para o RGPS de firma individual ou sociedade que assume o risco de atividade econômica urbana ou rural, com fins lucrativos ou não, para contribuintes optantes pelo Simples Nacional. Equiparam-se a empresa, para fins previdenciários, o contribuinte individual e a pessoa física na condição de proprietário ou dono de obra de construção civil, em relação a segurado que lhe presta serviço, bem como a cooperativa, a associação ou a entidade de qualquer natureza ou finalidade, a missão diplomática e a repartição consular de carreira estrangeiras.</t>
  </si>
  <si>
    <t>Contribuição Previdenciária do Segurado</t>
  </si>
  <si>
    <t>Registra as receitas originadas da Contribuição Previdenciária para o RGPS dos seguintes segurados obrigatórios (Empregado, Empregado Doméstico, Contribuinte Individual, Trabalhador Avulso e Segurado Especial) e facultativos.</t>
  </si>
  <si>
    <t>Contribuição Previdenciária do Segurado Obrigatório</t>
  </si>
  <si>
    <t>Agrega as receitas originadas da Contribuição Previdenciária para o RGPS dos
segurados obrigatórios.</t>
  </si>
  <si>
    <t>Conbrituição Previdenciária do Empregado</t>
  </si>
  <si>
    <t>Registram as receitas originadas, respectivamente, da Contribuição Previdenciária
para o RGPS dos seguintes segurados obrigatórios: empregado;</t>
  </si>
  <si>
    <t>Conbrituição Previdenciária do Empregado Doméstico</t>
  </si>
  <si>
    <t>Registram as receitas originadas, respectivamente, da Contribuição Previdenciária
para o RGPS dos seguintes segurados obrigatórios: empregado doméstico;</t>
  </si>
  <si>
    <t>Conbrituição Previdenciária do Contribuinte Individual</t>
  </si>
  <si>
    <t>Registram as receitas originadas, respectivamente, da Contribuição Previdenciária
para o RGPS dos seguintes segurados obrigatórios: contribuinte individual;</t>
  </si>
  <si>
    <t>Contribuição Previdenciária do Trabalhador Avulso</t>
  </si>
  <si>
    <t>Registram as receitas originadas, respectivamente, da Contribuição Previdenciária
para o RGPS dos seguintes segurados obrigatórios: trabalhador avulso;</t>
  </si>
  <si>
    <t>Conbrituição Previdenciária do Segurado Especial</t>
  </si>
  <si>
    <t>Registram as receitas originadas, respectivamente, da Contribuição Previdenciária
para o RGPS dos seguintes segurados obrigatórios: segurado especial;</t>
  </si>
  <si>
    <t>Conbrituição Previdenciária do Segurado Facultativo</t>
  </si>
  <si>
    <t>Registra receitas originadas da Contribuição Previdenciária para o RGPS dos
segurados facultativos.</t>
  </si>
  <si>
    <t>Contribuições para o Regime Geral de Previdência Social - RGPS - Parcelamentos</t>
  </si>
  <si>
    <t>Registra receitas originadas do parcelamento de débitos da Contribuição
Previdenciária para o RGPS.</t>
  </si>
  <si>
    <t>Contribuições para  Regimes Próprios de Previdência e Sistema de Proteção Social</t>
  </si>
  <si>
    <t>Agrega as receitas provenientes da Contribuições para Regimes Próprios de Previdência e Sistema de Proteção Social, recolhidas dos servidores, da União, Estados, DF e Municípios e de suas respectivas Autarquias e Fundações.</t>
  </si>
  <si>
    <t>Contribuição do Servidor Civil</t>
  </si>
  <si>
    <t>Agrega as receitas provenientes da Contribuição para o Plano de Seguridade Social do Servidor Público, recolhidas dos servidores.</t>
  </si>
  <si>
    <t>Contribuição do Servidor Civil Ativo</t>
  </si>
  <si>
    <t>Registra as receitas provenientes da Contribuição para o Plano de Seguridade Social do Servidor Público, recolhidas, dos servidores civis ativos.</t>
  </si>
  <si>
    <t>Contribuição do Servidor Civil Inativo</t>
  </si>
  <si>
    <t>Registra as receitas provenientes da Contribuição para o Plano de Seguridade Social do Servidor Público, recolhidas, dos servidores civis inativos.</t>
  </si>
  <si>
    <t>Contribuição do Servidor Civil - Pensionistas</t>
  </si>
  <si>
    <t>Registra as receitas provenientes da Contribuição para o Plano de Seguridade Social do Servidor Público, recolhidas, dos pensionistas civis - servdiores públicos.</t>
  </si>
  <si>
    <t>Contribuição Oriunda de Sentenças Judiciais - Servidor Civil Ativo</t>
  </si>
  <si>
    <t>Registra as receitas provenientes da Contribuição para o Plano de Seguridade Social do Servidor Público, recolhidas, oriundas de sentenças judiciais, dos servidores civis ativos.</t>
  </si>
  <si>
    <t>Contribuição Oriunda de Sentenças Judiciais - Servidor Civil Inativo</t>
  </si>
  <si>
    <t>Registra as receitas provenientes da Contribuição para o Plano de Seguridade Social do Servidor Público, recolhidas, oriundas de sentenças judiciais, dos servidores civis inativos.</t>
  </si>
  <si>
    <t>Contribuição Oriunda de Sentenças Judiciais - Servidor Civil - Pensionistas</t>
  </si>
  <si>
    <t>Registra as receitas provenientes da Contribuição para o Plano de Seguridade Social do Servidor Público, recolhidas, oriundas de sentenças judiciais, dos pensionistas civis - servdiores públicos.</t>
  </si>
  <si>
    <t>Contribuição para o Plano de Seguridade Social do Servidor Público - CPSSS</t>
  </si>
  <si>
    <t>Agrega as receitas provenientes da Contribuição para o Plano de Seguridade Social do Servidor Público, recolhidas dos servidores, da União, das Autarquias e das Fundações.</t>
  </si>
  <si>
    <t>CPSSS - Servidor Civil</t>
  </si>
  <si>
    <t>CPSSS - Servidor Civil Ativo</t>
  </si>
  <si>
    <t>Registram as receitas provenientes da Contribuição para o Plano de Seguridade Social do Servidor Público, recolhidas, dos servidores civis ativos.</t>
  </si>
  <si>
    <t>CPSSS - Servidor Civil Inativo</t>
  </si>
  <si>
    <t>Registram as receitas provenientes da Contribuição para o Plano de Seguridade Social do Servidor Público, recolhidas, dos servidores civis inativos.</t>
  </si>
  <si>
    <t>CPSSS - Servidor Civil - Pensionistas</t>
  </si>
  <si>
    <t>Registram as receitas provenientes da Contribuição para o Plano de Seguridade Social do Servidor Público, recolhidas, dos pensionistas civis - servdiores públicos.</t>
  </si>
  <si>
    <t>CPSSS Oriunda de Sentenças Judiciais - Servidor Civil Ativo</t>
  </si>
  <si>
    <t>Registram as receitas provenientes da Contribuição para o Plano de Seguridade Social do Servidor Público, recolhidas, oriundas de sentenças judiciais, dos servidores civis ativos.</t>
  </si>
  <si>
    <t>CPSSS Oriunda de Sentenças Judiciais - Servidor Civil Inativo</t>
  </si>
  <si>
    <t>Registram as receitas provenientes da Contribuição para o Plano de Seguridade Social do Servidor Público, recolhidas, oriundas de sentenças judiciais, dos servidores civis inativos.</t>
  </si>
  <si>
    <t>CPSSS Oriunda de Sentenças Judiciais - Servidor Civil - Pensionistas</t>
  </si>
  <si>
    <t>Registram as receitas provenientes da Contribuição para o Plano de Seguridade Social do Servidor Público, recolhidas, oriundas de sentenças judiciais, dos pensionistas civis - servdiores públicos.</t>
  </si>
  <si>
    <t>Contribuição Patronal - Servidor Civil</t>
  </si>
  <si>
    <t>Agrega as receitas provenientes da Contribuição para o Plano de Seguridade Social do Servidor Público, recolhidas pela União, Autarquias e Fundações.</t>
  </si>
  <si>
    <t>Contribuição Patronal - Servidor Civil Ativo</t>
  </si>
  <si>
    <t>Registra as receitas provenientes da Contribuição para o Plano de Seguridade Social do Servidor Público, recolhidas, respectivamente, das entidades patronais (União, Autarquias e Fundações).</t>
  </si>
  <si>
    <t>Contribuição Patronal Oriunda de Sentenças Judiciais - Patronal - Servidor Civil Ativo</t>
  </si>
  <si>
    <t>Registra as receitas provenientes da Contribuição para o Plano de Seguridade Social do Servidor Público, recolhidas, respectivamente, das entidades patronais (União, Autarquias e Fundações) em virtude de sentenças judiciais.</t>
  </si>
  <si>
    <t>CPSSS Patronal</t>
  </si>
  <si>
    <t>CPSSS Patronal - Servidor Civil</t>
  </si>
  <si>
    <t>Registram as receitas provenientes da Contribuição para o Plano de Seguridade Social do Servidor Público, recolhidas, respectivamente, das entidades patronais (União, Autarquias e Fundações).</t>
  </si>
  <si>
    <t>CPSSS Oriunda de Sentenças Judiciais - Patronal - Servidor Civil</t>
  </si>
  <si>
    <t>Registram as receitas provenientes da Contribuição para o Plano de Seguridade Social do Servidor Público, recolhidas, respectivamente, das entidades patronais (União, Autarquias e Fundações) em virtude de sentenças judiciais.</t>
  </si>
  <si>
    <t>Contribuição do Servidor Civil - Parcelamentos</t>
  </si>
  <si>
    <t>Registra as receitas provenientes dos parcelamentos de débitos da Contribuição para o Plano de Seguridade Social do Servidor Público Civil.</t>
  </si>
  <si>
    <t>CPSSS - Parcelamentos</t>
  </si>
  <si>
    <t>Agrega as receitas provenientes dos parcelamentos de débitos da Contribuição para o Plano de Seguridade Social do Servidor Público.</t>
  </si>
  <si>
    <t xml:space="preserve"> Contribuição para o Custeio das Pensões e/ou da Inatividade dos Militares </t>
  </si>
  <si>
    <t>Agrega a receita de contribuição dos militares e pensionistas militares  para o custeio do Sistema de Proteção Social dos Militares.</t>
  </si>
  <si>
    <t>Emenda Constitucional nº 103/2019.</t>
  </si>
  <si>
    <t>Contribuição para o Custeio das Pensões Militares das Forças Armadas</t>
  </si>
  <si>
    <t>Registra o valor da arrecadação da receita de contribuições dos militares ativos para custeio do Sistema de Proteção Social dos Militares.</t>
  </si>
  <si>
    <t>Contribuição para o Custeio das Pensões Militares e da Inatividade da Polícia Militar do Distrito Federal</t>
  </si>
  <si>
    <t>Registra o valor da arrecadação da receita de contribuições dos militares inativos para o custeio do Sistema de Proteção Social dos Militares.</t>
  </si>
  <si>
    <t>Contribuição para o Custeio das Pensões Militares e da Inatividade do Corpo de Bombeiros Militares do Distrito Federal</t>
  </si>
  <si>
    <t>Registra o valor da arrecadação da receita de contribuições dos pensionistas militares para o custeio do Sistema de Proteção Social dos Militares.</t>
  </si>
  <si>
    <t>Contribuição Patronal - Servidor Civil Inativo e Pensionistas</t>
  </si>
  <si>
    <t>Agrega o valor da arrecadação da receita de contribuições patronais relativas aos servidores civis inativos e pensionistas para institutos de previdência social.</t>
  </si>
  <si>
    <t>Contribuição Patronal - Servidor Civil - Inativo</t>
  </si>
  <si>
    <t>Registra o valor da arrecadação da receita de contribuições patronais relativas aos servidores civis inativos para institutos de previdência social.</t>
  </si>
  <si>
    <t>Contribuição Patronal - Servidor Civil - Pensionistas</t>
  </si>
  <si>
    <t>Registra o valor da arrecadação da receita de contribuições patronais relativas aos pensionistas civis públicos para institutos de previdência social.</t>
  </si>
  <si>
    <t>Contribuição Patronal Oriunda de Sentenças Judiciais - Servidor Civil Inativo</t>
  </si>
  <si>
    <t>Registra o valor da arrecadação da receita de contribuições patronais oriunda de sentenças judiciais relativas a servidores civis inativos para institutos de previdência social.</t>
  </si>
  <si>
    <t>Contribuição Patronal  Oriunda de Sentenças Judiciais - Servidor Civil - Pensionistas</t>
  </si>
  <si>
    <t>Registra o valor da arrecadação da receita de contribuições patronais oriunda de sentenças judiciais relativas a pensionistas civis públicos para institutos de previdência social.</t>
  </si>
  <si>
    <t>Contribuição Patronal - Parcelamentos</t>
  </si>
  <si>
    <t>Contribuição Patronal - Servidor Civil Ativo - Parcelamentos</t>
  </si>
  <si>
    <t>Registra o valor da arrecadação por meio de parcelamento da receita de contribuições patronais relativas aos servidores civis ativos para institutos de previdência social.</t>
  </si>
  <si>
    <t>Contribuição Patronal - Servidor Civil Inativo - Parcelamentos</t>
  </si>
  <si>
    <t>Registra o valor da arrecadação por meio de parcelamento da receita de contribuições patronais relativas aos servidores civis inativos para institutos de previdência social.</t>
  </si>
  <si>
    <t/>
  </si>
  <si>
    <t>Contribuição Patronal - Servidor Civil - Pensionistas - Parcelamentos</t>
  </si>
  <si>
    <t>Registra o valor da arrecadação por meio de parcelamento da receita de contribuições patronais relativas aos pensionistas civis públicos para institutos de previdência social.</t>
  </si>
  <si>
    <t>Contribuição para o Sistema de Proteção Social dos Militares</t>
  </si>
  <si>
    <t>Contribuição do Militar Ativo</t>
  </si>
  <si>
    <t>Contribuição do Militar Inativo</t>
  </si>
  <si>
    <t>Contribuição dos Pensionistas Militares</t>
  </si>
  <si>
    <t xml:space="preserve">Contribuição Patronal - Militar </t>
  </si>
  <si>
    <t>Contribuição Patronal - Militar Ativo</t>
  </si>
  <si>
    <t>Registra o valor da arrecadação da receita de contribuições patronais relativas aos militares ativos para o custeio do Sistema de Proteção Social dos Militares.</t>
  </si>
  <si>
    <t>Contribuição Patronal - Militar Inativo</t>
  </si>
  <si>
    <t>Registra o valor da arrecadação da receita de contribuições patronais relativas aos militares inativos para o custeio do Sistema de Proteção Social dos Militares.</t>
  </si>
  <si>
    <t>Contribuição Patronal - Pensionistas Militares</t>
  </si>
  <si>
    <t>Registra o valor da arrecadação da receita de contribuições patronais relativas aos pensionistas militares para o custeio do Sistema de Proteção Social dos Militares.</t>
  </si>
  <si>
    <t>Contribuição Patronal Oriunda de Sentenças Judiciais - Militar Ativo</t>
  </si>
  <si>
    <t>Contribuição Patronal Oriunda de Sentenças Judiciais - Militar Inativo</t>
  </si>
  <si>
    <t>Contribuição Patronal Oriunda de Sentenças Judiciais - Pensionistas Militares</t>
  </si>
  <si>
    <t>Contribuição Patronal - Militar - Parcelamentos</t>
  </si>
  <si>
    <t xml:space="preserve">Contribuição Patronal - Militar Ativo - Parcelamentos </t>
  </si>
  <si>
    <t>Registra o valor da arrecadação por meio de parcelamento da receita de contribuições patronais relativas aos militares ativos para o custeio do Sistema de Proteção Social dos Militares.</t>
  </si>
  <si>
    <t>Contribuição Patronal - Militar Inativo - Parcelamentos</t>
  </si>
  <si>
    <t>Registra o valor da arrecadação por meio de parcelamento da receita de contribuições patronais relativas aos militares inativos para o custeio do Sistema de Proteção Social dos Militares.</t>
  </si>
  <si>
    <t>Contribuição Patronal - Pensionistas Militares - Parcelamentos</t>
  </si>
  <si>
    <t>Registra o valor da arrecadação por meio de parcelamento da receita de contribuições patronais relativas aos pensionistas militares para o custeio do Sistema de Proteção Social dos Militares.</t>
  </si>
  <si>
    <t>Contribuição do Militar - Parcelamentos</t>
  </si>
  <si>
    <t>Contribuição do Militar Ativo - Parcelamentos</t>
  </si>
  <si>
    <t>Registra  o valor da arrecadação por meio de parcelamento da receita de contribuições dos militares ativos para o custeio do Sistema de Proteção Social dos Militares.</t>
  </si>
  <si>
    <t>Contribuição do Militar Inativo - Parcelamentos</t>
  </si>
  <si>
    <t>Registra o valor da arrecadação por meio de parcelamento da receita de contribuições dos militares inativos para o custeio do Sistema de Proteção Social dos Militares.</t>
  </si>
  <si>
    <t>Contribuição dos Pensionistas Militares - Parcelamentos</t>
  </si>
  <si>
    <t>Registra o valor da arrecadação por meio de parcelamento da receita de contribuições dos pensionistas militares para o custeio do Sistema de Proteção Social dos Militares.</t>
  </si>
  <si>
    <t xml:space="preserve">Contribuição do Militar Oriunda de Sentenças Judiciais </t>
  </si>
  <si>
    <t>Contribuição do Militar Oriunda de Sentenças Judiciais - Militar Ativo</t>
  </si>
  <si>
    <t>Contribuição do Militar Oriunda de Sentenças Judiciais - Militar Inativo</t>
  </si>
  <si>
    <t>Contribuição do Militar Oriunda de Sentenças Judiciais - Pensionistas Militares</t>
  </si>
  <si>
    <t>Contribuição para Fundos de Assistência Médica</t>
  </si>
  <si>
    <t>Agrega as receitas originadas da contribuição para assistência médico-hospitalar dos Policiais Militares e do Corpo de Bombeiros Militar do Distrito Federal e dos estados.</t>
  </si>
  <si>
    <t>Contribuição para Fundos de Assistência Médica - Policiais Militares</t>
  </si>
  <si>
    <t>Agrega as receitas originadas de recursos que integram o Fundo de Saúde da Polícia Militar do Distrito Federal e dos estados, destinado ao atendimento médico-hospitalar, médicodomiciliar, odontológico, psicológico e social do militar, seus dependentes e pensionistas.</t>
  </si>
  <si>
    <t>Registra as receitas originadas de recursos que integram o Fundo de Saúde da Polícia Militar do Distrito Federal e dos estados, destinado ao atendimento médico-hospitalar, médicodomiciliar, odontológico, psicológico e social do militar, seus dependentes e pensionistas.</t>
  </si>
  <si>
    <t>Contribuição para Fundos de Assistência Médica - Policiais Militares - Parcelamentos</t>
  </si>
  <si>
    <t>Registra as receitas originadas do parcelamento de débitos da contribuição que integra o Fundo de Saúde da Polícia Militar do Distrito Federal e dos estados, destinado ao atendimento médico-hospitalar, médico-domiciliar, odontológico, psicológico e social do militar, seus dependentes e pensionistas.</t>
  </si>
  <si>
    <t>Contribuição para Fundos de Assistência Médica - Bombeiros Militares</t>
  </si>
  <si>
    <t>Agrega as receitas da contribuição para a Assistência Médico-Hospitalar dos Bombeiros Militares do Distrito Federal e dos estados.</t>
  </si>
  <si>
    <t>Registra as receitas da contribuição para a Assistência Médico-Hospitalar dos Bombeiros Militares do Distrito Federal e dos estados.</t>
  </si>
  <si>
    <t>Contribuição para Fundos de Assistência Médica - Bombeiros Militares - Parcelamentos</t>
  </si>
  <si>
    <t>Registra as receitas oriundas do parcelamento de débitos da contribuição para a Assistência Médico-Hospitalar dos Bombeiros Militares do Distrito Federal e dos estados.</t>
  </si>
  <si>
    <t>Contribuição para Fundos de Assistência Médica - Servidores Civis</t>
  </si>
  <si>
    <t>Agrega as receitas originadas de recursos que integram o Fundo de Saúde de Assistência Médica, destinado ao atendimento médico-hospitalar, médico-domiciliar, odontológico, psicológico e social dos servidores civis.</t>
  </si>
  <si>
    <t>Registra as receitas originadas de recursos que integram o Fundo de Saúde de Assistência Médica, destinado ao atendimento médico-hospitalar, médico-domiciliar, odontológico, psicológico e social dos servidores civis.</t>
  </si>
  <si>
    <t>Contribuição para Fundos de Assistência Médica - Servidores Civis - Parcelamentos</t>
  </si>
  <si>
    <t>Registra as receitas originadas do parcelamento de débitos da contribuição que integra o Fundo de Saúde de Assistência Médica, destinado ao atendimento médico-hospitalar, médico-domiciliar, odontológico, psicológico e social dos servidores civis.</t>
  </si>
  <si>
    <t>Contribuição para Fundos de Assistência Médica - Outros Beneficiários</t>
  </si>
  <si>
    <t>Registra as receitas originadas de recursos que integram o Fundo de Saúde de Assistência Médica, destinado ao atendimento médico-hospitalar, médico-domiciliar, odontológico, psicológico e social de outros beneficiários não citados nas naturezas de receitas específicas.</t>
  </si>
  <si>
    <t>Registra as receitas originadas de recursos que integram o Fundo de Saúde de Assistência Médica, destinado ao atendimento médico-hospitalar, médico-domiciliar, odontológico, psicológico e social de outros beneficiários não citadas nas naturezas de receitas específicas.</t>
  </si>
  <si>
    <t>Contribuição para Fundos de Assistência Médica - Outros Beneficiários - Parcelamentos</t>
  </si>
  <si>
    <t>Registra as receitas originadas do parcelamento de débitos da contribuição que integra o Fundo de Saúde de Assistência Médica, destinado ao atendimento médicohospitalar, médico-domiciliar, odontológico, psicológico e social de outros beneficiários não citadas nas naturezas de receitas específicas.</t>
  </si>
  <si>
    <t>Contribuição para Fundos de Assistência Médico-Hospitalar e Social – Forças Armadas</t>
  </si>
  <si>
    <t>Agrega as receitas decorrentes das contribuições mensais obrigatórias dos militares, da ativa e na inatividade, e dos pensionistas dos militares, para a constituição e manutenção dos Fundos de Saúde de cada Força Armada, e destinadas a complementar o custeio da assistência médico-hospitalar.</t>
  </si>
  <si>
    <t>Registra as receitas decorrentes das contribuições mensais obrigatórias dos militares, da ativa e na inatividade, e dos pensionistas dos militares, para a constituição e manutenção dos Fundos de Saúde de cada Força Armada, e destinadas a complementar o custeio da assistência médico-hospitalar</t>
  </si>
  <si>
    <t>Contribuição para Fundos de Assistência Médico-Hospitalar e Social – Forças Armadas - Parcelamentos</t>
  </si>
  <si>
    <t>Registra as receitas decorrentes das contribuições mensais parceladas obrigatórias dos militares, da ativa e na inatividade, e dos pensionistas dos militares, para a constituição e manutenção dos Fundos de Saúde de cada Força Armada, e destinadas a complementar o custeio da assistência médico-hospitalar</t>
  </si>
  <si>
    <t>Agrega as receitas originadas de recursos que integram o Fundo de Saúde de Assistência Médica, destinado ao atendimento médico-hospitalar, médico-domiciliar, odontológico, psicológico e social de outros beneficiários não citados nas naturezas de receitas específicas.</t>
  </si>
  <si>
    <t>Contribuições sobre Concursos de Prognósticos e Sorteios</t>
  </si>
  <si>
    <t>Contribuição sobre a Loteria Federal</t>
  </si>
  <si>
    <t>Registra as receitas das Contribuições sobre os Concursos da Loteria Federal.</t>
  </si>
  <si>
    <t>Contribuição sobre a Loteria Federal - Parcelamentos</t>
  </si>
  <si>
    <t>Contribuição sobre Loterias Esportivas</t>
  </si>
  <si>
    <t>Agrega as receitas das Contribuições sobre os Concursos de Loterias Esportivas.</t>
  </si>
  <si>
    <t>Registra as receitas das Contribuições sobre os Concursos de Loterias Esportivas.</t>
  </si>
  <si>
    <t>Contribuição sobre Loterias Esportivas - Parcelamentos</t>
  </si>
  <si>
    <t>Registra as receitas de parcelamento das Contribuições sobre os Concursos de
Loterias Esportivas.</t>
  </si>
  <si>
    <t>Contribuição sobre Concursos Especiais de Loterias Esportivas</t>
  </si>
  <si>
    <t>Registra a receita da contribuição sobre concurso de prognóstico esportivo, realizado pela Caixa Econômica Federal, e que, excepcionalmente, repassa para a Cruz Vermelha a renda líquida auferida para a Cruz Vermelha Brasileira, nos termos da Lei nº 6.905, de 11 de maio de 1981, art. 2º.</t>
  </si>
  <si>
    <t>Contribuição sobre Concursos Especiais de Loterias Esportivas - Parcelamentos</t>
  </si>
  <si>
    <t>Contribuição sobre Loterias de Números</t>
  </si>
  <si>
    <t>Agrega a receita da Contribuição sobre Loterias de Números.</t>
  </si>
  <si>
    <t>Registra a receita da Contribuição sobre Loterias de Números.</t>
  </si>
  <si>
    <t>Contribuição sobre Loterias de Números - Parcelamentos</t>
  </si>
  <si>
    <t>Registra a receita de parcelamento da Contribuição sobre Loterias de Números.</t>
  </si>
  <si>
    <t>Contribuição sobre a Loteria Instantânea</t>
  </si>
  <si>
    <t>Agrega as receitas da Contribuição sobre a Loteria Instantânea.</t>
  </si>
  <si>
    <t>Registra as receitas da Contribuição sobre a Loteria Instantânea.</t>
  </si>
  <si>
    <t>Contribuição sobre a Loteria Instantânea - Parcelamentos</t>
  </si>
  <si>
    <t>Contribuição sobre Concursos de Prognósticos - Modalidade Futebol</t>
  </si>
  <si>
    <t>Agrega as receitas da contribuição sobre Concurso de Prognóstico Específico
destinado ao Desenvolvimento da Prática Desportiva – Timemania.</t>
  </si>
  <si>
    <t>Registra as receitas da contribuição sobre Concurso de Prognóstico Específico
destinado ao Desenvolvimento da Prática Desportiva – Timemania.</t>
  </si>
  <si>
    <t>Contribuição sobre Concursos de Prognósticos - Modalidade Futebol - Parcelamentos</t>
  </si>
  <si>
    <t>Contribuições Sociais Específicas de Estados, DF e Municípios</t>
  </si>
  <si>
    <t>Agrega as contribuiçoes sociais e de interesse das categorias profissionais ou econômicas, de arrecadação específica de Estados, DF e Municípios.</t>
  </si>
  <si>
    <t>Contribuição do Servidor Civil para o Plano de Seguridade Social - CPSSS - Específico de EST/DF/MUN</t>
  </si>
  <si>
    <t>Agrega a receita de contribuição dos servidores públicos e pensionistas civis correlatos dos Estados, DF e Municípios para o custeio do Plano de Seguridade Social do Serviço Público.</t>
  </si>
  <si>
    <t>CPSSS do Servidor Civil Ativo</t>
  </si>
  <si>
    <t>Agrega o valor da arrecadação da receita de contribuições previdenciárias dos servidores civis ativos para institutos de previdência social.</t>
  </si>
  <si>
    <t>CPSSS do Servidor Civil Inativo</t>
  </si>
  <si>
    <t>Agrega o valor da arrecadação da receita de contribuições previdenciárias dos servidores civis inativos para institutos de previdência social.</t>
  </si>
  <si>
    <t>CPSSS do Servidor Civil - Pensionistas</t>
  </si>
  <si>
    <t>Agrega o valor da arrecadação da receita de contribuições previdenciárias dos pensionistas civis públicos para institutos de previdência social.</t>
  </si>
  <si>
    <t>Agrega o valor da arrecadação da receita de contribuições previdenciárias oriunda de sentenças judiciais relativas a servidores civis ativos para institutos de previdência social.</t>
  </si>
  <si>
    <t>Agrega o valor da arrecadação da receita de contribuições previdenciárias oriunda de sentenças judiciais relativas a servidores civis inativos para institutos de previdência social.</t>
  </si>
  <si>
    <t>Agrega o valor da arrecadação da receita de contribuições previdenciárias oriunda de sentenças judiciais relativas a pensionistas civis públicos para institutos de previdência social.</t>
  </si>
  <si>
    <t>CPSSS - Parcelamentos - Específico de EST/DF/MUN</t>
  </si>
  <si>
    <t>Agrega a receita de parcelamentos de contribuição dos servidores públicos e pensionistas civis correlatos dos Estados, DF e Municípios para o custeio do Plano de Seguridade Social do Serviço Público.</t>
  </si>
  <si>
    <t>CPSSS  - Parcelamentos - do Servidor Civil Ativo</t>
  </si>
  <si>
    <t>Agrega o valor da arrecadação por meio de parcelamento da receita de contribuições previdenciárias dos servidores civis ativos para institutos de previdência social.</t>
  </si>
  <si>
    <t>CPSSS  - Parcelamentos - do Servidor Civil Inativo</t>
  </si>
  <si>
    <t>Agrega o valor da arrecadação por meio de parcelamento da receita de contribuições previdenciárias dos servidores civis inativos para institutos de previdência social.</t>
  </si>
  <si>
    <t>CPSSS  - Parcelamentos - Pensionistas</t>
  </si>
  <si>
    <t>Agrega o valor da arrecadação por meio de parcelamento da receita de contribuições previdenciárias dos pensionistas civis públicos para institutos de previdência social.</t>
  </si>
  <si>
    <t>CPSSS  - Parcelamentos - Oriunda de Sentenças Judiciais - Servidor Civil Ativo</t>
  </si>
  <si>
    <t>Agrega o valor da arrecadação por meio de parcelamento da receita de contribuições previdenciárias oriunda de sentenças judiciais relativas a servidores civis ativos para institutos de previdência social.</t>
  </si>
  <si>
    <t>CPSSS  - Parcelamentos - Oriunda de Sentenças Judiciais - Servidor Civil Inativo</t>
  </si>
  <si>
    <t>Agrega o valor da arrecadação por meio de parcelamento da receita de contribuições previdenciárias oriunda de sentenças judiciais relativas a servidores civis inativos para institutos de previdência social.</t>
  </si>
  <si>
    <t>CPSSS  - Parcelamentos - Oriunda de Sentenças Judiciais - Servidor Civil - Pensionistas</t>
  </si>
  <si>
    <t>Agrega o valor da arrecadação por meio de parcelamento da receita de contribuições previdenciárias oriunda de sentenças judiciais relativas a pensionistas civis públicos para institutos de previdência social.</t>
  </si>
  <si>
    <t>CPSSS Patronal - Servidor Civil - Específico de EST/DF/MUN</t>
  </si>
  <si>
    <t>Agrega a receita de contribuição dos entes, específica para Estados, DF e Municípios, bem como seus órgãos e entidades obrigadas, para o custeio do Plano de Seguridade Social do Serviço Público.</t>
  </si>
  <si>
    <t>CPSSS Patronal - Servidor Civil Ativo</t>
  </si>
  <si>
    <t>Agrega o valor da arrecadação da receita de contribuições patronais relativas aos servidores civis ativos para institutos de previdência social.</t>
  </si>
  <si>
    <t>CPSSS Patronal - Servidor Civil Inativo</t>
  </si>
  <si>
    <t>Agrega o valor da arrecadação da receita de contribuições patronais relativas aos servidores civis inativos para institutos de previdência social.</t>
  </si>
  <si>
    <t>CPSSS Patronal - Servidor Civil - Pensionistas</t>
  </si>
  <si>
    <t>Agrega o valor da arrecadação da receita de contribuições patronais relativas aos pensionistas civis públicos para institutos de previdência social.</t>
  </si>
  <si>
    <t>CPSSS Patronal - Oriunda de Sentenças Judiciais - Servidor Civil Ativo</t>
  </si>
  <si>
    <t>Agrega o valor da arrecadação da receita de contribuições patronais oriundas de sentenças judiciais relativas aos servidores civis ativos para institutos de previdência social.</t>
  </si>
  <si>
    <t>CPSSS Patronal - Oriunda de Sentenças Judiciais - Servidor Civil Inativo</t>
  </si>
  <si>
    <t>Agrega o valor da arrecadação da receita de contribuições patronais oriundas de sentenças judiciais relativas aos servidores civis inativos para institutos de previdência social.</t>
  </si>
  <si>
    <t>CPSSS Patronal - Oriunda de Sentenças Judiciais - Servidor Civil - Pensionistas</t>
  </si>
  <si>
    <t>Agrega o valor da arrecadação da receita de contribuições patronais oriundas de sentenças judiciais relativas aos pensionistas civis públicos para institutos de previdência social.</t>
  </si>
  <si>
    <t>CPSSS Patronal - Parcelamentos - Específico de EST/DF/MUN</t>
  </si>
  <si>
    <t>Agrega a receita de parcelamentos de contribuição dos entes, específica para Estados, DF e Municípios, bem como seus órgãos e entidades obrigadas, para o custeio do Plano de Seguridade Social do Serviço Público.</t>
  </si>
  <si>
    <t>CPSSS Patronal - Parcelamentos - Servidor Civil Ativo</t>
  </si>
  <si>
    <t>Agrega o valor da arrecadação por meio de parcelamento da receita de contribuições patronais relativas aos servidores civis ativos para institutos de previdência social.</t>
  </si>
  <si>
    <t>CPSSS Patronal - Parcelamentos - Servidor Civil Inativo</t>
  </si>
  <si>
    <t>Agrega o valor da arrecadação por meio de parcelamento da receita de contribuições patronais relativas aos servidores civis inativos para institutos de previdência social.</t>
  </si>
  <si>
    <t>CPSSS Patronal - Parcelamentos - Servidor Civil - Pensionistas</t>
  </si>
  <si>
    <t>Agrega o valor da arrecadação por meio de parcelamento da receita de contribuições patronais relativas aos pensionistas civis públicos para institutos de previdência social.</t>
  </si>
  <si>
    <t>CPSSS Patronal - Parcelamentos - Oriunda de Sentenças Judiciais - Servidor Civil Ativo</t>
  </si>
  <si>
    <t>Agrega o valor da arrecadação por meio de parcelamento da receita de contribuições patronais oriundas de sentenças judiciais relativas aos servidores civis ativos para institutos de previdência social.</t>
  </si>
  <si>
    <t>CPSSS Patronal - Parcelamentos - Oriunda de Sentenças Judiciais - Servidor Civil Inativo</t>
  </si>
  <si>
    <t>Agrega o valor da arrecadação por meio de parcelamento da receita de contribuições patronais oriundas de sentenças judiciais relativas aos servidores civis inativos para institutos de previdência social.</t>
  </si>
  <si>
    <t>CPSSS Patronal - Parcelamentos - Oriunda de Sentenças Judiciais - Servidor Civil - Pensionistas</t>
  </si>
  <si>
    <t>Agrega o valor da arrecadação por meio de parcelamento da receita de contribuições patronais oriundas de sentenças judiciais relativas aos pensionistas civis públicos para institutos de previdência social.</t>
  </si>
  <si>
    <t>Contribuição dos Militares e Pensionistas para o Sistema de Proteção Social dos Militares - SPSM de Estados e DF</t>
  </si>
  <si>
    <t>Agrega a receita de contribuição dos militares e pensionistas militares dos Estados e DF para o custeio do Sistema de Proteção Social dos Militares.</t>
  </si>
  <si>
    <t>Contribuição para o SPSM - Militar Ativo</t>
  </si>
  <si>
    <t>Agrega o valor da arrecadação da receita de contribuições dos militares ativos para custeio do Sistema de Proteção Social dos Militares.</t>
  </si>
  <si>
    <t>Contribuição para o SPSM - Militar Inativo</t>
  </si>
  <si>
    <t>Agrega o valor da arrecadação da receita de contribuições dos militares inativos para o custeio do Sistema de Proteção Social dos Militares.</t>
  </si>
  <si>
    <t>Contribuição para o SPSM - Pensionistas Militares</t>
  </si>
  <si>
    <t>Agrega o valor da arrecadação da receita de contribuições dos pensionistas militares para o custeio do Sistema de Proteção Social dos Militares.</t>
  </si>
  <si>
    <t>Contribuição dos Militares e Pensionistas para o Sistema de Proteção Social dos Militares - SPSM - Parcelamentos - de EST/DF/MUN</t>
  </si>
  <si>
    <t>Agrega a receita de parcelamentos de contribuição dos militares e pensionistas correlatos para o custeio do Sistema de Proteção Social dos Militares.</t>
  </si>
  <si>
    <t>Contribuição para o SPSM - Parcelamentos - Militar Ativo</t>
  </si>
  <si>
    <t>Agrega o valor da arrecadação por meio de parcelamento da receita de contribuições dos militares ativos para o custeio do Sistema de Proteção Social dos Militares.</t>
  </si>
  <si>
    <t>Contribuição para o SPSM - Parcelamentos - Militar Inativo</t>
  </si>
  <si>
    <t>Agrega o valor da arrecadação por meio de parcelamento da receita de contribuições dos militares inativos para o custeio do Sistema de Proteção Social dos Militares.</t>
  </si>
  <si>
    <t>Contribuição para o SPSM - Parcelamentos - Pensionistas Militares</t>
  </si>
  <si>
    <t>Agrega o valor da arrecadação por meio de parcelamento da receita de contribuições dos pensionistas militares para o custeio do Sistema de Proteção Social dos Militares.</t>
  </si>
  <si>
    <t>Contribuição Patronal para o Sistema de Proteção Social dos Militares - SPSM de Estados e DF</t>
  </si>
  <si>
    <t>Agrega a receita de contribuição dos entes, específica dos Estados e DF, para o custeio do Sistema de Proteção Social dos Militares.</t>
  </si>
  <si>
    <t>Contribuição Patronal para o SPSM - Militar Ativo</t>
  </si>
  <si>
    <t>Agrega o valor da arrecadação da receita de contribuições patronais relativas aos militares ativos para o custeio do Sistema de Proteção Social dos Militares.</t>
  </si>
  <si>
    <t>Contribuição Patronal para o SPSM - Militar Inativo</t>
  </si>
  <si>
    <t>Agrega o valor da arrecadação da receita de contribuições patronais relativas aos militares inativos para o custeio do Sistema de Proteção Social dos Militares.</t>
  </si>
  <si>
    <t>Contribuição Patronal para o SPSM - Pensionistas Militares</t>
  </si>
  <si>
    <t>Agrega o valor da arrecadação da receita de contribuições patronais relativas aos pensionistas militares para o custeio do Sistema de Proteção Social dos Militares.</t>
  </si>
  <si>
    <t>Contribuição Patronal para o Sistema de Proteção Social dos Militares - SPSM - Parcelamentos - de Estados e DF</t>
  </si>
  <si>
    <t>Agrega a receita de parcelamentos de contribuição dos entes, específica dos Estados e DF, para o custeio do Sistema de Proteção Social dos Militares.</t>
  </si>
  <si>
    <t>Contribuição Patronal - Parcelamentos - para o SPSM - Militar Ativo</t>
  </si>
  <si>
    <t>Agrega o valor da arrecadação por meio de parcelamento da receita de contribuições patronais relativas aos militares ativos para o custeio do Sistema de Proteção Social dos Militares.</t>
  </si>
  <si>
    <t>Contribuição Patronal - Parcelamentos - para o SPSM - Militar Inativo</t>
  </si>
  <si>
    <t>Agrega o valor da arrecadação por meio de parcelamento da receita de contribuições patronais relativas aos militares inativos para o custeio do Sistema de Proteção Social dos Militares.</t>
  </si>
  <si>
    <t>Contribuição Patronal - Parcelamentos - para o SPSM - Pensionistas Militares</t>
  </si>
  <si>
    <t>Agrega o valor da arrecadação por meio de parcelamento da receita de contribuições patronais relativas aos pensionistas militares para o custeio do Sistema de Proteção Social dos Militares.</t>
  </si>
  <si>
    <t>Outras Contribuições Sociais</t>
  </si>
  <si>
    <t>Agrega as receitas originadas de outras Contribuições Sociais não incluídas nos
códigos de natureza de receita anteriores.</t>
  </si>
  <si>
    <t>Contribuição sobre Sorteios Realizados por Entidades Filantrópicas</t>
  </si>
  <si>
    <t>Contribuição sobre Sorteios Realizados por Entidades Filantrópicas - Parcelamentos</t>
  </si>
  <si>
    <t>Registra as receitas originadas do parcelamento de débitos da contribuição devida sobre sorteios realizados por Entidades Filantrópicas.</t>
  </si>
  <si>
    <t>Cota-Parte da Contribuição Sindical</t>
  </si>
  <si>
    <t>Agrega as receitas que se originaram da cota-parte dos recursos arrecadados a título de contribuição sindical. Consiste da parcela de que trata o art. 4º da Lei nº 9.322, de 1996, uma vez que o restante da contribuição em questão não tramita pelo orçamento.</t>
  </si>
  <si>
    <t>Registra as receitas que se originaram da cota-parte dos recursos arrecadados a título de contribuição sindical. Consiste da parcela de que trata o art. 4º da Lei nº 9.322, de 1996, uma vez que o restante da contribuição em questão não tramita pelo orçamento.</t>
  </si>
  <si>
    <t>Cota-Parte da Contribuição Sindical - Parcelamentos</t>
  </si>
  <si>
    <t>Contribuições Referentes ao Fundo de Garantia do Tempo de Serviço - FGTS</t>
  </si>
  <si>
    <t>Contribuição Relativa à Despedida de Empregado sem Justa Causa</t>
  </si>
  <si>
    <t>Registra as receitas originadas da contribuição devida pelos empregadores em caso de despedida de empregado sem justa causa.</t>
  </si>
  <si>
    <t>Contribuição sobre a Remuneração Devida ao Trabalhador</t>
  </si>
  <si>
    <t>Contribuições Referentes ao Fundo de Garantia do Tempo de Serviço - FGTS - Parcelamentos</t>
  </si>
  <si>
    <t>Contribuição Social do Salário-Educação</t>
  </si>
  <si>
    <t>Agrega as receitas que se originaram da Contribuição Social do Salário-Educação,
recolhida pelas Empresas calculada com base em alíquota incidente sobre a
remuneração paga ou creditada, a qualquer título, aos segurados empregados.</t>
  </si>
  <si>
    <t>Contribuição Social do Salário-Educação - Parcelamentos</t>
  </si>
  <si>
    <t>Contribuição para o Ensino Aeroviário</t>
  </si>
  <si>
    <t xml:space="preserve">Registra as receitas de contribuição das empresas de transporte aéreo regular, não
regular, de táxi aéreo, de serviços aéreos especializados; de telecomunicações
aeronáuticas, de implantação, administração, operação e exploração da infra-estrutura aeroportuária e de serviços auxiliares; de fabricação, reparos e manutenção, ou de representação, de aeronaves, suas peças, acessórios e de equipamentos aeronáuticos. Essa contribuição substitui as devidas ao SENAI, SENAC, SESI e SESC. </t>
  </si>
  <si>
    <t>Contribuição para o Ensino Aeroviário - Parcelamentos</t>
  </si>
  <si>
    <t>Registra as receitas que se originaram do parcelamento de débitos da contribuição das empresas de transporte aéreo regular, não regular, de táxi aéreo, de serviços aéreos especializados; de telecomunicações aeronáuticas, de implantação, administração, operação e exploração da infraestrutura aeroportuária e de serviços auxiliares; de fabricação, reparos e manutenção, ou de representação, de aeronaves, suas peças, acessórios e de equipamentos aeronáuticos. Essa contribuição substitui as devidas ao SENAI, SENAC, SESI e SESC.</t>
  </si>
  <si>
    <t>Contribuição para o Desenvolvimento do Ensino Profissional Marítimo</t>
  </si>
  <si>
    <t>Agrega receitas de contribuição das empresas particulares, estaduais, de economia
mista e autárquicas, quer federais, estaduais ou municipais, de navegação marítima,
fluvial ou lacustre, de serviços portuários, de dragagem e de administração e
exploração de portos. Contribuição tal que substitui aquelas devidas ao SENAI,
SENAC, SESI e SESC.</t>
  </si>
  <si>
    <t>Registra receitas de contribuição das empresas particulares, estaduais, de economia
mista e autárquicas, quer federais, estaduais ou municipais, de navegação marítima,
fluvial ou lacustre, de serviços portuários, de dragagem e de administração e
exploração de portos. Contribuição tal que substitui aquelas devidas ao SENAI,
SENAC, SESI e SESC.</t>
  </si>
  <si>
    <t>Contribuição para o Desenvolvimento do Ensino Profissional Marítimo - Parcelamentos</t>
  </si>
  <si>
    <t>Registra receitas que se originaram do parcelamento de débitos da contribuição das
empresas particulares, estaduais, de economia mista e autárquicas, quer federais,
estaduais ou municipais, de navegação marítima, fluvial ou lacustre, de serviços
portuários, de dragagem e de administração e exploração de portos. Contribuição tal
que substitui aquelas devidas ao SENAI, SENAC, SESI e SESC.</t>
  </si>
  <si>
    <t>Contribuição sobre a Arrecadação dos Fundos de Investimentos Regionais</t>
  </si>
  <si>
    <t>Agrega a receita oriunda da parcela de 1% da arrecadação dos Fundos de Investimentos
Regionais (FINAM, FINOR e FUNRES), formados pela aplicação facultativa de parte
do Imposto sobre a Renda - Pessoa Jurídica em depósitos para reinvestimento em
projetos relevantes nas áreas de atuação da SUDAM e SUDENE.</t>
  </si>
  <si>
    <t>Registra a receita oriunda da parcela de 1% da arrecadação dos Fundos de Investimentos
Regionais (FINAM, FINOR e FUNRES), formados pela aplicação facultativa de parte
do Imposto sobre a Renda - Pessoa Jurídica em depósitos para reinvestimento em
projetos relevantes nas áreas de atuação da SUDAM e SUDENE.</t>
  </si>
  <si>
    <t>Contribuição sobre a Arrecadação dos Fundos de Investimentos Regionais - Parcelamentos</t>
  </si>
  <si>
    <t>Registra a receita oriunda do parcelamento de débitos da parcela de 1% da arrecadação dos
Fundos de Investimentos Regionais (FINAM, FINOR e FUNRES), formados pela
aplicação facultativa de parte do Imposto sobre a Renda - Pessoa Jurídica em depósitos para reinvestimento em projetos relevantes nas áreas de atuação da SUDAM e SUDENE.</t>
  </si>
  <si>
    <t>Contribuição Industrial Rural</t>
  </si>
  <si>
    <t>Agrega as receitas oriundas de contribuições pagas por produtores rurais.</t>
  </si>
  <si>
    <t>Registra as receitas oriundas de contribuições pagas por produtores rurais.</t>
  </si>
  <si>
    <t>Contribuição Industrial Rural - Parcelamentos</t>
  </si>
  <si>
    <t>Registra as receitas oriundas do parcelamento de débitos das contribuições pagas por produtores rurais.</t>
  </si>
  <si>
    <t>Adicional à Contribuição Previdenciária Rural</t>
  </si>
  <si>
    <t>Agrega as receitas oriundas de adicional de 2,6% sobre o total de salários pagos, a título de contribuição previdenciária devido pelos empregadores rurais.</t>
  </si>
  <si>
    <t>Registra as receitas oriundas de adicional de 2,6% sobre o total de salários pagos, a título de contribuição previdenciária devido pelos empregadores rurais.</t>
  </si>
  <si>
    <t>Adicional à Contribuição Previdenciária Rural - Parcelamentos</t>
  </si>
  <si>
    <t>Registra as receitas oriundas do parcelamento de débitos de adicional de 2,6% sobre o total de salários pagos, a título de contribuição previdenciária devido pelos empregadores rurais.</t>
  </si>
  <si>
    <t>Contribuição sobre Movimentação ou Transmissão de Valores e de Créditos e Direitos de Natureza Financeira</t>
  </si>
  <si>
    <t>Agrega valores relativos à contribuição provisória sobre movimentação ou
transmissão de valores e de créditos e direitos de natureza financeira, prevista nos arts. 74, 75 e 80, inciso I, do Ato das Disposições Constitucionais Transitórias, cobrada até 31 de dezembro de 2007.</t>
  </si>
  <si>
    <t>Registra valores relativos à contribuição provisória sobre movimentação ou transmissão de valores e de créditos e direitos de natureza financeira, prevista nos arts. 74, 75 e 80, inciso I, do Ato das Disposições Constitucionais Transitórias, cobrada até 31 de dezembro de 2007.</t>
  </si>
  <si>
    <t>Contribuição sobre Movimentação ou Transmissão de Valores e de Créditos e Direitos de Natureza Financeira - Parcelamentos</t>
  </si>
  <si>
    <t>Registra valores relativos ao parcelamento de débitos da contribuição provisória
sobre movimentação ou transmissão de valores e de créditos e direitos de natureza
financeira, prevista nos arts. 74, 75 e 80, inciso I, do Ato das Disposições
Constitucionais Transitórias, cobrada até 31 de dezembro de 2007.</t>
  </si>
  <si>
    <t>Contribuição para Custeio das Pensões Militares das Forças Armadas</t>
  </si>
  <si>
    <t>Registra receitas originadas da contribuição paga por militares das Forças Armadas
para o custeio das Pensões Militares.</t>
  </si>
  <si>
    <t>Contribuição para Custeio das Pensões Militares das Forças Armadas - Parcelamentos</t>
  </si>
  <si>
    <t>Registra receitas originadas do parcelamento de débitos da contribuição paga por
militares das Forças Armadas para o custeio das Pensões Militares.</t>
  </si>
  <si>
    <t>Registra receitas originadas da contribuição social incidente sobre a remuneração da Polícia Militar do Distrito Federal, a ser destinada para custear as pensões e a inatividade da Polícia Militar do DF.</t>
  </si>
  <si>
    <t>Portaria SOF 25.508 de 29/12/2020</t>
  </si>
  <si>
    <t>Registra receitas originadas da contribuição social incidente sobre a remuneração do Corpo de Bombeiros Militar do Distrito Federal, a ser destinada para custear as pensões e a inatividade da Polícia Militar do DF</t>
  </si>
  <si>
    <t>Demais Contribuições Sociais</t>
  </si>
  <si>
    <t>Agrega quaisquer outras contribuições sociais que não se enquadrem nos itens
anteriores.</t>
  </si>
  <si>
    <t>Demais Contribuições Sociais Não Arrecadadas e Não Projetadas pela RFB</t>
  </si>
  <si>
    <t>Registra contribuições sociais que não se enquadrem em outra natureza de receita mais específica e que NÃO sejam arrecadadas e projetadas pela Secretaria da Receita Federal do Brasil - RFB. Considera-se receita Arrecadada e Projetada pela RFB aquela cuja responsabilidade de projeção recai sobre a Secretaria da Receita Federal do Brasil e que é enviada à SOF para fins de elaboração das estimativas de receitas orçamentárias do PLOA, do PLDO e de outras avaliações periódicas da receita primária</t>
  </si>
  <si>
    <t>Demais Contribuições Sociais Não Arrecadadas e Não Projetadas pela RFB - Parcelamentos</t>
  </si>
  <si>
    <t>Registra o parcelamento de débitos de quaisquer outras contribuições sociais que não se enquadrem nos itens anteriores</t>
  </si>
  <si>
    <t>Demais Contribuições Sociais – Arrecadadas e Projetadas pela RFB</t>
  </si>
  <si>
    <t>Registra contribuições sociais que não se enquadrem em outra natureza de receita mais específica e que sejam arrecadadas e projetadas pela Secretaria da Receita Federal do Brasil - RFB. Considera-se receita Arrecadada e Projetada pela RFB aquela cuja responsabilidade de projeção recai sobre a Secretaria da Receita Federal do Brasil e que é enviada à SOF para fins de elaboração das estimativas de receitas orçamentárias do PLOA, do PLDO e de outras avaliações periódicas da receita primária</t>
  </si>
  <si>
    <t>Portaria SOF nº 2067, de 22 de fevereiro de 2021</t>
  </si>
  <si>
    <t>Demais Contribuições Sociais – Arrecadadas e Projetadas pela RFB - Parcelamentos</t>
  </si>
  <si>
    <t>Registra os parcelamentos de contribuições sociais que não se enquadrem em outra natureza de receita mais específica e que sejam arrecadadas e projetadas pela Secretaria da Receita Federal do Brasil - RFB. Considera-se receita Arrecadada e Projetada pela RFB aquela cuja responsabilidade de projeção recai sobre a Secretaria da Receita Federal do Brasil e que é enviada à SOF para fins de elaboração das estimativas de receitas orçamentárias do PLOA, do PLDO e de outras avaliações periódicas da receita primária</t>
  </si>
  <si>
    <t>Contribuições Econômicas</t>
  </si>
  <si>
    <t>Agrega as receitas originadas de Contribuições de Intervenção no Domínio Econômico - CIDE. O art. 149 da Constituição dispõe que compete exclusivamente à União instituir contribuições sociais, de intervenção no domínio econômico e de interesse das categorias profissionais ou econômicas, como instrumento de sua atuação nas respectivas áreas.</t>
  </si>
  <si>
    <t>Contribuições para o Programa de Integração Nacional - PIN e para o Programa de Redistribuição de Terras e de Estímulo à Agroindústria do Norte e do Nordeste - PROTERRA</t>
  </si>
  <si>
    <t>Agrega as receitas originadas das contribuições para o Programa de Integração Nacional - PIN, e para o Programa de Redistribuição de Terras e de Estímulo à Agroindústria do Norte e do Nordeste - PROTERRA.</t>
  </si>
  <si>
    <t>Contribuição para o Programa de Integração Nacional - PIN</t>
  </si>
  <si>
    <t>Registra as receitas originadas das contribuições para o Programa de Integração Nacional - PIN.</t>
  </si>
  <si>
    <t>Contribuição para o Programa de Redistribuição de Terras e de Estímulo à Agroindústria do Norte e do Nordeste - PROTERRA</t>
  </si>
  <si>
    <t>Registra as receitas originadas das contribuições para o Programa de Redistribuição de Terras e de Estímulo à Agroindústria do Norte e do Nordeste - PROTERRA.</t>
  </si>
  <si>
    <t>Contribuição de Lojas Francas, Entrepostos Aduaneiros e Depósitos Alfandegários</t>
  </si>
  <si>
    <t>Registra as receitas relativas às contribuições para o Fundo de Desenvolvimento e Aperfeiçoamento das Atividades de Fiscalização - FUNDAF.</t>
  </si>
  <si>
    <t>Contribuição sobre Apostas em Competições Hípicas</t>
  </si>
  <si>
    <t>Registra as receitas da contribuição mensal devida pelas entidades turfísticas à Comissão Coordenadora da Criação do Cavalo Nacional - CCCCN, destinada à sua administração, ao desenvolvimento das atividades ligadas à equideocultura no País e ao auxílio às sociedades e às entidades turfísticas, calculada sobre o valor total do movimento geral de apostas do mês anterior.</t>
  </si>
  <si>
    <t>Contribuição para o Desenvolvimento da Indústria Cinematográfica Nacional - CONDECINE</t>
  </si>
  <si>
    <t>Registra as receitas oriundas da contribuição incidentes sobre: a veiculação, a produção, o licenciamento, a distribuição de obras cinematográficas e videofonográficas com fins comerciais; a prestação de serviços que se utilizem de meios que possam, efetiva ou potencialmente, distribuir conteúdos audiovisuais; a veiculação ou distribuição de obra audiovisual publicitária incluída em programação internacional; e o pagamento, o crédito, o emprego, a remessa ou a entrega, aos produtores, distribuidores ou intermediários no exterior, de importâncias relativas a rendimento decorrente da exploração de obras cinematográficas e videofonográficas ou por sua aquisição ou importação, a preço fixo.</t>
  </si>
  <si>
    <t>Cota-Parte do Adicional ao Frete para a Renovação da Marinha Mercante - AFRMM</t>
  </si>
  <si>
    <t>Registra as receitas relativas à Cota-Parte do Adicional ao Frete para Renovação da Marinha Mercante - AFRMM, que destina-se a atender aos encargos da intervenção da União no apoio ao desenvolvimento da marinha mercante e da indústria de construção e reparação naval brasileiras, e constitui fonte básica do Fundo da Marinha Mercante - FMM. Esta contribuição incide sobre o frete, que é a remuneração do transporte aquaviário da carga de qualquer natureza, descarregada em porto brasileiro, com alíquotas de 10%, 25% e 40%, segundo o tipo de transporte.</t>
  </si>
  <si>
    <t>Contribuição sobre as Receitas de Concessionárias e Permissionárias de Energia Elétrica</t>
  </si>
  <si>
    <t>Registra receitas da Contribuição sobre as Receitas de Concessionárias e Permissionárias de Energia Elétrica. As concessionárias e permissionárias de serviços públicos de distribuição de energia elétrica ficam obrigadas a aplicar, anualmente, um percentual de sua receita operacional líquida em pesquisa e desenvolvimento do setor elétrico e em programas de eficiência energética no uso final.</t>
  </si>
  <si>
    <t>Contribuição pela Licença de Uso, Aquisição ou Transferência de Tecnologia - CIDE - Remessas ao Exterior</t>
  </si>
  <si>
    <t>Registra receitas da contribuição de intervenção no domínio econômico, devida pelas empresas detentoras de licença de uso ou adquirente de conhecimentos tecnológicos, bem como aquelas signatárias de contratos que impliquem transferência de tecnologia, firmados com residentes ou domiciliados no exterior, incidente à alíquota de 10% sobre os valores pagos, creditados, entregues, empregados ou remetidos, a cada mês, a residentes ou domiciliados no exterior.</t>
  </si>
  <si>
    <t>Contribuição Relativa às Atividades de Importação e Comercialização de Petróleo e seus Derivados, Gás Natural e Álcool Carburante - CIDE Combustíveis</t>
  </si>
  <si>
    <t>Agrega as receitas originadas da Contribuição de Intervenção no Domínio Econômico relativa às atividades de comercialização e de importação de petróleo e seus derivados, gás natural e álcool carburante - CIDE Combustíveis.</t>
  </si>
  <si>
    <t>Contribuição de Intervenção no Domínio Econômico - CIDE-Combustíveis - Importação</t>
  </si>
  <si>
    <t>Registra as receitas originadas da Contribuição relativa às atividades de comercialização e de importação de petróleo e seus derivados, gás natural e álcool carburante - CIDE Combustíveis - Importação.</t>
  </si>
  <si>
    <t>Contribuição de Intervenção no Domínio Econômico - CIDE-Combustíveis - Comercialização</t>
  </si>
  <si>
    <t>Registra as receitas originadas da Contribuição relativa às atividades de comercialização e de importação de petróleo e seus derivados, gás natural e álcool carburante - CIDE Combustíveis - Comercialização.</t>
  </si>
  <si>
    <t>Contribuição sobre a Receita das Empresas Prestadoras de Serviços de Telecomunicações</t>
  </si>
  <si>
    <t>Agrega as receitas advindas de contribuição sobre a receita das empresas prestadoras de serviços de telecomunicações, incidente à aliquota de 1,0% sobre a receita operacional bruta para o FUST e de 0,5% sobre a receita bruta para o FUNTTEL, excluindo-se o ICMS, o PIS e o COFINS, decorrente de prestação de serviços de telecomunicações.</t>
  </si>
  <si>
    <t>Contribuição sobre a Receita Operacional Bruta Decorrente de Prestação de Serviços de Telecomunicações</t>
  </si>
  <si>
    <t>Registra as receitas advindas de contribuição devida pelas empresas prestadoras de serviços de telecomunicações, decorrente da prestação dos serviços de telecomunicações, à alíquota de 1% sobre o valor da receita operacional bruta, excluindo-se, para determinação da base de cálculo, as vendas canceladas, os descontos concedidos, o Imposto sobre Operações Relativas à Circulação de Mercadorias e sobre Prestações de Serviços de Transportes Interestaduais, Intermunicipal e de Comunicações - ICMS, a Contribuição ao Programa de Integração Social - PIS e a Contribuição para o Financiamento da Seguridade Social - COFINS.</t>
  </si>
  <si>
    <t>Contribuição sobre a Receita Bruta das Empresas Prestadoras de Serviços de Telecomunicações</t>
  </si>
  <si>
    <t>Registra as receitas oriundas da contribuição devida pelas empresas prestadoras de serviços de telecomunicações, à alíquota de 0,5% sobre a receita bruta, decorrente de prestação de serviços de telecomunicações no regime público e privado, excluindo-se, para determinação da base de cálculo, as vendas canceladas, os descontos concedidos, o Imposto sobre Operações Relativas à Circulação de Mercadorias e sobre Prestações de Serviços de Transportes Interestaduais, Intermunicipal e de Comunicações - ICMS, a Contribuição ao Programa de Integração Social - PIS e a Contribuição para o Financiamento da Seguridade Social - COFINS.</t>
  </si>
  <si>
    <t>Contribuição para o Fomento da Radiodifusão Pública</t>
  </si>
  <si>
    <t>Registra as receitas originadas da Contribuição para Fomento da Radiodifusão Pública.</t>
  </si>
  <si>
    <t>Contribuição sobre o Faturamento das Empresas de Informática</t>
  </si>
  <si>
    <t>Agrega as receitas originadas da contribuição paga por empresas que vendem bens e serviços de informática e que optaram por investir em pesquisa e desenvolvimento</t>
  </si>
  <si>
    <t>Contribuição sobre o Faturamento das Empresas de Informática instaladas na Amazônia</t>
  </si>
  <si>
    <t>Registra as receitas originadas da contribuição paga por empresas instaladas na Amazônia que vendem bens e serviços de informática e que optaram por investir em pesquisa e desenvolvimento.</t>
  </si>
  <si>
    <t xml:space="preserve">Contribuição sobre o Faturamento das Empresas de Informática instaladas nas Demais Regiões </t>
  </si>
  <si>
    <t>Registra as receitas originadas da contribuição paga por empresas instaladas nas demais regiões do País (exceto na Amazônia) que vendem bens e serviços de informática e que optaram por investir em pesquisa e desenvolvimento</t>
  </si>
  <si>
    <t>Contribuições Econômicas sobre Commodities</t>
  </si>
  <si>
    <t>Agrega as receitas originadas de contribuições econômicas sobre commodities, específicas de Estados e Municípios</t>
  </si>
  <si>
    <t>Contribuição Econômica destinada ao Fethab</t>
  </si>
  <si>
    <t>Registra as receitas decorrentes de contribuições arrecadadas, coforme Lei Estadual do Estado do Mato Grosso nº 10.353/2015.</t>
  </si>
  <si>
    <t>Outras Contribuições Econômicas</t>
  </si>
  <si>
    <t>Agrega as receitas originadas de contribuições econômicas que não se enquadram nos itens anteriores.</t>
  </si>
  <si>
    <t>Outras Contribuições Econômicas – Não Arrecadadas e Não Projetadas pela RFB</t>
  </si>
  <si>
    <t>Registra contribuições econômicas que não se enquadrem em outra natureza de receita mais específica e que NÃO sejam arrecadadas e projetadas pela Secretaria da Receita Federal do Brasil - RFB. Considera-se receita Arrecadada e Projetada pela RFB aquela cuja responsabilidade de projeção recai sobre a Secretaria da Receita Federal do Brasil e que é enviada à SOF para fins de elaboração das estimativas de receitas orçamentárias do PLOA, do PLDO e de outras avaliações periódicas da receita primária</t>
  </si>
  <si>
    <t>Outras Contribuições Econômicas – Arrecadadas e Projetadas pela RFB</t>
  </si>
  <si>
    <t>Registra contribuições econômicas que não se enquadrem em outra natureza de receita mais específica e que sejam arrecadadas e projetadas pela Secretaria da Receita Federal do Brasil - RFB. Considera-se receita Arrecadada e Projetada pela RFB aquela cuja responsabilidade de projeção recai sobre a Secretaria da Receita Federal do Brasil e que é enviada à SOF para fins de elaboração das estimativas de receitas orçamentárias do PLOA, do PLDO e de outras avaliações periódicas da receita primária</t>
  </si>
  <si>
    <t>Agrega as receitas originadas das contribuições para o Programa de Integração Nacional - PIN.</t>
  </si>
  <si>
    <t>Agrega as receitas originadas das contribuições para o Programa de Redistribuição de Terras e de Estímulo à Agroindústria do Norte e do Nordeste - PROTERRA.</t>
  </si>
  <si>
    <t>Agrega as receitas relativas às contribuições para o Fundo de Desenvolvimento e Aperfeiçoamento das Atividades de Fiscalização - FUNDAF.</t>
  </si>
  <si>
    <t>Agrega as receitas da contribuição devida por permissionários de regime de entreposto aduaneiro na importação de uso público, concessionários de lojas francas, beneficiários de depósito especial alfandegado e permissionários de local alfandegado de uso público,  pelo ressarcimento das despesas administrativas decorrentes das atividades extraordinárias de fiscalização realizadas pela Secretaria da Receita Federal e pela realização de análises e laudos laboratoriais na importação de produtos das indústrias químicas e paraquímicas e alimentícias.</t>
  </si>
  <si>
    <t>Agrega as receitas da contribuição mensal devida pelas entidades turfísticas à Comissão Coordenadora da Criação do Cavalo Nacional - CCCCN, destinada à sua administração, ao desenvolvimento das atividades ligadas à equideocultura no País e ao auxílio às sociedades e às entidades turfísticas, calculada sobre o valor total do movimento geral de apostas do mês anterior.</t>
  </si>
  <si>
    <t>Agrega as receitas oriundas da contribuição incidentes sobre: a veiculação, a produção, o licenciamento, a distribuição de obras cinematográficas e videofonográficas com fins comerciais; a prestação de serviços que se utilizem de meios que possam, efetiva ou potencialmente, distribuir conteúdos audiovisuais; a veiculação ou distribuição de obra audiovisual publicitária incluída em programação internacional; e o pagamento, o crédito, o emprego, a remessa ou a entrega, aos produtores, distribuidores ou intermediários no exterior, de importâncias relativas a rendimento decorrente da exploração de obras cinematográficas e videofonográficas ou por sua aquisição ou importação, a preço fixo.</t>
  </si>
  <si>
    <t>Agrega as receitas relativas à Cota-Parte do Adicional ao Frete para Renovação da Marinha Mercante - AFRMM, que destina-se a atender aos encargos da intervenção da União no apoio ao desenvolvimento da marinha mercante e da indústria de construção e reparação naval brasileiras, e constitui fonte básica do Fundo da Marinha Mercante - FMM. Esta contribuição incide sobre o frete, que é a remuneração do transporte aquaviário da carga de qualquer natureza, descarregada em porto brasileiro, com alíquotas de 10%, 25% e 40%, segundo o tipo de transporte.</t>
  </si>
  <si>
    <t>Agrega receitas da Contribuição sobre as Receitas de Concessionárias e Permissionárias de Energia Elétrica. As concessionárias e permissionárias de serviços públicos de distribuição de energia elétrica ficam obrigadas a aplicar, anualmente, um percentual de sua receita operacional líquida em pesquisa e desenvolvimento do setor elétrico e em programas de eficiência energética no uso final.</t>
  </si>
  <si>
    <t>Agrega receitas da contribuição de intervenção no domínio econômico, devida pelas empresas detentoras de licença de uso ou adquirente de conhecimentos tecnológicos, bem como aquelas signatárias de contratos que impliquem transferência de tecnologia, firmados com residentes ou domiciliados no exterior, incidente à alíquota de 10% sobre os valores pagos, creditados, entregues, empregados ou remetidos, a cada mês, a residentes ou domiciliados no exterior.</t>
  </si>
  <si>
    <t>Agrega as receitas originadas da Contribuição relativa às atividades de comercialização e de importação de petróleo e seus derivados, gás natural e álcool carburante - CIDE Combustíveis - Importação.</t>
  </si>
  <si>
    <t>Agrega as receitas originadas da Contribuição relativa às atividades de comercialização e de importação de petróleo e seus derivados, gás natural e álcool carburante - CIDE Combustíveis - Comercialização.</t>
  </si>
  <si>
    <t>Agrega as receitas advindas de contribuição devida pelas empresas prestadoras de serviços de telecomunicações, decorrente da prestação dos serviços de telecomunicações, à alíquota de 1% sobre o valor da receita operacional bruta, excluindo-se, para determinação da base de cálculo, as vendas canceladas, os descontos concedidos, o Imposto sobre Operações Relativas à Circulação de Mercadorias e sobre Prestações de Serviços de Transportes Interestaduais, Intermunicipal e de Comunicações - ICMS, a Contribuição ao Programa de Integração Social - PIS e a Contribuição para o Financiamento da Seguridade Social - COFINS.</t>
  </si>
  <si>
    <t>Agrega as receitas oriundas da contribuição devida pelas empresas prestadoras de serviços de telecomunicações, à alíquota de 0,5% sobre a receita bruta, decorrente de prestação de serviços de telecomunicações no regime público e privado, excluindo-se, para determinação da base de cálculo, as vendas canceladas, os descontos concedidos, o Imposto sobre Operações Relativas à Circulação de Mercadorias e sobre Prestações de Serviços de Transportes Interestaduais, Intermunicipal e de Comunicações - ICMS, a Contribuição ao Programa de Integração Social - PIS e a Contribuição para o Financiamento da Seguridade Social - COFINS.</t>
  </si>
  <si>
    <t>Agrega as receitas originadas da Contribuição para Fomento da Radiodifusão Pública.</t>
  </si>
  <si>
    <t>Contribuições Econômicas Específicas de Estados e Municípios</t>
  </si>
  <si>
    <t>Agrega as receitas originadas de contribuições econômicas específicas de Estados e Municípios.</t>
  </si>
  <si>
    <t>Agrega as receitas decorrentes de contribuições arrecadadas, coforme Lei Estadual do Estado do Mato Grosso nº 10.353/2015.</t>
  </si>
  <si>
    <t>Contribuições para Entidades Privadas de Serviço Social e de Formação Profissional</t>
  </si>
  <si>
    <t>Agrega as receitas decorrentes das contribuições, bem como dos respectivos adicionais, arrecadados em favor das entidades privadas de serviço social, de apoio e de formação profissional.</t>
  </si>
  <si>
    <t>Registra as receitas decorrentes das contribuições, bem como dos respectivos adicionais, arrecadados em favor das entidades privadas de serviço social, de apoio e de formação profissional.</t>
  </si>
  <si>
    <t>Contribuição para o Custeio do Serviço de Iluminação Pública</t>
  </si>
  <si>
    <t>Agrega a receita decorrente da contribuição para o custeio do serviço de iluminação pública.</t>
  </si>
  <si>
    <t>Registra a receita decorrente da contribuição para o custeio do serviço de iluminação pública.</t>
  </si>
  <si>
    <t>Receita Patrimonial</t>
  </si>
  <si>
    <t>Agrega recursos decorrentes da fruição do patrimônio mobiliário e imobiliário do ente público.</t>
  </si>
  <si>
    <t>Exploração do Patrimônio Imobiliário do Estado</t>
  </si>
  <si>
    <t>Agrega recursos decorrentes da fruição do patrimônio imobiliário do ente público.</t>
  </si>
  <si>
    <t>Aluguéis, Arrendamentos, Foros, Laudêmios, Tarifas de Ocupação</t>
  </si>
  <si>
    <t>Agrega as receitas que se originaram da exploração do patrimônio imobiliário do Estado, como, por exemplo, as provenientes de aluguéis, arrendamentos, foros, laudêmios, tarifas de ocupação de terrenos, tarifas de ocupação de imóveis, cessão de direito de uso, dentre outras.</t>
  </si>
  <si>
    <t>Aluguéis e Arrendamentos</t>
  </si>
  <si>
    <t>Registra as receitas que se originaram da exploração do patrimônio imobiliário do Estado, como, por exemplo, as provenientes de aluguéis e arrendamentos, dentre outras.</t>
  </si>
  <si>
    <t>Foros, Laudêmios e Tarifas de Ocupação</t>
  </si>
  <si>
    <t>Registra as receitas que se originaram da exploração do patrimônio imobiliário do Estado, como, por exemplo, foros, laudêmios, tarifas de ocupação de terrenos, tarifas de ocupação de imóveis.</t>
  </si>
  <si>
    <t>Concessão, Permissão, Autorização ou Cessão do Direito de Uso de Bens Imóveis Públicos</t>
  </si>
  <si>
    <t>Registra receitas provenientes da utilização de áreas de domínio da União, as quais, a critério do Poder Executivo, poderão ser cedidas, gratuitamente ou em condições especiais, sob qualquer regimes previsto em Lei, quai sejam: concessão, permissão ou autorização de uso de bem público.</t>
  </si>
  <si>
    <t>Outras Receitas Imobiliárias</t>
  </si>
  <si>
    <t>Registra receitas oriundas da exploração do patrimônio imobiliário do Estado que não tenham se enquadrado nos itens anteriores.</t>
  </si>
  <si>
    <t>Agrega as receitas que se originaram da exploração do patrimônio imobiliário do Estado, como, por exemplo, as provenientes de aluguéis e arrendamentos, dentre outras.</t>
  </si>
  <si>
    <t>Agrega as receitas que se originaram da exploração do patrimônio imobiliário do Estado, como, por exemplo, foros, laudêmios, tarifas de ocupação de terrenos, tarifas de ocupação de imóveis.</t>
  </si>
  <si>
    <t>Agrega receitas provenientes da utilização de áreas de domínio da União, as quais, a critério do Poder Executivo, poderão ser cedidas, gratuitamente ou em condições especiais, sob qualquer regimes previsto em Lei, quai sejam: concessão, permissão ou autorização de uso de bem público.</t>
  </si>
  <si>
    <t>Agrega receitas oriundas da exploração do patrimônio imobiliário do Estado que não tenham se enquadrado nos itens anteriores.</t>
  </si>
  <si>
    <t>Valores Mobiliários</t>
  </si>
  <si>
    <t>Agrega as receitas decorrentes de valores mobiliários.</t>
  </si>
  <si>
    <t>Juros e Correções Monetárias</t>
  </si>
  <si>
    <t>Agrega as receitas decorrentes de juros e correções monetárias</t>
  </si>
  <si>
    <t>Remuneração de Depósitos Bancários</t>
  </si>
  <si>
    <t>Registra as receitas decorrentes de juros e correções monetárias incidentes sobre depósitos bancários</t>
  </si>
  <si>
    <t>Remuneração de Depósitos Especiais</t>
  </si>
  <si>
    <t>Registra a receita oriunda de juros e correções monetárias auferidos sobre depósitos especiais.</t>
  </si>
  <si>
    <t>Remuneração de Saldos de Recursos Não-Desembolsados</t>
  </si>
  <si>
    <t>Registra a receita oriunda de juros e correções monetárias auferidos sobre saldos de recursos não desembolsados.</t>
  </si>
  <si>
    <t>Remuneração dos Recursos do Regime Próprio de Previdência Social - RPPS</t>
  </si>
  <si>
    <t>Registra recursos oruindos dos rendimentos auferidos decorrentes da aplicação de recursos do RPPS no mercado financeiro, em fundos de renda fixa, de renda variável, ou em fundos imobiliários.</t>
  </si>
  <si>
    <t>Juros de Títulos de Renda</t>
  </si>
  <si>
    <t>Registra recursos oriundos de juros de título de renda, provenientes de aplicações no mercado financeiro. Inclui o resultado das aplicações em títulos públicos.</t>
  </si>
  <si>
    <t>Juros sobre o Capital Próprio</t>
  </si>
  <si>
    <t>Registra recursos provenientes do pagamento à União, aos estados, ao DF e aos municípios, em face dos lucros obtidos pelas empresas estatais a título de Juros sobre o Capital Próprio. A exemplo dos dividendos, juros sobre o capital próprio são valores pagos pelas empresas em virtude de lucros obtidos. Trata-se, portanto, de receita primária.</t>
  </si>
  <si>
    <t>Agrega as receitas decorrentes de juros e correções monetárias incidentes sobre depósitos bancários</t>
  </si>
  <si>
    <t>Agrega recursos oruindos dos rendimentos auferidos decorrentes da aplicação de recursos do RPPS no mercado financeiro, em fundos de renda fixa, de renda variável, ou em fundos imobiliários.</t>
  </si>
  <si>
    <t>Agrega recursos oriundos de juros de título de renda, provenientes de aplicações no mercado financeiro. Inclui o resultado das aplicações em títulos públicos.</t>
  </si>
  <si>
    <t>Agrega recursos provenientes do pagamento à União, aos estados, ao DF e aos municípios, em face dos lucros obtidos pelas empresas estatais a título de Juros sobre o Capital Próprio. A exemplo dos dividendos, juros sobre o capital próprio são valores pagos pelas empresas em virtude de lucros obtidos. Trata-se, portanto, de receita primária.</t>
  </si>
  <si>
    <t>Dividendos</t>
  </si>
  <si>
    <t>Agrega as receitas decorrente de dividendos.</t>
  </si>
  <si>
    <t>Registra as receitas decorrente de dividendos.</t>
  </si>
  <si>
    <t>Participações</t>
  </si>
  <si>
    <t>Agrega receitas atribuíveis à União, provenientes da participação societária nos resultados de empresas.</t>
  </si>
  <si>
    <t>Registra receitas atribuíveis à União, provenientes da participação societária nos resultados de empresas.</t>
  </si>
  <si>
    <t>Outros Valores Mobiliários</t>
  </si>
  <si>
    <t>Agrega as receitas de valores mobiliários não classificadas nos itens anteriores.</t>
  </si>
  <si>
    <t>Registra as receitas de valores mobiliários não classificadas nos itens anteriores.</t>
  </si>
  <si>
    <t>Delegação de Serviços Públicos Mediante Concessão, Permissão, Autorização ou Licença</t>
  </si>
  <si>
    <t>Agrega receitas decorrentes da delegação (mediante Concessão, Permissão ou Autorização) para o setor privado ou outros entes estatais prestarem serviços públicos.</t>
  </si>
  <si>
    <t>Delegação para a Prestação dos Serviços de Transporte</t>
  </si>
  <si>
    <t>Agrega receitas decorrentes da delegação (mediante Concessão, Permissão ou Autorização) para o setor privado ou outros entes estatais prestarem serviços públicos de transporte</t>
  </si>
  <si>
    <t>Delegação para a Prestação dos Serviços de Transporte Rodoviário</t>
  </si>
  <si>
    <t>Registra receitas decorrentes da delegação (mediante Concessão, Permissão ou Autorização) para o setor privado ou outros entes estatais prestarem serviços públicos de transporte rodoviário.</t>
  </si>
  <si>
    <t>Agrega receitas decorrentes da delegação (mediante Concessão, Permissão ou Autorização) para o setor privado ou outros entes estatais prestarem serviços públicos de transporte rodoviário.</t>
  </si>
  <si>
    <t>Delegação para a Prestação dos Serviços de Transporte Ferroviário</t>
  </si>
  <si>
    <t>Registra receitas decorrentes da delegação (mediante Concessão, Permissão ou Autorização) para o setor privado ou outros entes estatais prestarem serviços públicos de transporte ferroviário.</t>
  </si>
  <si>
    <t>Agrega receitas decorrentes da delegação (mediante Concessão, Permissão ou Autorização) para o setor privado ou outros entes estatais prestarem serviços públicos de transporte ferroviário.</t>
  </si>
  <si>
    <t>Delegação para a Prestação dos Serviços de Transporte Metroviário</t>
  </si>
  <si>
    <t>Registra receitas decorrentes da delegação (mediante Concessão, Permissão ou Autorização) para o setor privado ou outros entes estatais prestarem serviços públicos de transporte metroviário.</t>
  </si>
  <si>
    <t>Agrega receitas decorrentes da delegação (mediante Concessão, Permissão ou Autorização) para o setor privado ou outros entes estatais prestarem serviços públicos de transporte metroviário.</t>
  </si>
  <si>
    <t>Delegação para a Prestação dos Serviços de Transporte Aquaviário</t>
  </si>
  <si>
    <t>Registra receitas decorrentes da delegação (mediante Concessão, Permissão ou Autorização) para o setor privado ou outros entes estatais prestarem serviços públicos de transporte aquaviário.</t>
  </si>
  <si>
    <t>Agrega receitas decorrentes da delegação (mediante Concessão, Permissão ou Autorização) para o setor privado ou outros entes estatais prestarem serviços públicos de transporte aquaviário.</t>
  </si>
  <si>
    <t>Delegação para a Prestação dos Serviços de Transporte Aeroviário</t>
  </si>
  <si>
    <t>Registra receitas decorrentes da delegação (mediante Concessão, Permissão ou Autorização) para o setor privado ou outros entes estatais prestarem serviços públicos de transporte aeroviário.</t>
  </si>
  <si>
    <t>Agrega receitas decorrentes da delegação (mediante Concessão, Permissão ou Autorização) para o setor privado ou outros entes estatais prestarem serviços públicos de transporte aeroviário.</t>
  </si>
  <si>
    <t>Delegação dos Serviços de Infraestrutura</t>
  </si>
  <si>
    <t>Agrega receitas decorrentes da delegação para o setor privado ou outros entes estatais explorarem serviços públicos de infraestrutura, mediante Concessão, Permissão ou Autorização.</t>
  </si>
  <si>
    <t>Delegação para Exploração da Infraestrutura de Transporte Rodoviário</t>
  </si>
  <si>
    <t>Agrega receitas decorrentes da delegação para o setor privado explorar serviços públicos de infraestrutura de Transporte Rodoviário, mediante Concessão, Permissão ou Autorização.</t>
  </si>
  <si>
    <t>Delegação para Exploração da Infraestrutura de Transporte Rodoviário para o Setor Privado</t>
  </si>
  <si>
    <t>Registra receitas decorrentes da delegação para o setor privado explorar serviços públicos de infraestrutura de Transporte Rodoviário, mediante Concessão, Permissão ou Autorização.</t>
  </si>
  <si>
    <t>Delegação para Exploração da Infraestrutura de Transporte Rodoviário para os Estados, Distrito Federal e Municípios</t>
  </si>
  <si>
    <t>Registra receitas decorrentes de convênio firmado entre o Ministério dos Transportes (representando a União) e os demais entes federados (Estados, DF, Municípios) por meio do qual delega-se para os entes federados a competência para administrar e explorar trechos de rodovias federais ou obras rodoviárias federais.</t>
  </si>
  <si>
    <t>Delegação para Exploração da Infraestrutura de Transporte Ferroviário</t>
  </si>
  <si>
    <t>Registra receitas decorrentes da delegação para o setor privado explorar serviços públicos de infraestrutura de Transporte Ferroviário, mediante Concessão, Permissão ou Autorização.</t>
  </si>
  <si>
    <t>Agrega receitas decorrentes da delegação para o setor privado explorar serviços públicos de infraestrutura de Transporte Ferroviário, mediante Concessão, Permissão ou Autorização.</t>
  </si>
  <si>
    <t>Delegação para Exploração da Infraestrutura de Transporte Aquaviário</t>
  </si>
  <si>
    <t>Registra receitas decorrentes da delegação para o setor privado explorar serviços públicos de infraestrutura de Transporte Aquaviário, mediante Concessão, Permissão ou Autorização.</t>
  </si>
  <si>
    <t>Agrega receitas decorrentes da delegação para o setor privado explorar serviços públicos de infraestrutura de Transporte Aquaviário, mediante Concessão, Permissão ou Autorização.</t>
  </si>
  <si>
    <t>Delegação para Exploração da Infraestrutura Aeroportuária</t>
  </si>
  <si>
    <t>Registra as receitas de outorga de infraestrutura aeroportuária.</t>
  </si>
  <si>
    <t>Agrega as receitas de outorga de infraestrutura aeroportuária.</t>
  </si>
  <si>
    <t>Delegação dos Serviços de Telecomunicação</t>
  </si>
  <si>
    <t>Agrega as receitas decorrentes da delegação dos serviços de telecomunicações</t>
  </si>
  <si>
    <t>Delegação dos Serviços de Telecomunicação - Poder Concedente no Regime Público</t>
  </si>
  <si>
    <t>Agrega as receitas relativas ao exercício do poder concedente dos serviços de telecomunicações, no regime público, inclusive pagamentos pela outorga, multas e indenizações.</t>
  </si>
  <si>
    <t>Portaria SEAFI nº 01, de 29 de Março de 2019 (SOF)</t>
  </si>
  <si>
    <t>Delegação dos Serviços de Telecomunicação - Poder Concedente no Regime Público - Não Proveniente da Utilização de Posições Orbitais</t>
  </si>
  <si>
    <t>Registra as receitas relativas ao exercício do poder concedente dos serviços de telecomunicações, no regime público, inclusive pagamentos pela outorga, multas e indenizações. Essa natureza registra apenas os recursos não provenientes da utilização de posições orbitais.</t>
  </si>
  <si>
    <t>Delegação dos Serviços de Telecomunicação - Poder Concedente no Regime Público - Proveniente da Utilização de Posições Orbitais</t>
  </si>
  <si>
    <t>Registra as receitas relativas ao exercício do poder concedente dos serviços de telecomunicações, no regime público, inclusive pagamentos pela outorga, multas e indenizações. Essa natureza registra apenas os recursos provenientes da utilização de posições orbitais</t>
  </si>
  <si>
    <t>Delegação dos Serviços de Telecomunicação - Atividade Ordenadora no Regime Privado</t>
  </si>
  <si>
    <t>Agrega as receitas relativas ao exercício da atividade ordenadora da exploração de serviços de telecomunicações, no regime privado, inclusive pagamentos pela expedição de autorização de serviço, multas e indenizações.</t>
  </si>
  <si>
    <t>Delegação dos Serviços de Telecomunicação - Atividade Ordenadora no Regime Privado - Não Proveniente da Utilização de Posições Orbitais</t>
  </si>
  <si>
    <t>Registra as receitas relativas ao exercício da atividade ordenadora da exploração de serviços de telecomunicações, no regime privado, inclusive pagamentos pela expedição de autorização de serviço, multas e indenizações. Essa natureza registra apenas os recursos não provenientes da utilização de posições orbitais.</t>
  </si>
  <si>
    <t>Delegação dos Serviços de Telecomunicação - Atividade Ordenadora no Regime Privado - Proveniente da utilização de Posições Orbitais</t>
  </si>
  <si>
    <t>Registra as receitas relativas ao exercício da atividade ordenadora da exploração de serviços de telecomunicações, no regime privado, inclusive pagamentos pela expedição de autorização de serviço, multas e indenizações. Essa natureza registra apenas os recursos provenientes da utilização de posições orbitais.</t>
  </si>
  <si>
    <t>Delegação dos Serviços de Radiodifusão Sonora e de Sons e Imagens</t>
  </si>
  <si>
    <t>Agrega as receitas relativas ao exercício do poder concedente dos serviços públicos de radiodifusão, a serem recebidos direta e livremente pelo público em geral, compreendendo a radiodifusão sonora e de sons e imagens.</t>
  </si>
  <si>
    <t>Delegação dos Serviços de Radiodifusão Sonora e de Sons e Imagens - Não Proveniente da Utilização de Posições Orbitais</t>
  </si>
  <si>
    <t>Registra as receitas relativas ao exercício do poder concedente dos serviços públicos de radiodifusão, a serem recebidos direta e livremente pelo público em geral, compreendendo a radiodifusão sonora e de sons e imagens. Essa natureza registra apenas os recursos não provenientes da utilização de posições orbitais.</t>
  </si>
  <si>
    <t>Delegação dos Serviços de Radiodifusão Sonora e de Sons e Imagens - Proveniente da Utilização de Posições Orbitais</t>
  </si>
  <si>
    <t>Registra as receitas relativas ao exercício do poder concedente dos serviços públicos de radiodifusão, a serem recebidos direta e livremente pelo público em geral, compreendendo a radiodifusão sonora e de sons e imagens. Essa natureza registra apenas os recursos provenientes da utilização de posições orbitais.</t>
  </si>
  <si>
    <t>Cessão do Direito de Uso de Radiofrequência</t>
  </si>
  <si>
    <t>Agrega as receitas relativas à cessão do direito de uso de radiofrequência para qualquer fim, inclusive multas e indenizações.</t>
  </si>
  <si>
    <t>Cessão do Direito de Uso de Radiofrequência - Não Proveniente da Utilização de Posições Orbitais</t>
  </si>
  <si>
    <t>Registra as receitas relativas à cessão do direito de uso de radiofrequência para qualquer fim, inclusive multas e indenizações. Essa natureza registra apenas os recursos não provenientes da utilização de posições orbitais.</t>
  </si>
  <si>
    <t>Cessão do Direito de Uso de Radiofrequência - Proveniente da Utilização de Posições Orbitais</t>
  </si>
  <si>
    <t>Registra as receitas relativas à cessão do direito de uso de radiofrequência para qualquer fim, inclusive multas e indenizações. Essa natureza registra apenas os recursos provenientes da utilização de posições orbitais.</t>
  </si>
  <si>
    <t>Cessão do Direito de Exploração de Satélite Brasileiro</t>
  </si>
  <si>
    <t>Registra recursos provenientes da cessão do direito de exploração de satélite brasileiro, mediante licitação.</t>
  </si>
  <si>
    <t>Registra recursos provenientes da cessão do direito de exploração de satélite brasileiro, mediante licitação. Direito de exploração de satélite brasileiro para transporte de sinais de telecomunicações é o que assegura a ocupação da órbita e o uso das radiofrequências destinadas ao controle e monitoração do satélite e à telecomunicação via satélite. O direito de exploração de satélite brasileiro será conferido a título oneroso, podendo o pagamento, conforme dispuser a Agência Nacional de Telecomunicações, fazer-se na forma de quantia certa, em uma ou várias parcelas, bem como de parcelas anuais ou, complementarmente, de cessão de capacidade.</t>
  </si>
  <si>
    <t>Transferência da Delegação dos Serviços de Telecomunicações ou do Direito de Uso de Radiofrequência</t>
  </si>
  <si>
    <t>Agrega as receitas decorrentes de preço público, cobrado pela Agência Nacional de Telecomunicações, como condição para a transferência da delegação dos serviços de telecomunicações ou do uso de radiofrequência, a ser pago pela cessionária, na forma de quantia certa, em uma ou várias parcelas, ou de parcelas anuais, nos termos da regulamentação editada pela Agência.</t>
  </si>
  <si>
    <t>Transferência da Delegação dos Serviços de Telecomunicações ou do Direito de Uso de Radiofrequência - Não Proveniente da Utilização de Posições Orbitais</t>
  </si>
  <si>
    <t>Registra as receitas decorrentes de preço público, cobrado pela Agência Nacional de Telecomunicações, como condição para a transferência da delegação dos serviços de telecomunicações ou do uso de radiofrequência, a ser pago pela cessionária, na forma de quantia certa, em uma ou várias parcelas, ou de parcelas anuais, nos termos da regulamentação editada pela Agência. Essa natureza registra apenas os recursos não provenientes da utilização de posições orbitais.</t>
  </si>
  <si>
    <t>Transferência da Delegação dos Serviços de Telecomunicações ou do Direito de Uso de Radiofrequência - Proveniente da Utilização de Posições Orbitais</t>
  </si>
  <si>
    <t>Registra as receitas decorrentes de preço público, cobrado pela Agência Nacional de Telecomunicações, como condição para a transferência da delegação dos serviços de telecomunicações ou do uso de radiofrequência, a ser pago pela cessionária, na forma de quantia certa, em uma ou várias parcelas, ou de parcelas anuais, nos termos da regulamentação editada pela Agência. Essa natureza registra apenas os recursos provenientes da utilização de posições orbitais.</t>
  </si>
  <si>
    <t>Concessão de Licenças e Autorizações da Agência Espacial Brasileira</t>
  </si>
  <si>
    <t>Registra as receitas provenientes da concessão de licenças e autorizações da Agência Espacial Brasileira - AEB.</t>
  </si>
  <si>
    <t>Outras Delegações dos Serviços de Telecomunicação</t>
  </si>
  <si>
    <t>Agrega as receitas decorrentes concessões, permissões e autorizações dos serviços de telecomunicações e de uso de radiofrequência não relacionados nos itens anteriores. Não inclui receitas provenientes de posições orbitais.</t>
  </si>
  <si>
    <t>Outras Delegações dos Serviços de Telecomunicação - Não Proveniente da Utilização de Posições Orbitais</t>
  </si>
  <si>
    <t>Registra as receitas decorrentes de concessões, permissões e autorizações dos serviços de telecomunicações e de uso de radiofrequência não relacionados nos itens anteriores. Essa natureza registra apenas os recursos não provenientes da utilização de posições orbitais.</t>
  </si>
  <si>
    <t>Outras Delegações dos Serviços de Telecomunicação - Proveniente da Utilização de Posições Orbitais</t>
  </si>
  <si>
    <t>Registra as receitas decorrentes de concessões, permissões e autorizações dos serviços de telecomunicações e de uso de radiofrequência não relacionados nos itens anteriores. Essa natureza registra apenas os recursos provenientes da utilização de posições orbitais.</t>
  </si>
  <si>
    <t>Registra as receitas decorrentes concessões, permissões e autorizações dos serviços de telecomunicações e de uso de radiofrequência não relacionados nos itens anteriores. Não inclui receitas provenientes de posições orbitais.</t>
  </si>
  <si>
    <t>Agrega as receitas decorrentes de concessões, permissões e autorizações dos serviços de telecomunicações e de uso de radiofrequência não relacionados nos itens anteriores. Essa natureza registra apenas os recursos não provenientes da utilização de posições orbitais.</t>
  </si>
  <si>
    <t>Agrega as receitas decorrentes de concessões, permissões e autorizações dos serviços de telecomunicações e de uso de radiofrequência não relacionados nos itens anteriores. Essa natureza registra apenas os recursos provenientes da utilização de posições orbitais.</t>
  </si>
  <si>
    <t>Extinta pela Portaria SEAFI nº 1, de 29 de março de 2019, com efeitos retroativos a 1 de janeiro de 2019. Agrega as receitas relativas ao exercício do poder concedente dos serviços de telecomunicações, no regime público, inclusive pagamentos pela outorga, multas e indenizações. Concessão de Serviço de Telecomunicações é a delegação de sua prestação, mediante contrato, por prazo determinado, no regime público, sujeitando-se as concessionárias aos riscos empresariais, remunerando-se pela cobrança de tarifas dos usuários ou por outras receitas alternativas e respondendo diretamente pelas suas obrigações e pelos prejuízos que causar.</t>
  </si>
  <si>
    <t>Agrega as receitas relativas ao exercício da atividade ordenadora da exploração de serviços de telecomunicações, no regime privado, inclusive pagamentos pela expedição de autorização de serviço, multas e indenizações.
Autorização de Serviço de Telecomunicações é o ato administrativo vinculado que faculta a exploração, no regime privado, de modalidade de serviço de telecomunicações, quando preenchidas as condições objetivas e subjetivas necessárias.</t>
  </si>
  <si>
    <t>Agrega as receitas relativas à cessão do direito de uso de radiofrequência para qualquer fim, inclusive multas e indenizações.
A cessão do direito de uso de radiofrequência decorre de ato administrativo vinculado, associado à concessão, permissão ou autorização para prestação de serviço de telecomunicações, que atribui a interessado, por prazo determinado, o direito de uso de radiofrequência nas condições legais e regulamentares.</t>
  </si>
  <si>
    <t>Agrega recursos provenientes da cessão do direito de exploração de satélite brasileiro, mediante licitação.
Direito de exploração de satélite brasileiro para transporte de sinais de telecomunicações é o que assegura a ocupação da órbita e o uso das radiofrequências destinadas ao controle e monitoração do satélite e à telecomunicação via satélite.
O direito de exploração de satélite brasileiro será conferido a título oneroso, podendo o pagamento, conforme dispuser a Agência Nacional de Telecomunicações - ANATEL, fazer-se na forma de quantia certa, em uma ou várias parcelas, bem como de parcelas anuais ou, complementarmente, de cessão de capacidade.</t>
  </si>
  <si>
    <t>Agrega as receitas provenientes da concessão de licenças e autorizações da Agência Espacial Brasileira - AEB.</t>
  </si>
  <si>
    <t>Agrega as receitas decorrentes concessões, permissões e autorizações dos serviços de telecomunicações e de uso de radiofrequência não relacionados nos itens anteriores.</t>
  </si>
  <si>
    <t>Concessão para Prestação de Serviços de Energia Elétrica</t>
  </si>
  <si>
    <t>Agrega receitas originadas de concessão para prestação de serviços de energia elétrica.</t>
  </si>
  <si>
    <t>Portaria SEAFI/SOF nº 11.044, de 29 de Outubro de 2018.</t>
  </si>
  <si>
    <t>Concessão dos Serviços de Geração, Transmissão ou Distribuição de Energia Elétrica</t>
  </si>
  <si>
    <t>Registra receitas originadas de concessão para prestação de serviços de energia elétrica.</t>
  </si>
  <si>
    <t>Registra as receitas originadas da concessão dos serviços de geração, transmissão ou distribuição de energia elétrica.</t>
  </si>
  <si>
    <t>Demais Delegações de Serviços Públicos</t>
  </si>
  <si>
    <t>Agrega demais receitas oriundas da delegação de serviços públicos</t>
  </si>
  <si>
    <t>Outras Delegações de Serviços Públicos</t>
  </si>
  <si>
    <t>Registra receitas decorrentes da delegação para prestação de serviços públicos não abarcadas por códigos específicos.</t>
  </si>
  <si>
    <t>Agrega receitas decorrentes da delegação para prestação de serviços públicos não abarcadas por códigos específicos.</t>
  </si>
  <si>
    <t>Exploração de Recursos Naturais</t>
  </si>
  <si>
    <t>Agrega as receitas originadas da exploração de recursos naturais.</t>
  </si>
  <si>
    <t>Petróleo - Regime de Concessão</t>
  </si>
  <si>
    <t>Agrega as receitas oriundas da produção de petróleo, gás natural ou outros hidrocarbonetos fluidos, quando a lavra ocorrer sob o regime de concessão.</t>
  </si>
  <si>
    <t>Outorga de Exploração e Produção de Petróleo e Gás Natural - Regime de Concessão</t>
  </si>
  <si>
    <t>Agrega as receitas de outorga dos serviços de exploração e produção de petróleo e gás natural no regime de concessão.</t>
  </si>
  <si>
    <t>Bônus de Assinatura do Contrato de Concessão</t>
  </si>
  <si>
    <t>Registra as receitas decorrentes do pagamento oferecido na proposta para obtenção da concessão. Esse bônus de assinatura terá valor mínimo estabelecido em edital, devendo ser pago no ato da assinatura do contrato.</t>
  </si>
  <si>
    <t>Pagamento pela Retenção de Área para Exploração ou Produção</t>
  </si>
  <si>
    <t>Registra as receitas auferidas em função do pagamento anual pela retenção de área para exploração, desenvolvimento ou produção de petróleo e gás natural.</t>
  </si>
  <si>
    <t>Royalties Mínimos pela Produção de Petróleo - Contrato de Concessão</t>
  </si>
  <si>
    <t>Royalties Mínimos pela Produção de Petróleo em Terra (Qualquer Situação) - Contrato de Concessão</t>
  </si>
  <si>
    <t>Registra as receitas oriundas da parcela do valor do royalty, previsto no contrato de concessão, que representar 5% do valor da produção de petróleo, gás natural ou outros hidrocarbonetos fluidos, quando a lavra ocorrer em terra.</t>
  </si>
  <si>
    <t>Royalties Mínimos pela Produção de Petróleo em Plataforma - Contrato de Concessão - Declaração de Comercialidade antes de 3/12/2012 - Área e Camada Pré-Sal</t>
  </si>
  <si>
    <t>Registra as receitas oriundas da parcela do valor do royalty, previsto no contrato de concessão, que representar 5% do valor da produção de petróleo, gás natural ou outros hidrocarbonetos fluidos, quando a lavra ocorrer na plataforma continental, no mar territorial ou na zona econômica exclusiva, em contratos cuja declaração de comercialidade tenha ocorrido antes de 3/12/2012, em áreas no horizonte geológico denominado Pré-Sal*, em campos localizados na área definida no inciso IV do caput do art. 2o da Lei no 12.351, de 2010.
* Entende-se por horizonte geológico denominado Pré-Sal o intervalo de rochas que se estende por baixo de uma extensa camada de sal, localizado em áreas de águas profundas, em grande parte do litoral brasileiro.</t>
  </si>
  <si>
    <t>Royalties Mínimos pela Produção de Petróleo em Plataforma - Contrato de Concessão - Declaração de Comercialidade antes de 3/12/2012 - Demais Situações</t>
  </si>
  <si>
    <t>Registra as receitas oriundas da parcela do valor do royalty, previsto no contrato de concessão, que representar 5% do valor da produção de petróleo, gás natural ou outros hidrocarbonetos fluidos, quando a lavra ocorrer na plataforma continental, no mar territorial ou na zona econômica exclusiva, em contratos cuja declaração de comercialidade tenha ocorrido antes de 3/12/2012, fora do horizonte geológico* e das áreas do pré-sal** e estratégicas.
* Entende-se por horizonte geológico denominado Pré-Sal o intervalo de rochas que se estende por baixo de uma extensa camada de sal, localizado em áreas de águas profundas, em grande parte do litoral brasileiro.
**A área do pré-sal é definida pelo inciso IV do art. 2o da Lei no 12.351, de 22 de dezembro de 2010, como a “região do subsolo formada por um prisma vertical de profundidade indeterminada, com superfície poligonal definida pelas coordenadas geográficas de seus vértices estabelecidas no Anexo desta Lei, bem como outras regiões que venham a ser delimitadas em ato do Poder Executivo, de acordo com a evolução do conhecimento geológico”.</t>
  </si>
  <si>
    <t>Royalties Mínimos pela Produção de Petróleo em Plataforma - Contrato de Concessão - Declaração de Comercialidade a partir de 3/12/2012 - Qualquer Situação</t>
  </si>
  <si>
    <t>Registra as receitas oriundas da parcela do valor do royalty, previsto no contrato de concessão, que representar 5% do valor da produção de petróleo, gás natural ou outros hidrocarbonetos fluidos, quando a lavra ocorrer na plataforma continental, no mar territorial ou na zona econômica exclusiva, em contratos cuja declaração de comercialidade tenha ocorrido a partir de 3/12/2012.</t>
  </si>
  <si>
    <t>Royalties Excedentes pela Produção de Petróleo - Contrato de Concessão</t>
  </si>
  <si>
    <t>Royalties Excedentes pela Produção de Petróleo em Terra (Qualquer Situação) - Contrato de Concessão</t>
  </si>
  <si>
    <t>Registra as receitas oriundas da parcela do valor do royalty, previsto no contrato de concessão, que exceder a 5% do valor da produção de petróleo, gás natural ou outros hidrocarbonetos fluidos, quando a lavra ocorrer em terra.</t>
  </si>
  <si>
    <t>Royalties Excedentes pela Produção de Petróleo em Plataforma - Contrato de Concessão - Declaração de Comercialidade antes de 3/12/2012 - Área e Camada Pré-Sal</t>
  </si>
  <si>
    <t>Registra as receitas oriundas da parcela do valor do royalty, previsto no contrato de concessão, que exceder a 5% do valor da produção de petróleo, gás natural ou outros hidrocarbonetos fluidos, quando a lavra ocorrer na plataforma continental, no mar territorial ou na zona econômica exclusiva, em contratos cuja declaração de comercialidade tenha ocorrido antes de 3/12/2012, em áreas no horizonte geológico denominado Pré-Sal*, em campos localizados na área definida no inciso IV do caput do art. 2o da Lei no 12.351, de 2010.
* Entende-se por horizonte geológico denominado Pré-Sal o intervalo de rochas que se estende por baixo de uma extensa camada de sal, localizado em áreas de águas profundas, em grande parte do litoral brasileiro.</t>
  </si>
  <si>
    <t>Royalties Excedentes pela Produção de Petróleo em Plataforma - Contrato de Concessão - Declaração de Comercialidade antes de 3/12/2012 - Demais Situações</t>
  </si>
  <si>
    <t>Registra as receitas oriundas da parcela do valor do royalty, previsto no contrato de concessão, que exceder a 5% do valor da produção de petróleo, gás natural ou outros hidrocarbonetos fluidos, quando a lavra ocorrer na plataforma continental, no mar territorial ou na zona econômica exclusiva, em contratos cuja declaração de comercialidade tenha ocorrido antes de 3/12/2012, fora do horizonte geológico* e das áreas do pré-sal** e estratégicas.
* Entende-se por horizonte geológico denominado Pré-Sal o intervalo de rochas que se estende por baixo de uma extensa camada de sal, localizado em áreas de águas profundas, em grande parte do litoral brasileiro.
**A área do pré-sal é definida pelo inciso IV do art. 2o da Lei no 12.351, de 22 de dezembro de 2010, como a “região do subsolo formada por um prisma vertical de profundidade indeterminada, com superfície poligonal definida pelas coordenadas geográficas de seus vértices estabelecidas no Anexo desta Lei, bem como outras regiões que venham a ser delimitadas em ato do Poder Executivo, de acordo com a evolução do conhecimento geológico”.</t>
  </si>
  <si>
    <t>Royalties Excedentes pela Produção de Petróleo em Plataforma - Contrato de Concessão - Declaração de Comercialidade a partir de 3/12/2012 - Qualquer Situação</t>
  </si>
  <si>
    <t>Registra  as receitas oriundas da parcela do valor do royalty, previsto no contrato de concessão, que exceder a 5% do valor da produção de petróleo, gás natural ou outros hidrocarbonetos fluidos, quando a lavra ocorrer na plataforma continental, no mar territorial ou na zona econômica exclusiva, em contratos cuja declaração de comercialidade tenha ocorrido a partir de 3/12/2012.</t>
  </si>
  <si>
    <t>Participação Especial pela Produção de Petróleo - Contrato de Concessão</t>
  </si>
  <si>
    <t>Agrega as receitas oriundas da participação especial pela produção de petróleo, gás natural ou outros hidrocarbonetos fluidos, quando a lavra ocorrer sob o regime de concessão.</t>
  </si>
  <si>
    <t>Participação Especial pela Produção de Petróleo em Terra (Qualquer Situação) - Contrato de Concessão</t>
  </si>
  <si>
    <t>Registra as receitas auferidas a título de participação especial pela produção de petróleo, gás natural ou outros hidrocarbonetos fluidos em campos explorados sob regime de concessão, quando a lavra ocorrer em terra.
O art. 50 da Lei no 9.478, de 6 de agosto de 1997, determina que “o edital e o contrato estabelecerão que, nos casos de grande volume de produção, ou de grande rentabilidade, haverá o pagamento de uma participação especial [...]”. Conforme dispõe o § 1o do referido art. 50, “a participação especial será aplicada sobre a receita bruta da produção, deduzidos os royalties, os investimentos na exploração, os custos operacionais, a depreciação e os tributos previstos na legislação em vigor”.</t>
  </si>
  <si>
    <t>Participação Especial pela Produção de Petróleo em Plataforma - Contrato de Concessão - Declaração de Comercialidade antes de 3/12/2012 - Área e Camada Pré-Sal</t>
  </si>
  <si>
    <t>Registra as receitas auferidas a título de participação especial pela produção de petróleo, gás natural ou outros hidrocarbonetos fluidos em campos explorados sob regime de concessão, quando a lavra ocorrer na plataforma continental, no mar territorial ou na zona econômica exclusiva, em contratos cuja declaração de comercialidade tenha ocorrido antes de 3/12/2012, em áreas no horizonte geológico denominado Pré-Sal*, em campos localizados na área definida no inciso IV do caput do art. 2o da Lei no 12.351, de 2010.
O art. 50 da Lei no 9.478, de 6 de agosto de 1997, determina que “o edital e o contrato estabelecerão que, nos casos de grande volume de produção, ou de grande rentabilidade, haverá o pagamento de uma participação especial [...]”. Conforme dispõe o § 1o do referido art. 50, “a participação especial será aplicada sobre a receita bruta da produção, deduzidos os royalties, os investimentos na exploração, os custos operacionais, a depreciação e os tributos previstos na legislação em vigor”.
* Entende-se por horizonte geológico denominado Pré-Sal o intervalo de rochas que se estende por baixo de uma extensa camada de sal, localizado em áreas de águas profundas, em grande parte do litoral brasileiro.</t>
  </si>
  <si>
    <t>Participação Especial pela Produção de Petróleo em Plataforma - Contrato de Concessão - Declaração de Comercialidade antes de 3/12/2012 - Demais Situações</t>
  </si>
  <si>
    <t>Registra as receitas auferidas a título de participação especial pela produção de petróleo, gás natural ou outros hidrocarbonetos fluidos em campos explorados sob regime de concessão, quando a lavra ocorrer na plataforma continental, no mar territorial ou na zona econômica exclusiva, em contratos cuja declaração de comercialidade tenha ocorrido antes de 3/12/2012, fora do horizonte geológico* e das áreas do pré-sal** e estratégicas.
O art. 50 da Lei no 9.478, de 6 de agosto de 1997, determina que “o edital e o contrato estabelecerão que, nos casos de grande volume de produção, ou de grande rentabilidade, haverá o pagamento de uma participação especial [...]”. Conforme dispõe o § 1o do referido art. 50, “a participação especial será aplicada sobre a receita bruta da produção, deduzidos os royalties, os investimentos na exploração, os custos operacionais, a depreciação e os tributos previstos na legislação em vigor”.
* Entende-se por horizonte geológico denominado Pré-Sal o intervalo de rochas que se estende por baixo de uma extensa camada de sal, localizado em áreas de águas profundas, em grande parte do litoral brasileiro.
**A área do pré-sal é definida pelo inciso IV do art. 2o da Lei no 12.351, de 22 de dezembro de 2010, como a “região do subsolo formada por um prisma vertical de profundidade indeterminada, com superfície poligonal definida pelas coordenadas geográficas de seus vértices estabelecidas no Anexo desta Lei, bem como outras regiões que venham a ser delimitadas em ato do Poder Executivo, de acordo com a evolução do conhecimento geológico”.</t>
  </si>
  <si>
    <t>Participação Especial pela Produção de Petróleo em Plataforma - Contrato de Concessão - Declaração de Comercialidade a partir de 3/12/2012 - Qualquer Situação</t>
  </si>
  <si>
    <t>Registra as receitas auferidas a título de participação especial pela produção de petróleo, gás natural ou outros hidrocarbonetos fluidos em campos explorados sob regime de concessão, quando a lavra ocorrer na plataforma continental, no mar territorial ou na zona econômica exclusiva, em contratos cuja declaração de comercialidade tenha ocorrido a partir de 3/12/2012.
O art. 50 da Lei no 9.478, de 6 de agosto de 1997, determina que “o edital e o contrato estabelecerão que, nos casos de grande volume de produção, ou de grande rentabilidade, haverá o pagamento de uma participação especial [...]”. Conforme dispõe o § 1o do referido art. 50, “a participação especial será aplicada sobre a receita bruta da produção, deduzidos os royalties, os investimentos na exploração, os custos operacionais, a depreciação e os tributos previstos na legislação em vigor”.</t>
  </si>
  <si>
    <t>Petróleo - Regime de Cessão Onerosa</t>
  </si>
  <si>
    <t>Agrega as receitas oriundas da produção de petróleo, gás natural ou outros hidrocarbonetos fluidos, relativas a contratos celebrados sob o regime de cessão onerosa.</t>
  </si>
  <si>
    <t>Royalties Mínimos pela Produção de Petróleo - Cessão Onerosa - Declaração de Comercialidade a partir de 3/12/2012</t>
  </si>
  <si>
    <t>Agrega as receitas oriundas da parcela do valor do royalty, previsto no contrato de cessão onerosa, que representar 5% do valor da produção de petróleo, gás natural ou outros hidrocarbonetos fluidos.</t>
  </si>
  <si>
    <t>Royalties Mínimos pela Produção de Petróleo em Terra - Cessão Onerosa - Declaração de Comercialidade a partir de 3/12/2012</t>
  </si>
  <si>
    <t>Registra as receitas oriundas da parcela do valor do royalty, previsto no contrato de cessão onerosa, que representar 5% do valor da produção de petróleo, gás natural ou outros hidrocarbonetos fluidos, quando a lavra ocorrer em terra ou em lagos, rios, ilhas fluviais e lacustres.</t>
  </si>
  <si>
    <t>Royalties Mínimos pela Produção de Petróleo em Plataforma - Cessão Onerosa - Declaração de Comercialidade a partir de 3/12/2012</t>
  </si>
  <si>
    <t>Registra as receitas oriundas da parcela do valor do royalty, que representem 5% do valor da produção de petróleo, gás natural ou outros hidrocarbonetos fluidos, quando a lavra ocorrer na plataforma continental, no mar territorial ou na zona econômica exclusiva, no regime de cessão onerosa.</t>
  </si>
  <si>
    <t>Royalties Excedentes pela Produção de Petróleo - Cessão Onerosa - Declaração de Comercialidade a partir de 3/12/2012</t>
  </si>
  <si>
    <t>Agrega as receitas oriundas da parcela do valor do royalty, previsto no contrato de cessão onerosa, que exceder a 5% do valor da produção de petróleo, gás natural ou outros hidrocarbonetos fluidos.</t>
  </si>
  <si>
    <t>Royalties Excedentes pela Produção de Petróleo em Terra - Cessão Onerosa - Declaração de Comercialidade a partir de 3/12/2012</t>
  </si>
  <si>
    <t>Registra as receitas oriundas da parcela do valor do royalty, previsto no contrato de cessão onerosa, que exceder a 5% do valor da produção de petróleo, gás natural ou outros hidrocarbonetos fluidos, quando a lavra ocorrer em terra ou em lagos, rios, ilhas fluviais e lacustres.</t>
  </si>
  <si>
    <t>Royalties Excedentes pela Produção de Petróleo em Plataforma - Cessão Onerosa - Declaração de Comercialidade a partir de 3/12/2012</t>
  </si>
  <si>
    <t>Registra as receitas oriundas da parcela do valor do royalty, previsto no contrato de cessão onerosa, que exceder a 5% do valor da produção de petróleo, gás natural ou outros hidrocarbonetos fluidos, quando a lavra ocorrer na plataforma continental, no mar territorial ou na zona econômica exclusiva.</t>
  </si>
  <si>
    <t>Petróleo - Regime de Partilha de Produção</t>
  </si>
  <si>
    <t>Agrega as receitas oriundas da produção de petróleo, gás natural ou outros hidrocarbonetos fluidos, relativas a contratos celebrados sob o regime de partilha de produção.</t>
  </si>
  <si>
    <t>Outorga dos Serviços de Exploração e Produção de Petróleo e Gás Natural - Regime de Partilha de Produção</t>
  </si>
  <si>
    <t>Agrega as receitas de outorga dos serviços de exploração e produção de petróleo e gás natural no regime de partilha de produção.</t>
  </si>
  <si>
    <t>Bônus de Assinatura de Contrato de Partilha de Produção - Parcela da União</t>
  </si>
  <si>
    <t>Bônus de Assinatura de Contrato de Partilha de Produção - Parcela do Fundo Social</t>
  </si>
  <si>
    <t>Bônus de Assinatura de Contrato de Partilha de Produção - Parcela da Empresa Gestora do Contrato</t>
  </si>
  <si>
    <t>Bônus de Assinatura de Contrato de Partilha de Produção - Parcela de Estados e Municípios</t>
  </si>
  <si>
    <t>Royalties pela Produção de Petróleo - Partilha de Produção - Declaração de Comercialidade a partir de 3/12/2012</t>
  </si>
  <si>
    <t>Agrega as receitas oriundas da parcela do valor do royalty, no regime de partilha de produção, sobre a produção de petróleo, gás natural ou outros hidrocarbonetos fluidos.</t>
  </si>
  <si>
    <t>Royalties pela Produção de Petróleo em Terra - Partilha de Produção - Declaração de Comercialidade a partir de 3/12/2012</t>
  </si>
  <si>
    <t>Registra as receitas oriundas da parcela do valor do royalty, no regime de partilha de produção, sobre o valor da produção de petróleo, gás natural ou outros hidrocarbonetos fluidos, quando a lavra ocorrer em terra ou em lagos, rios, ilhas fluviais e lacustres.</t>
  </si>
  <si>
    <t>Royalties pela Produção de Petróleo em Plataforma - Partilha de Produção - Declaração de Comercialidade a partir de 3/12/2012</t>
  </si>
  <si>
    <t>Registra as receitas oriundas da parcela do valor do royalty, no regime de partilha de produção, sobre o valor da produção de petróleo, gás natural ou outros hidrocarbonetos fluidos, quando a lavra ocorrer na plataforma continental, no mar territorial ou na zona econômica exclusiva.</t>
  </si>
  <si>
    <t>Exploração de Recursos Minerais</t>
  </si>
  <si>
    <t>Agrega receitas decorrentes da extração mineral</t>
  </si>
  <si>
    <t>Outorga de Direitos de Exploração e Pesquisa Mineral</t>
  </si>
  <si>
    <t>Registra receitas decorrentes da outorga do Alvará de Pesquisa Mineral.</t>
  </si>
  <si>
    <t>Agrega receitas decorrentes da outorga do Alvará de Pesquisa Mineral.</t>
  </si>
  <si>
    <t>Compensação Financeira pela Exploração de Recursos Minerais</t>
  </si>
  <si>
    <t>Registra receitas decorrentes da compensação financeira pela exploração de recursos minerais.</t>
  </si>
  <si>
    <t>Agrega receitas decorrentes da compensação financeira pela exploração de recursos minerais.</t>
  </si>
  <si>
    <t>Exploração de Recursos Hídricos</t>
  </si>
  <si>
    <t>Agrega as receitas de compensação financeira pela exploração e utilização de recursos hídricos.</t>
  </si>
  <si>
    <t>Outorga de Direitos de Uso de Recursos Hídricos</t>
  </si>
  <si>
    <t>Registra as receitas decorrentes de outorga a particulares de direitos de uso da água. Os recursos são vinculados ao financiamento de estudos, programas, projetos e obras, incluídos nos Planos de Recursos Hídricos, e ao pagamento de despesas de implantação e custeio administrativo dos órgãos e entidades integrantes do Sistema Nacional de Gerenciamento de Recursos Hídricos.</t>
  </si>
  <si>
    <t>Agrega as receitas decorrentes de outorga a particulares de direitos de uso da água. Os recursos são vinculados ao financiamento de estudos, programas, projetos e obras, incluídos nos Planos de Recursos Hídricos, e ao pagamento de despesas de implantação e custeio administrativo dos órgãos e entidades integrantes do Sistema Nacional de Gerenciamento de Recursos Hídricos.</t>
  </si>
  <si>
    <t>Concessão de Uso do Potencial de Energia Hidráulica</t>
  </si>
  <si>
    <t>Registra as receitas decorrentes da autorização ou concessão, por parte da União, para exploração e aproveitamento dos potenciais de energia hidráulica.</t>
  </si>
  <si>
    <t>Agrega as receitas decorrentes da autorização ou concessão, por parte da União, para exploração e aproveitamento dos potenciais de energia hidráulica.</t>
  </si>
  <si>
    <t>Compensação Financeira pela Exploração de Recursos Hídricos</t>
  </si>
  <si>
    <t>Agrega as receitas de compensação financeira pela exploração e utilização de recursos hídricos para geração de energia elétrica.</t>
  </si>
  <si>
    <t>Utilização de Recursos Hídricos - Itaipu</t>
  </si>
  <si>
    <t>Registra as receitas de compensação financeira pela utilização de recursos hídricos por parte da Itaipu Binacional do Brasil.</t>
  </si>
  <si>
    <t>Utilização de Recursos Hídricos - Demais Empresas</t>
  </si>
  <si>
    <t>Registra as receitas de compensação financeira pela utilização de recursos hídricos para geração de energia elétrica por parte de outras empresas, exceto Itaipu.</t>
  </si>
  <si>
    <t>Utilização de Recursos Hídricos - Demais Empresas - Prorrogação de Outorga</t>
  </si>
  <si>
    <t>Registra as receitas de compensação financeira pela utilização de recursos hídricos para geração de energia elétrica por parte de outras empresas, exceto Itaipu, nos casos de prorrogação de outorga de que trata o art. 2º, da Lei 12.783, de 11 de janeiro de 2013.</t>
  </si>
  <si>
    <t>Exploração de Recursos Florestais</t>
  </si>
  <si>
    <t>Agrega receitas decorrentes da exploração de recursos florestais.</t>
  </si>
  <si>
    <t>Concessão de Florestas Nacionais</t>
  </si>
  <si>
    <t>Agrega receitas decorrentes da concessão florestal de unidades localizadas em florestas nacionais criadas pela União nos termos do art. 17 da Lei no 9.985, de 18 de julho de 2000.</t>
  </si>
  <si>
    <t>Concessão de Florestas Nacionais - Valor Mínimo</t>
  </si>
  <si>
    <t>Registra receitas decorrentes do "preço mínimo" pago à União em razão da concessão florestal de unidades localizadas em florestas nacionais criadas pela União nos termos do art. 17 da Lei no 9.985, de 18 de julho de 2000. O "preço mínimo" é definido no edital de licitação e calculado em função seja da quantidade de produto ou serviço a ser auferido do objeto da concessão, seja do faturamento líquido ou bruto das unidades localizadas na floresta nacional.</t>
  </si>
  <si>
    <t>Concessão de Florestas Nacionais - Demais Valores</t>
  </si>
  <si>
    <t>Registra receitas decorrentes do valor excedente ao "preço mínimo" pago à União em razão da concessão florestal de unidades localizadas em florestas nacionais criadas pela União nos termos do art. 17 da Lei no 9.985, de 18 de julho de 2000. O "preço mínimo" é definido no edital de licitação e calculado em função seja da quantidade de produto ou serviço a ser auferido do objeto da concessão, seja do faturamento líquido ou bruto das unidades localizadas na floresta nacional.</t>
  </si>
  <si>
    <t>Concessão de Florestas Não Catalogadas como “Florestas Nacionais”</t>
  </si>
  <si>
    <t>Agrega receitas decorrentes da concessão florestal de unidades localizadas em florestas não classificadas como "florestas nacionais nos termos do art. 17 da Lei no 9.985, de 18 de julho de 2000".</t>
  </si>
  <si>
    <t>Concessão de Florestas Não Catalogadas como “Florestas Nacionais” - Valor Mínimo</t>
  </si>
  <si>
    <t>Registra receitas decorrentes do "preço mínimo" pago à União em razão da concessão florestal, quando a unidade de conservação NÃO está localizada em floresta classificada como "floresta nacional" nos termos do art. 17 da Lei nº 9.985, de 18 de julho de 2000. O "preço mínimo" é definido no edital de licitação e calculado em função seja da quantidade de produto ou serviço a ser auferido do objeto da concessão, seja do faturamento líquido ou bruto das unidades localizadas na floresta nacional.</t>
  </si>
  <si>
    <t>Concessão de Florestas Não Catalogadas como “Florestas Nacionais” - Demais Valores</t>
  </si>
  <si>
    <t>Registra receitas decorrentes do valor excedente ao "preço mínimo" pago à União em razão da concessão florestal, quando a unidade de conservação NÃO está localizada em floresta classificada como "floresta nacional" nos termos do art. 17 da Lei nº 9.985, de 18 de julho de 2000. O "preço mínimo" é definido no edital de licitação e calculado em função seja da quantidade de produto ou serviço a ser auferido do objeto da concessão, seja do faturamento líquido ou bruto das unidades localizadas na floresta nacional.</t>
  </si>
  <si>
    <t>Outras Concessões Florestais</t>
  </si>
  <si>
    <t>Outras Concessões Florestais - Valor Mínimo</t>
  </si>
  <si>
    <t>Agrega receitas decorrentes do "preço mínimo" pago à União em razão da concessão florestal, quando a unidade de conservação NÃO está localizada em floresta classificada como "floresta nacional" nos termos do art. 17 da Lei nº 9.985, de 18 de julho de 2000. O "preço mínimo" é definido no edital de licitação e calculado em função seja da quantidade de produto ou serviço a ser auferido do objeto da concessão, seja do faturamento líquido ou bruto das unidades localizadas na floresta nacional.</t>
  </si>
  <si>
    <t>Outras Concessões Florestais - Demais Valores</t>
  </si>
  <si>
    <t>Agrega receitas decorrentes do valor excedente ao "preço mínimo" pago à União em razão da concessão florestal, quando a unidade de conservação NÃO está localizada em floresta classificada como "floresta nacional" nos termos do art. 17 da Lei nº 9.985, de 18 de julho de 2000. O "preço mínimo" é definido no edital de licitação e calculado em função seja da quantidade de produto ou serviço a ser auferido do objeto da concessão, seja do faturamento líquido ou bruto das unidades localizadas na floresta nacional.</t>
  </si>
  <si>
    <t>Custos de Edital de Concessão Florestal</t>
  </si>
  <si>
    <t>Registra receitas decorrentes do pagamento de preço calculado sobre os custos de realização do edital de licitação da concessão florestal da unidade de manejo.</t>
  </si>
  <si>
    <t>Contratos de Transição de Concessão Florestal</t>
  </si>
  <si>
    <t>Registra receitas decorrentes do pagamento de preço decorrente de contratos de transição de concessão florestal para exploração e gestão de florestas públicas e recursos florestais.</t>
  </si>
  <si>
    <t>Demais Receitas de Exploração de Recursos Florestais</t>
  </si>
  <si>
    <t>Registra receitas decorrentes de concessões florestais não especificadas nos itens anteriores.</t>
  </si>
  <si>
    <t>Agrega receitas decorrentes do pagamento de preço calculado sobre os custos de realização do edital de licitação da concessão florestal da unidade de manejo.</t>
  </si>
  <si>
    <t>Agrega receitas decorrentes do pagamento de preço decorrente de contratos de transição de concessão florestal para exploração e gestão de florestas públicas e recursos florestais.</t>
  </si>
  <si>
    <t>Supressão Vegetal no Interior das Florestas Nacionais</t>
  </si>
  <si>
    <t>Agrega receitas decorrentes da indenização pela supressão de vegetação, no interior de florestas nacionais, para execução de obras, planos, atividades ou projetos de utilidade pública ou interesse social, bem como para uso alternativo do solo, nas hipóteses admitidas em lei.</t>
  </si>
  <si>
    <t>Exploração de Outros Recursos Naturais</t>
  </si>
  <si>
    <t>Agrega receitas oriundas da exploração de recursos naturais não listados de forma específica nos códigos de natureza de receita anteriores.</t>
  </si>
  <si>
    <t>Compensações Ambientais</t>
  </si>
  <si>
    <t>Registra receitas oriundas de Compensações Ambientais</t>
  </si>
  <si>
    <t>Agrega receitas oriundas de Compensações Ambientais</t>
  </si>
  <si>
    <t>Outras Delegações para Exploração de Recursos Naturais</t>
  </si>
  <si>
    <t>Registra receitas oriundas da exploração de quaisquer outros recursos naturais não listados em códigos de natureza de receita específicos.</t>
  </si>
  <si>
    <t>Agrega receitas oriundas da exploração de quaisquer outros recursos naturais não listados em códigos de natureza de receita específicos.</t>
  </si>
  <si>
    <t>Exploração do Patrimônio Intangível</t>
  </si>
  <si>
    <t>Agrega as receitas originadas com a exploração do patrimônio intangível.</t>
  </si>
  <si>
    <t>Outorga de Direito de Uso ou de Exploração de Criação Protegida - Instituição Científica e Tecnológica</t>
  </si>
  <si>
    <t>Registra valores referentes à receita decorrente da celebração de contratos de transferência de tecnologia e de licenciamento para outorga de direito de uso de exploração de criação protegida.</t>
  </si>
  <si>
    <t>Direito de Uso da Imagem e de Reprodução dos Bens do Acervo Patrimonial</t>
  </si>
  <si>
    <t>Registra o valor das receitas provenientes do exercício de atividades que sejam afetas à exploração dos direitos de uso da imagem e de reprodução de bens do acervo patrimonial sob sua jurisdição.</t>
  </si>
  <si>
    <t>Royalties pela Exploração do Patrimônio Genético ou Conhecimento Tradicional Associado</t>
  </si>
  <si>
    <t>Registra os recursos decorrentes da exploração do patrimônio genético ou ao conhecimento tradicional associado</t>
  </si>
  <si>
    <t>Royalties pela Comercialização de Produtos Resultantes de Criação Protegida</t>
  </si>
  <si>
    <t>Registra as receitas oriundas de royalties recebidos por órgãos ou entidades da administração pública direta ou indireta em decorrência da comercialização
de produtos que tenham sido desenvolvidos com a utilização de tecnologia por eles desenvolvida.</t>
  </si>
  <si>
    <t>Agrega valores referentes à receita decorrente da celebração de contratos de transferência de tecnologia e de licenciamento para outorga de direito de uso de exploração de criação protegida.</t>
  </si>
  <si>
    <t>Agrega o valor das receitas provenientes do exercício de atividades que sejam afetas à exploração dos direitos de uso da imagem e de reprodução de bens do acervo patrimonial sob sua jurisdição.</t>
  </si>
  <si>
    <t>Agrega as receitas oriundas de royalties recebidos por órgãos ou entidades da administração pública direta ou indireta em decorrência da comercialização
de produtos que tenham sido desenvolvidos com a utilização de tecnologia por eles desenvolvida.</t>
  </si>
  <si>
    <t>Cessão de Direitos</t>
  </si>
  <si>
    <t>Agrega receitas decorrentes da cessão de direitos</t>
  </si>
  <si>
    <t>Cessão do Direito de Operacionalização de Pagamentos</t>
  </si>
  <si>
    <t>Agrega receitas decorrentes da cessão do direito de operacionalização da folha de pagamento de ativos e inativos de determinada unidade. Por meio da cessão, o agente financeiro (banco) passa a deter o direito de efetuar o pagamento dos salários dos servidores e, em contrapartida, recolhem à Conta Única do Tesouro Nacional o montante estipulado a título da cessão de acordo com as cláusulas previstas nos termos do respectivo contrato.</t>
  </si>
  <si>
    <t>Cessão do Direito de Operacionalização de Pagamentos - Poderes Executivo e Legislativo</t>
  </si>
  <si>
    <t>Registra as receitas decorrentes da cessão do direito de operacionalizar pagamentos de determinado órgão ou entidade do Poder Judiciário.</t>
  </si>
  <si>
    <t>Portaria SEAFI/SOF nº 07, de 31 de Julho de 2019</t>
  </si>
  <si>
    <t>Cessão do Direito de Operacionalização de Pagamentos - Poder Judiciário</t>
  </si>
  <si>
    <t>Agrega as receitas decorrentes da cessão do direito de operacionalizar pagamentos de determinado órgão ou entidade do Poder Judiciário.</t>
  </si>
  <si>
    <t>Registra receitas decorrentes da cessão do direito de operacionalização da folha de pagamento de ativos e inativos de determinada unidade. Por meio da cessão, o agente financeiro (banco) passa a deter o direito de efetuar o pagamento dos salários dos servidores e, em contrapartida, recolhem à Conta Única do Tesouro Nacional o montante estipulado a título da cessão de acordo com as cláusulas previstas nos termos do respectivo contrato.</t>
  </si>
  <si>
    <t>Demais Receitas Patrimoniais</t>
  </si>
  <si>
    <t>Agrega as receitas patrimoniais não classificadas nos itens anteriores, inclusive receitas de aluguéis de bens móveis.</t>
  </si>
  <si>
    <t>Participação da União em Receita de Serviços</t>
  </si>
  <si>
    <t>Agrega as receitas decorrentes de participação da União nos recursos obtidos em serviços públicos, devidas por ocasião da exploração de monopólio daquele ente por concessionárias, permissionárias ou empresas estatais.</t>
  </si>
  <si>
    <t>Participação da União em Receita de Concursos de Prognósticos e Sorteios</t>
  </si>
  <si>
    <t>Agrega as receitas decorrentes de participação da União nos recursos obtidos em serviços lotéricos e sorteios, devidas por ocasião da exploração de monopólio daquele ente por empresa pública ou particular concessionário.</t>
  </si>
  <si>
    <t>Participação da União em Receita de Loteria Federal</t>
  </si>
  <si>
    <t>Registra as receitas decorrentes de participação da União nos recursos obtidos na loteria federal, devidas por ocasião da exploração de monopólio daquele ente por empresa pública ou particular concessionário.</t>
  </si>
  <si>
    <t>Participação da União em Receita de Loteria Esportiva</t>
  </si>
  <si>
    <t>Registra as receitas decorrentes de participação da União nos recursos obtidos na loteria esportiva, devidas por ocasião da exploração de monopólio daquele ente por empresa pública ou particular concessionário.</t>
  </si>
  <si>
    <t>Participação da União em Receita de Loterias de Prognósticos Numéricos</t>
  </si>
  <si>
    <t>Registra as receitas decorrentes de participação da União nos recursos obtidos na loteria de números, devidas por ocasião da exploração de monopólio daquele ente por empresa pública ou particular concessionário.</t>
  </si>
  <si>
    <t>Participação da União em Receita de Loteria Instantânea</t>
  </si>
  <si>
    <t>Registra as receitas decorrentes de participação da União nos recursos obtidos na loteria instantânea, devidas por ocasião da exploração de monopólio daquele ente por empresa pública ou particular concessionário.</t>
  </si>
  <si>
    <t>Participação da União em Receita de Loterias de Prognósticos Específico</t>
  </si>
  <si>
    <t>Registra as receitas decorrentes de participação da União nos recursos obtidos na loteria modalidade futebol, devidas por ocasião da exploração de monopólio daquele ente por empresa pública ou particular concessionário.</t>
  </si>
  <si>
    <t>Outras Receitas Patrimoniais</t>
  </si>
  <si>
    <t>Registra as receitas patrimoniais não classificadas nos itens anteriores, inclusive receitas de aluguéis de bens móveis.</t>
  </si>
  <si>
    <t>Receita Agropecuária</t>
  </si>
  <si>
    <t>Agrega as receitas decorrentes de atividades de exploração ordenada dos recursos naturais vegetais em ambiente natural e protegido.</t>
  </si>
  <si>
    <t>Registra as receitas de atividades de exploração ordenada dos recursos naturais vegetais em ambiente natural e protegido. Compreende as atividades de cultivo agrícola, de cultivo de espécies florestais para produção de madeira, celulose e para proteção ambiental, de extração de madeira em florestas nativas, de coleta de produtos vegetais, além do cultivo de produtos agrícolas.</t>
  </si>
  <si>
    <t>Agrega as receitas de atividades de exploração ordenada dos recursos naturais vegetais em ambiente natural e protegido. Compreende as atividades de cultivo agrícola, de cultivo de espécies florestais para produção de madeira, celulose e para proteção ambiental, de extração de madeira em florestas nativas, de coleta de produtos vegetais, além do cultivo de produtos agrícolas.</t>
  </si>
  <si>
    <t>Receita Industrial</t>
  </si>
  <si>
    <t>Agrega as receitas decorrentes das atividades industriais.</t>
  </si>
  <si>
    <t>Agrega as receitas de atividades industriais. Envolvem a extração e o beneficiamento de matérias-primas, bem como a produção e comercialização bens relacionados às indústrias mecânica, química e de transformação em geral.</t>
  </si>
  <si>
    <t>Receita de Serviços</t>
  </si>
  <si>
    <t>Agrega as receitas características da prestação de serviços nas diversas áreas de atividade econômica.</t>
  </si>
  <si>
    <t>Serviços Administrativos e Comerciais Gerais</t>
  </si>
  <si>
    <t>Agrega as receitas originadas da prestação de serviços administrativos e de serviços comerciais nas diversas áreas de atividade econômica, as receitas originadas na inscrição em concursos e processos seletivos, em serviços específicos de registro e certificação, além de serviços de informação e tecnologia.</t>
  </si>
  <si>
    <t>Registra as receitas decorrentes da prestação de serviços administrativos e de serviços comerciais nas diversas áreas de atividade econômica.</t>
  </si>
  <si>
    <t>Inscrição em Concursos e Processos Seletivos</t>
  </si>
  <si>
    <t>Registra as receitas de inscrição em concursos e processos seletivos, inclusive vestibulares realizados pelas instituições de ensino.</t>
  </si>
  <si>
    <t>Serviços de Registro, Certificação e Fiscalização</t>
  </si>
  <si>
    <t>Registra as receitas originadas de procedimentos obrigatórios de registro, certificação, inspeção e fiscalização.</t>
  </si>
  <si>
    <t>Serviços de Informação e Tecnologia</t>
  </si>
  <si>
    <t>Registra as receitas originadas da prestação de serviços relacionados à disponibilização de informações em redes e sistemas de dados em meio digital e à prestação de serviços relacionados ao uso intensivo de tecnologia.</t>
  </si>
  <si>
    <t>Serviços Técnicos e Aprovação de Laudos de Telecomunicações</t>
  </si>
  <si>
    <t>Registra as receitas decorrentes da aprovação de laudos de ensaio de produtos e prestação de serviços técnicos por órgãos da Agência Nacional de telecomunicações - Anatel.</t>
  </si>
  <si>
    <t>Agrega as receitas decorrentes da prestação de serviços administrativos e de serviços comerciais nas diversas áreas de atividade econômica.</t>
  </si>
  <si>
    <t>Agrega as receitas de inscrição em concursos e processos seletivos, inclusive vestibulares realizados pelas instituições de ensino.</t>
  </si>
  <si>
    <t>Agrega as receitas originadas de procedimentos obrigatórios de registro, certificação, inspeção e fiscalização.</t>
  </si>
  <si>
    <t>Agrega as receitas de serviços de registro e certificação. Compreende a prestação de serviços de metrologia legal e certificatória, científica, industrial, de produtos e serviços, de informação tecnológica, bem como serviços de inspeção e fiscalização, de registro de marcas, de patentes e de transferências de tecnologia, de registro de indicações geográficas, de programas de computador, de desenho industrial, proteção das topografias de circuitos integrados, de registro do comércio, de cadastro da atividade mineral, de credenciamento de empresas prestadoras de serviços de vistoria, de certificação e homologação de produtos de telecomunicações e de certificação e homologação da atividade mineral, entre outros.</t>
  </si>
  <si>
    <t>Agrega as receitas originadas da prestação de serviços relacionados à disponibilização de informações em redes e sistemas de dados em meio digital e à prestação de serviços relacionados ao uso intensivo de tecnologia.</t>
  </si>
  <si>
    <t>Agrega as receitas de serviços relacionados à disponibilização de informações em redes e sistemas de dados em meio digital. Compreende o desenvolvimento de sistemas, a programação com o uso de ferramentas e de linguagens de programação, o desenvolvimento de projetos e modelagem de banco de dados, e a prestação de serviços relacionados ao uso intensivo de tecnologia.</t>
  </si>
  <si>
    <t>Agrega as receitas decorrentes da aprovação de laudos de ensaio de produtos e prestação de serviços técnicos por órgãos da Agência Nacional de telecomunicações - Anatel.</t>
  </si>
  <si>
    <t>Serviços e Atividades Referentes à Navegação e ao Transporte</t>
  </si>
  <si>
    <t>Agrega as receitas originadas da prestação de serviços e de atividades referentes à navegação e ao transporte. Compreende os serviços de navegação e de transporte nas diversas modalidades viárias, inclusive serviços executados em instalações portuárias e aeroportuárias.</t>
  </si>
  <si>
    <t>Serviços de Navegação</t>
  </si>
  <si>
    <t>Agrega as receitas originadas de serviços de navegação, decorrentes da utilização de instalações e serviços destinados a apoiar e tornar segura a navegação aérea e naval, de acordo com normas específicas.</t>
  </si>
  <si>
    <t>Serviços de Navegação Aérea</t>
  </si>
  <si>
    <t>Serviços de Navegação Naval</t>
  </si>
  <si>
    <t>Serviços de Transporte de Passageiros ou Mercadorias</t>
  </si>
  <si>
    <t>Registra as receitas originadas da prestação de serviços de transporte. Compreende as atividades de transporte de passageiros ou mercadorias, em todas as modalidades viárias.</t>
  </si>
  <si>
    <t>Serviços Portuários</t>
  </si>
  <si>
    <t>Registra as receitas originadas na exploração dos portos, terminais marítimos, atracadouros e ancoradouros.</t>
  </si>
  <si>
    <t>Serviços Aeroportuários</t>
  </si>
  <si>
    <t>Agrega as receitas originadas na prestação de serviços aeroportuários. Compreende as tarifas aeroportuárias cobradas pelo embarque de passageiros, pouso e permanência de aeronaves nos aeroportos, pelo armazenamento, guarda e controle de mercadorias em armazéns de carga aérea, além do adicional sobre tarifa aeroportuária e da parcela de embarque internacional.</t>
  </si>
  <si>
    <t>Tarifa Aeroportuária</t>
  </si>
  <si>
    <t>Registra as receitas originadas de tarifas cobradas pelo embarque de passageiros, pouso e permanência de aeronaves nos aeroportos, pelo armazenamento, guarda e controle de mercadorias em armazéns de carga aérea e pela utilização de serviços relativos à manutenção e manuseio de mercadorias em armazéns de carga.</t>
  </si>
  <si>
    <t>Adicional sobre Tarifa Aeroportuária</t>
  </si>
  <si>
    <t>Registra as receitas originadas do adicional sobre as tarifas aeroportuárias referidas no art. 3º da Lei nº 6.009, de 26 de dezembro de 1973.</t>
  </si>
  <si>
    <t>Parcela da Tarifa de Embarque Internacional</t>
  </si>
  <si>
    <t>Registra as receitas originadas da parcela da tarifa de embarque internacional, correspondente ao aumento concedido pela Portaria nº 861/GM2, de 9 de dezembro de 1997, do Ministério da Aeronáutica, conforme disposto na Lei nº 9.825, de 23 de agosto de 1999.</t>
  </si>
  <si>
    <t>Agrega as receitas de serviços de navegação, decorrentes da utilização de instalações e serviços destinados a apoiar e tornar segura a navegação aérea e naval, de acordo com normas específicas.</t>
  </si>
  <si>
    <t>Serviços de Transporte</t>
  </si>
  <si>
    <t>Agrega as receitas originadas da prestação de serviços de transporte. Compreende as atividades de transporte de passageiros ou mercadorias, em todas as modalidades viárias.</t>
  </si>
  <si>
    <t>Agrega as receitas da prestação de serviços de transporte. Compreende as atividades de transporte de passageiros ou mercadorias, em todas as modalidades viárias.</t>
  </si>
  <si>
    <t>Agrega as receitas originadas na exploração dos portos, terminais marítimos, atracadouros e ancoradouros.</t>
  </si>
  <si>
    <t>Agrega as receitas pela exploração dos portos, terminais marítimos, atracadouros e ancoradouros.</t>
  </si>
  <si>
    <t>Agrega as receitas originadas de tarifas cobradas pelo embarque de passageiros, pouso e permanência de aeronaves nos aeroportos, pelo armazenamento, guarda e controle de mercadorias em armazéns de carga aérea e pela utilização de serviços relativos à manutenção e manuseio de mercadorias em armazéns de carga.</t>
  </si>
  <si>
    <t>Agrega as receitas originadas do adicional sobre as tarifas aeroportuárias referidas no art. 3º da Lei nº 6.009, de 26 de dezembro de 1973.</t>
  </si>
  <si>
    <t>Agrega as receitas originadas da parcela da tarifa de embarque internacional, correspondente ao aumento concedido pela Portaria nº 861/GM2, de 9 de dezembro de 1997, do Ministério da Aeronáutica, conforme disposto na Lei nº 9.825, de 23 de agosto de 1999.</t>
  </si>
  <si>
    <t>Serviços e Atividades Referentes à Saúde</t>
  </si>
  <si>
    <t>Agrega as receitas originadas de serviços de atendimento à saúde, de caráter especializado ou não, voltados à população em geral ou especificamente aos servidores públicos civis e militares.</t>
  </si>
  <si>
    <t>Serviços de Atendimento à Saúde</t>
  </si>
  <si>
    <t>Serviços de Atendimento à Saúde em Unidades do Governo Federal</t>
  </si>
  <si>
    <t>Registra as receitas originadas de serviços de atendimento à saúde, de caráter especializado ou não. Compreende a prestação de serviços relacionados à saúde humana em hospitais, ambulatórios, consultórios, clínicas, centros de assistência psicossocial, unidades móveis de atendimento a urgências e remoções e, também, os serviços de saúde prestados nos domicílios.</t>
  </si>
  <si>
    <t>Serviços Hospitalares</t>
  </si>
  <si>
    <t>Registra as receitas originadas de serviços de atendimento à saúde, de caráter especializado ou não. Compreende a prestação de serviços relacionados à saúde em hospitais e similares, bem como serviços de saúde correlatos.</t>
  </si>
  <si>
    <t>Serviços de Registro, Análise e Controle da Saúde</t>
  </si>
  <si>
    <t>Registra as receitas originadas de serviços de registro de análise e de controle de produtos sujeitos a normas de vigilância sanitária.</t>
  </si>
  <si>
    <t>Serviços Radiológicos e Laboratoriais</t>
  </si>
  <si>
    <t>Registra as receitas originadas de serviços de atendimento à saúde, de caráter especializado ou não. Compreende a prestação de serviços relacionados à saúde com natureza radiológica ou laboratorial.</t>
  </si>
  <si>
    <t>Serviços Ambulatoriais</t>
  </si>
  <si>
    <t>Registra as receitas originadas de serviços de atendimento à saúde, de caráter especializado ou não. Compreende a prestação de serviços relacionados à saúde com natureza ambulatórial.</t>
  </si>
  <si>
    <t>Outros Serviços de Atendimento à Saúde</t>
  </si>
  <si>
    <t>Registra a prestação de outros serviços relacionados à saúde, não especificados anteriormente.</t>
  </si>
  <si>
    <t>Serviços de Assistência à Saúde de Servidores Civis e Militares</t>
  </si>
  <si>
    <t>Agrega as receitas decorrentes da contribuição dos servidores públicos civis ativos, inativos e pensionistas, destinada ao custeio da Assistência à Saúde Suplementar do Servidor Civil, bem como as decorrentes das contribuições mensais obrigatórias dos militares, da ativa e na inatividade, e dos pensionistas dos militares, para a constituição e manutenção dos Fundos de Saúde de cada Força Armada.</t>
  </si>
  <si>
    <t>Serviços de Assistência à Saúde Suplementar de Servidores Civis</t>
  </si>
  <si>
    <t>Agrega as receitas originadas de serviços de atendimento à saúde, de caráter especializado ou não. Compreende a prestação de serviços relacionados à saúde humana em hospitais, ambulatórios, consultórios, clínicas, centros de assistência psicossocial, unidades móveis de atendimento a urgências e remoções e, também, os serviços de saúde prestados nos domicílios.</t>
  </si>
  <si>
    <t>Agrega as receitas de serviços de atendimento à saúde, de caráter especializado ou não. Compreende a prestação de serviços relacionados à saúde humana em hospitais, ambulatórios, consultórios, clínicas, centros de assistência psicossocial, unidades móveis de atendimento a urgências e remoções e, também, os serviços de saúde prestados nos domicílios. Compreende também as atividades de apoio à gestão dos estabelecimentos de saúde e as atividades de práticas integrativas e complementares à saúde humana.</t>
  </si>
  <si>
    <t>Serviços de Assistência à Saúde Suplementar do Servidor Civil</t>
  </si>
  <si>
    <t>Agrega as receitas decorrentes da contribuição dos servidores públicos civis ativos, inativos e pensionistas, destinada ao custeio da Assistência à Saúde Suplementar do Servidor Civil.</t>
  </si>
  <si>
    <t>Serviços de Assistência Médico-Hospitalar do Militar</t>
  </si>
  <si>
    <t>Serviços e Atividades Referentes à Saúde - Específico para Estados/DF/Municípios</t>
  </si>
  <si>
    <t xml:space="preserve">Agrega as receitas originadas de serviços de atendimento à saúde, de caráter especializado ou não, voltados à população em geral ou especificamente aos servidores públicos civis e militares. </t>
  </si>
  <si>
    <t>Serviços de Saúde - Específico para Estados/DF/Municípios</t>
  </si>
  <si>
    <t>Agrega as receitas originadas de serviços de atendimento à saúde, de caráter especializado ou não. Compreende a prestação de serviços relacionados à saúde em hospitais, ambulatórios, consultórios, clínicas, centros de assistência psicossocial, unidades móveis de atendimento a urgências e remoções, bem como testes, análises e outros serviços relacionados à saúde.</t>
  </si>
  <si>
    <t>Agrega as receitas originadas de serviços de atendimento à saúde, de caráter especializado ou não. Compreende a prestação de serviços relacionados à saúde em hospitais e similares, bem como serviços de saúde correlatos.</t>
  </si>
  <si>
    <t>Serviços de Registro de Análise e de Controle</t>
  </si>
  <si>
    <t>Agrega as receitas originadas de serviços de registro de análise e de controle de produtos sujeitos a normas de vigilância sanitária.</t>
  </si>
  <si>
    <t>Agrega as receitas originadas de serviços de atendimento à saúde, de caráter especializado ou não. Compreende a prestação de serviços relacionados à saúde com natureza radiológica ou laboratorial.</t>
  </si>
  <si>
    <t>Agrega as receitas originadas de serviços de atendimento à saúde, de caráter especializado ou não. Compreende a prestação de serviços relacionados à saúde com natureza ambulatórial.</t>
  </si>
  <si>
    <t>Outros Serviços de Saúde</t>
  </si>
  <si>
    <t>Compreende a prestação de outros serviços relacionados à saúde, não especificados anteriormente.</t>
  </si>
  <si>
    <t>Serviços e Atividades Financeiras</t>
  </si>
  <si>
    <t>Agrega as receitas correntes originadas da prestação de serviços financeiros, bem como as receitas de natureza não-financeira originadas da concessão de garantias, avais e seguros nas operações de crédito.</t>
  </si>
  <si>
    <t>Retorno de Operações, Juros e Encargos Financeiros</t>
  </si>
  <si>
    <t>Registra as receitas correntes originadas da prestação de serviços financeiros. Abrange atividades com a finalidade de criar, coletar, intermediar e redistribuir recursos financeiros federais sob responsabilidade da unidade gestora. Compreende o resultado das taxas de juros aplicadas a empréstimos concedidos, de operações financeiras realizadas, por exemplo, pelo Fundo de Compensação de Variações Salariais, dentre outros serviços de natureza financeira.</t>
  </si>
  <si>
    <t>Concessão de Avais, Garantias e Seguros</t>
  </si>
  <si>
    <t>Registra as receitas de natureza não-financeira originadas da concessão de garantias, avais e seguros nas operações de crédito.</t>
  </si>
  <si>
    <t>Remuneração sobre Repasse para Programas de Desenvolvimento Econômico</t>
  </si>
  <si>
    <t>Registra as receitas decorrentes de parte dos rendimentos dos empréstimos de recursos do Fundo de Amparo ao Trabalhador ao Banco Nacional de Desenvolvimento Econômico e Social - BNDES, de acordo com o art. 239 da Constituição Federal.</t>
  </si>
  <si>
    <t>Agrega as receitas correntes originadas da prestação de serviços financeiros. Abrange atividades com a finalidade de criar, coletar, intermediar e redistribuir recursos financeiros federais sob responsabilidade da unidade gestora. Compreende o resultado das taxas de juros aplicadas a empréstimos concedidos, de operações financeiras realizadas, por exemplo, pelo Fundo de Compensação de Variações Salariais, dentre outros serviços de natureza financeira.</t>
  </si>
  <si>
    <t>Agrega as receitas de natureza não-financeira originadas da concessão de garantias, avais e seguros nas operações de crédito.</t>
  </si>
  <si>
    <t>Agrega as receitas decorrentes de parte dos rendimentos dos empréstimos de recursos do Fundo de Amparo ao Trabalhador ao Banco Nacional de Desenvolvimento Econômico e Social - BNDES, de acordo com o art. 239 da Constituição Federal.</t>
  </si>
  <si>
    <t>Outros Serviços</t>
  </si>
  <si>
    <t>Agrega as receitas decorrentes de serviços não relacionados nos itens anteriores.</t>
  </si>
  <si>
    <t>Registra as receitas decorrentes de serviços não relacionados nos itens anteriores.</t>
  </si>
  <si>
    <t>Transferências Correntes</t>
  </si>
  <si>
    <t>Agrega as receitas provenientes de recursos financeiros decorrentes de doações, contratos, convênios, acordos, ajustes, termos de parceria ou outros instrumentos, quando destinados a atender despesas classificáveis como correntes.</t>
  </si>
  <si>
    <t>Transferências da União e de suas Entidades</t>
  </si>
  <si>
    <t>Agrega as receitas provenientes de recursos financeiros recebidos da União ou de suas entidades, decorrentes de doações, contratos, convênios, acordos, ajustes, termos de parceria ou outros instrumentos, quando destinados a atender despesas classificáveis como correntes.</t>
  </si>
  <si>
    <t>Transferências Decorrentes de Participação na Receita da União</t>
  </si>
  <si>
    <t>NR CRIADA PELA PORTARIA CONJUNTA</t>
  </si>
  <si>
    <t>Cota-Parte do Fundo de Participação dos Estados e do Distrito Federal - FPE</t>
  </si>
  <si>
    <t>Registra o valor total das receitas recebidas por meio de cota-parte do fundo participação dos Estados e Distrito Federal.</t>
  </si>
  <si>
    <t>Cota-Parte do Fundo de Participação dos Municípios - FPM</t>
  </si>
  <si>
    <t>Registra o valor total das receitas recebidas por meio de cota-parte do Fundo de Participação dos Municípios (FPM).</t>
  </si>
  <si>
    <t>Cota-Parte do Fundo de Participação dos Municípios - Cota Mensal</t>
  </si>
  <si>
    <t>Registra o valor total das receitas recebidas por meio de cota-parte do Fundo de Participação dos Municípios (FPM), referente à alínea “b” do inciso I do art. 159 da Constituição Federal.</t>
  </si>
  <si>
    <t>Cota-Parte do Fundo de Participação do Municípios – 1% Cota entregue no mês de dezembro</t>
  </si>
  <si>
    <t>Registra o valor total das receitas recebidas por meio de cota-parte do Fundo de Participação dos Municípios (FPM), referente à alínea “d” do inciso I do art. 159 da Constituição Federal.</t>
  </si>
  <si>
    <t>Cota-Parte do Fundo de Participação dos Municípios - 1% Cota entregue no mês de julho</t>
  </si>
  <si>
    <t>Registra o valor total das receitas recebidas por meio de cota-parte do Fundo de Participação dos Municípios (FPM), referente à alínea “e” do inciso I do art. 159 da Constituição Federal e Emenda Constitucional nº 84, de 2014.</t>
  </si>
  <si>
    <t>Cota-Parte do Imposto Sobre a Propriedade Territorial Rural</t>
  </si>
  <si>
    <t>Registra o valor total das receitas recebidas por meio de transferências do imposto sobre a propriedade territorial rural.</t>
  </si>
  <si>
    <t>Cota-Parte do Imposto Sobre Produtos Industrializados – Estados Exportadores de Produtos Industrializados</t>
  </si>
  <si>
    <t>Registra recebidos em decorrência da transferência constitucional do imposto sobre produtos industrializados.</t>
  </si>
  <si>
    <t>Cota-Parte da Contribuição de Intervenção no Domínio Econômico</t>
  </si>
  <si>
    <t xml:space="preserve">Registra o valor das receitas recebidas pelos Estados por meio de transferências constitucionais da contribuição de intervenção no domínio econômico (Emenda Constitucional nº 42, de 19/12/2003). </t>
  </si>
  <si>
    <t>Cota-Parte do Imposto Sobre Operações de Crédito, Câmbio e Seguro, ou Relativas a Títulos ou Valores Mobiliários – Comercialização do Ouro</t>
  </si>
  <si>
    <t>Registra o valor total das receitas recebidas por meio de cota-parte imposto sobre operações crédito câmbio e seguros.</t>
  </si>
  <si>
    <t>Transferências da União - Específicas de Estados, DF e Municípios</t>
  </si>
  <si>
    <t>Registra o valor total das receitas recebidas por meio de transferências da União para Estados, Distrito Federal e Municípios.</t>
  </si>
  <si>
    <t>Participação na Receita da União</t>
  </si>
  <si>
    <t>Registra o valor total das receitas recebidas por meio de participação na receita da União.</t>
  </si>
  <si>
    <t>Cota-Parte do Fundo de Participação dos Estados e do Distrito Federal</t>
  </si>
  <si>
    <t>Agrega o valor total das receitas recebidas por meio de cota-parte do fundo participação dos Estados e Distrito Federal.</t>
  </si>
  <si>
    <t>Agrega o valor total das receitas recebidas por meio de cota-parte do Fundo de Participação dos Municípios (FPM), referente à alínea “b” do inciso I do art. 159 da Constituição Federal.</t>
  </si>
  <si>
    <t>Agrega o valor total das receitas recebidas por meio de cota-parte do Fundo de Participação dos Municípios (FPM), referente à alínea “d” do inciso I do art. 159 da Constituição Federal.</t>
  </si>
  <si>
    <t>Agrega o valor total das receitas recebidas por meio de cota-parte do Fundo de Participação dos Municípios (FPM), referente à alínea “e” do inciso I do art. 159 da Constituição Federal e Emenda Constitucional nº 84, de 2014.</t>
  </si>
  <si>
    <t>Agrega o valor total das receitas recebidas por meio de transferências do imposto sobre a propriedade territorial rural.</t>
  </si>
  <si>
    <t>Agrega recebidos em decorrência da transferência constitucional do imposto sobre produtos industrializados.</t>
  </si>
  <si>
    <t xml:space="preserve">Agrega o valor das receitas recebidas pelos Estados por meio de transferências constitucionais da contribuição de intervenção no domínio econômico (Emenda Constitucional nº 42, de 19/12/2003). </t>
  </si>
  <si>
    <t>Agrega o valor total das receitas recebidas por meio de cota-parte imposto sobre operações crédito câmbio e seguros.</t>
  </si>
  <si>
    <t>Transferências das Compensações Financeiras pela Exploração de Recursos Naturais</t>
  </si>
  <si>
    <t>Agrega o valor da arrecadação de receita de transferência da compensação financeira pela exploração de recursos naturais.</t>
  </si>
  <si>
    <t>Cota-parte da Compensação Financeira pela Exploração de Recursos Hídricos</t>
  </si>
  <si>
    <t>Registra o valor da arrecadação da receita da cota-parte da compensação financeira de recursos hídricos, para fins de geração de energia elétrica.</t>
  </si>
  <si>
    <t>Cota-parte da Compensação Financeira pela Exploração de Recursos Minerais - CFEM</t>
  </si>
  <si>
    <t>Registra o valor da arrecadação da receita da cota-parte da compensação financeira de recursos minerais, para fins de aproveitamento econômico.</t>
  </si>
  <si>
    <t xml:space="preserve">Cota-parte da Compensação Financeira pela Produção de Petróleo </t>
  </si>
  <si>
    <t>Agrega o valor da arrecadação de receita com a cota-parte royalties pelo excedente da produção do petróleo.</t>
  </si>
  <si>
    <t>Cota-parte da Compensação Financeira pela Produção de Petróleo – Lei nº 7.990/89</t>
  </si>
  <si>
    <t>Registra o valor da arrecadação da receita com a cota-parte royalties – compensação financeira pela produção de petróleo.</t>
  </si>
  <si>
    <t>Cota-parte pelo Excedente da Produção do Petróleo – Lei nº 9.478/97, artigo 49, I e II</t>
  </si>
  <si>
    <t>Registra o valor da arrecadação de receita com a cota-parte royalties pelo excedente da produção do petróleo.</t>
  </si>
  <si>
    <t>Cota-parte pela Participação Especial – Lei nº 9.478/97, artigo 50</t>
  </si>
  <si>
    <t>Registra o valor da arrecadação de receita com a cota-parte royalties pela participação especial prevista na Lei nº 9.478/97, art. 50.</t>
  </si>
  <si>
    <t>Cota-Parte do Fundo Especial do Petróleo – FEP</t>
  </si>
  <si>
    <t>Registra o valor da arrecadação de receita de transferência da cota-parte do Fundo Especial do Petróleo – FEP.</t>
  </si>
  <si>
    <t>Outras Transferências decorrentes de Compensação Financeira pela Exploração de Recursos Naturais</t>
  </si>
  <si>
    <t>Registra o valor da arrecadação de receita com outras transferências decorrentes de compensação financeira proveniente da exploração de recursos naturais.</t>
  </si>
  <si>
    <t>Transferência da Compensação Financeira pela Exploração de Recursos Naturais</t>
  </si>
  <si>
    <t>Cota-parte da Compensação Financeira de Recursos Hídricos</t>
  </si>
  <si>
    <t>Agrega o valor da arrecadação da receita da cota-parte da compensação financeira de recursos hídricos, para fins de geração de energia elétrica.</t>
  </si>
  <si>
    <t>Cota-parte da Compensação Financeira de Recursos Minerais - CFEM</t>
  </si>
  <si>
    <t>Agrega o valor da arrecadação da receita da cota-parte da compensação financeira de recursos minerais, para fins de aproveitamento econômico.</t>
  </si>
  <si>
    <t>Cota-parte Royalties – Compensação Financeira pela Produção de Petróleo – Lei nº 7.990/89</t>
  </si>
  <si>
    <t>Agrega o valor da arrecadação da receita com a cota-parte royalties – compensação financeira pela produção de petróleo.</t>
  </si>
  <si>
    <t>Cota-parte Royalties pelo Excedente da Produção do Petróleo – Lei nº 9.478/97, artigo 49, I e II</t>
  </si>
  <si>
    <t>Cota-parte Royalties pela Participação Especial – Lei nº 9.478/97, artigo 50</t>
  </si>
  <si>
    <t>Agrega o valor da arrecadação de receita com a cota-parte royalties pela participação especial prevista na Lei nº 9.478/97, art. 50.</t>
  </si>
  <si>
    <t>Agrega o valor da arrecadação de receita de transferência da cota-parte do Fundo Especial do Petróleo – FEP.</t>
  </si>
  <si>
    <t>Agrega o valor da arrecadação de receita com outras transferências decorrentes de compensação financeira proveniente da exploração de recursos naturais.</t>
  </si>
  <si>
    <t>Transferências de Recursos do Sistema Único de Saúde – SUS </t>
  </si>
  <si>
    <t>Transferências de Recursos do Sistema Único de Saúde – SUS – Repasses Fundo a Fundo - Bloco de Manutenção das Ações e Serviços Públicos de Saúde</t>
  </si>
  <si>
    <t>Agrega o valor total das transferências correntes oriundas do Fundo Nacional de Saúde referentes ao bloco de manutenção das ações e serviços públicos de saúde, recebidos pelos Fundos de Saúde dos Estados, do Distrito Federal e dos Municípios.</t>
  </si>
  <si>
    <t>Transferências de Recursos do Bloco de Manutenção das Ações e Serviços Públicos de Saúde – Atenção Primária</t>
  </si>
  <si>
    <t>Registra o valor total de transferências correntes do bloco de manutenção das ações e serviços públicos de saúde do Fundo Nacional de Saúde (União) recebidos pelos Fundos de Saúde dos Estados, do Distrito Federal e dos Municípios, referentes a gastos com atenção primária em saúde.</t>
  </si>
  <si>
    <t>Transferências de Recursos do Bloco de Manutenção das Ações e Serviços Públicos de Saúde – Atenção Especializada</t>
  </si>
  <si>
    <t>Registra o valor total de transferências correntes do bloco de manutenção das ações e serviços públicos de saúde do Fundo Nacional de Saúde (União) recebidos pelos Fundos de Saúde dos Estados, do Distrito Federal e dos Municípios, referentes a gastos com atenção especializada em saúde.</t>
  </si>
  <si>
    <t>Transferências de Recursos do Bloco de Manutenção das Ações e Serviços Públicos de Saúde – Vigilância em Saúde</t>
  </si>
  <si>
    <t>Registra o valor total de transferências correntes do bloco de manutenção das ações e serviços públicos de saúde do Fundo Nacional de Saúde (União) recebidos pelos Fundos de Saúde dos Estados, do Distrito Federal e dos Municípios, referentes a gastos com assistência farmacêutica.</t>
  </si>
  <si>
    <t>Transferências de Recursos do Bloco de Manutenção das Ações e Serviços Públicos de Saúde – Assistência Farmacêutica</t>
  </si>
  <si>
    <t>Registra o valor total de transferências correntes do bloco de manutenção das ações e serviços públicos de saúde do Fundo Nacional de Saúde (União) recebidos pelos Fundos de Saúde dos Estados, do Distrito Federal e dos Municípios, referentes a gastos com vigilância em saúde.</t>
  </si>
  <si>
    <t>Transferências de Recursos do Bloco de Manutenção das Ações e Serviços Públicos de Saúde – Gestão do SUS</t>
  </si>
  <si>
    <t>Registra o valor total de transferências correntes do bloco de manutenção das ações e serviços públicos de saúde do Fundo Nacional de Saúde (União) recebidos pelos Fundos de Saúde dos Estados, do Distrito Federal e dos Municípios, referentes a gastos com gestão do SUS.</t>
  </si>
  <si>
    <t>Transferências de Recursos do Bloco de Manutenção das Ações e Serviços Públicos de Saúde – Outros Programas</t>
  </si>
  <si>
    <t>Registra o valor total de transferências correntes do bloco de manutenção das ações e serviços públicos de saúde do Fundo Nacional de Saúde (União) recebidos pelos Fundos de Saúde dos Estados, do Distrito Federal e dos Municípios, para ações não especificados anteriormente.</t>
  </si>
  <si>
    <t>Transferência de Recursos do Sistema Único de Saúde – SUS – Repasses Fundo a Fundo - Bloco de Manutenção das Ações e Serviços Públicos de Saúde</t>
  </si>
  <si>
    <t>Transferência de Recursos do SUS – Atenção Primária</t>
  </si>
  <si>
    <t>Agrega o valor total de transferências correntes do bloco de manutenção das ações e serviços públicos de saúde do Fundo Nacional de Saúde (União) recebidos pelos Fundos de Saúde dos Estados, do Distrito Federal e dos Municípios, referentes a gastos com atenção primária em saúde.</t>
  </si>
  <si>
    <t>Transferência de Recursos do SUS – Atenção Especializada</t>
  </si>
  <si>
    <t>Agrega o valor total de transferências correntes do bloco de manutenção das ações e serviços públicos de saúde do Fundo Nacional de Saúde (União) recebidos pelos Fundos de Saúde dos Estados, do Distrito Federal e dos Municípios, referentes a gastos com atenção especializada em saúde.</t>
  </si>
  <si>
    <t>Transferência de Recursos do SUS – Vigilância em Saúde</t>
  </si>
  <si>
    <t>Agrega o valor total de transferências correntes do bloco de manutenção das ações e serviços públicos de saúde do Fundo Nacional de Saúde (União) recebidos pelos Fundos de Saúde dos Estados, do Distrito Federal e dos Municípios, referentes a gastos com vigilância em saúde.</t>
  </si>
  <si>
    <t>Transferência de Recursos do SUS – Assistência Farmacêutica</t>
  </si>
  <si>
    <t>Agrega o valor total de transferências correntes do bloco de manutenção das ações e serviços públicos de saúde do Fundo Nacional de Saúde (União) recebidos pelos Fundos de Saúde dos Estados, do Distrito Federal e dos Municípios, referentes a gastos com assistência farmacêutica.</t>
  </si>
  <si>
    <t>Transferência de Recursos do SUS – Gestão do SUS</t>
  </si>
  <si>
    <t>Agrega o valor total de transferências correntes do bloco de manutenção das ações e serviços públicos de saúde do Fundo Nacional de Saúde (União) recebidos pelos Fundos de Saúde dos Estados, do Distrito Federal e dos Municípios, referentes a gastos com gestão do SUS.</t>
  </si>
  <si>
    <t>Transferência de Recursos do SUS – Outros Programas Financiados por Transferências Fundo a Fundo</t>
  </si>
  <si>
    <t>Agrega o valor total de transferências correntes do bloco de manutenção das ações e serviços públicos de saúde do Fundo Nacional de Saúde (União) recebidos pelos Fundos de Saúde dos Estados, do Distrito Federal e dos Municípios, para ações não especificados anteriormente.</t>
  </si>
  <si>
    <t>Transferências de Recursos do Sistema Único de Saúde – SUS - Repasses Fundo a Fundo - Bloco de Estruturação da Rede de Serviços Públicos de Saúde</t>
  </si>
  <si>
    <t>Agrega o valor total das transferências correntes oriundas do Fundo Nacional de Saúde referentes ao bloco de estruturação da rede de serviços públicos de saúde, recebidos pelos Fundos de Saúde dos Estados, do Distrito Federal e dos Municípios.</t>
  </si>
  <si>
    <t>Transferências de Recursos do Bloco de Estruturação da Rede de Serviços Públicos de Saúde - Atenção Primária</t>
  </si>
  <si>
    <t>Registra o valor das transferências correntes da União recebidas pelos Estados, Distrito Federal e Municípios, referentes ao bloco de estruturação da rede de serviços do Sistema Único de Saúde – SUS, destinados à atenção primária em saúde.</t>
  </si>
  <si>
    <t>Transferências de Recursos do Bloco de Estruturação da Rede de Serviços Públicos de Saúde - Atenção Especializada</t>
  </si>
  <si>
    <t>Registra o valor das transferências correntes da União recebidas pelos Estados, Distrito Federal e Municípios, referentes ao bloco de estruturação da rede de serviços do Sistema Único de Saúde – SUS, destinados à atenção especializada em saúde.</t>
  </si>
  <si>
    <t>Transferências de Recursos do Bloco de Estruturação da Rede de Serviços Públicos de Saúde - Vigilância em Saúde</t>
  </si>
  <si>
    <t>Registra o valor das transferências correntes da União recebidas pelos Estados, Distrito Federal e Municípios, referentes ao bloco de estruturação da rede de serviços do Sistema Único de Saúde – SUS, destinados à Vigilância em Saúde.</t>
  </si>
  <si>
    <t>Transferências de Recursos do Bloco de Estruturação da Rede de Serviços Públicos de Saúde - Assistência Farmacêutica</t>
  </si>
  <si>
    <t>Transferências de Recursos do Bloco de Estruturação da Rede de Serviços Públicos de Saúde - Gestão do SUS</t>
  </si>
  <si>
    <t>Registra o valor das transferências correntes da União recebidas pelos Estados, Distrito Federal e Municípios, referentes ao bloco de estruturação da rede de serviços do Sistema Único de Saúde – SUS, destinados à Gestão do SUS.</t>
  </si>
  <si>
    <t>Transferências de Recursos do Bloco de Estruturação da Rede de Serviços Públicos de Saúde - Outros Programas</t>
  </si>
  <si>
    <t>Outras Transferências de Recursos do Sistema Único de Saúde – SUS </t>
  </si>
  <si>
    <t>Registra o valor das transferências correntes da União recebidas pelos Estados, Distrito Federal e Municípios, referentes ao bloco de estruturação da rede de serviços do Sistema Único de Saúde – SUS, não detalhadas anteriormente.</t>
  </si>
  <si>
    <t>Transferências de Recursos do Sistema Único de Saúde – SUS Destinados à Atenção Primária</t>
  </si>
  <si>
    <t>Agrega o valor das transferências correntes da União recebidas pelos Estados, Distrito Federal e Municípios, referentes ao bloco de estruturação da rede de serviços do Sistema Único de Saúde – SUS, destinados à atenção primária em saúde.</t>
  </si>
  <si>
    <t>Transferências de Recursos do Sistema Único de Saúde – SUS destinados à Atenção Especializada</t>
  </si>
  <si>
    <t>Agrega o valor das transferências correntes da União recebidas pelos Estados, Distrito Federal e Municípios, referentes ao bloco de estruturação da rede de serviços do Sistema Único de Saúde – SUS, destinados à atenção especializada em saúde.</t>
  </si>
  <si>
    <t>Transferências de Recursos do Sistema Único de Saúde – SUS destinados à Vigilância em Saúde</t>
  </si>
  <si>
    <t>Agrega o valor das transferências correntes da União recebidas pelos Estados, Distrito Federal e Municípios, referentes ao bloco de estruturação da rede de serviços do Sistema Único de Saúde – SUS, destinados à Vigilância em Saúde.</t>
  </si>
  <si>
    <t>Transferências de Recursos do Sistema Único de Saúde – SUS destinados à Gestão e Desenvolvimento de Tecnologias em Saúde no SUS</t>
  </si>
  <si>
    <t>Agrega o valor das transferências correntes da União recebidas pelos Estados, Distrito Federal e Municípios, referentes ao bloco de estruturação da rede de serviços do Sistema Único de Saúde – SUS, destinados à Gestão e Desenvolvimento de Tecnologias em Saúde no SUS.</t>
  </si>
  <si>
    <t>Transferências de Recursos do Sistema Único de Saúde – SUS destinados à Gestão do SUS</t>
  </si>
  <si>
    <t>Agrega o valor das transferências correntes da União recebidas pelos Estados, Distrito Federal e Municípios, referentes ao bloco de estruturação da rede de serviços do Sistema Único de Saúde – SUS, destinados à Gestão do SUS.</t>
  </si>
  <si>
    <t>Outras Transferências de Recursos do Sistema Único de Saúde – SUS, não detalhadas anteriormente</t>
  </si>
  <si>
    <t>Agrega o valor das transferências correntes da União recebidas pelos Estados, Distrito Federal e Municípios, referentes ao bloco de investimentos na rede de serviços do Sistema Único de Saúde – SUS, não detalhadas anteriormente.</t>
  </si>
  <si>
    <t>Agrega o valor das transferências correntes da União recebidas pelos Estados, Distrito Federal e Municípios, referentes ao bloco de estruturação da rede de serviços do Sistema Único de Saúde – SUS, não detalhadas anteriormente.</t>
  </si>
  <si>
    <t>Transferências de Recursos do Fundo Nacional do Desenvolvimento da Educação – FNDE  </t>
  </si>
  <si>
    <t>Agrega o valor total dos recursos de transferências da União recebidos pelos Estados, Distrito Federal e Municípios, relativos ao Fundo Nacional do Desenvolvimento da Educação – FNDE, compreendendo os repasses referentes ao salário-educação e demais programas do FNDE.</t>
  </si>
  <si>
    <t>Transferências do Salário-Educação</t>
  </si>
  <si>
    <t>Registra o valor dos recursos de transferência da União para os Estados, Distrito Federal e Municípios a título de Salário-Educação, na forma da Lei 10.832/03.</t>
  </si>
  <si>
    <t>Transferências Diretas do FNDE referentes ao Programa Dinheiro Direto na Escola – PDDE</t>
  </si>
  <si>
    <t xml:space="preserve">Registra o valor dos recursos de transferências da União aos Estados, Distrito Federal e Municípios referentes ao Programa Dinheiro Direto na Escola – PDDE. </t>
  </si>
  <si>
    <t>Transferências referentes ao Programa Nacional de Alimentação Escolar – PNAE</t>
  </si>
  <si>
    <t>Registra o valor dos recursos de transferências da União aos Estados, Distrito Federal e Municípios, referentes ao Programa Nacional de Alimentação Escolar – PNAE.</t>
  </si>
  <si>
    <t>Transferências referentes ao Programa Nacional de Apoio ao Transporte do Escolar – PNATE</t>
  </si>
  <si>
    <t>Registra o valor dos recursos de transferências da União aos Estados, Distrito Federal e Municípios, referentes ao Programa Nacional de Apoio ao Transporte Escolar – PNATE . Lei nº 10.880, de 09/06/04.</t>
  </si>
  <si>
    <t>Transferências referentes ao Programa Nacional de Inclusão de Jovens - Projovem</t>
  </si>
  <si>
    <t>Agrega o valor dos recursos de transferências da União aos Estados, Distrito Federal e Municípios, referentes ao Programa Nacional de Inclusão de Jovens – Projovem.</t>
  </si>
  <si>
    <t>Transferências  referentes ao Programa Nacional de Inclusão de Jovens - Projovem Urbano</t>
  </si>
  <si>
    <t>Registra o valor dos recursos de transferências da União aos Estados, Distrito Federal e Municípios, referentes ao Programa Nacional de Inclusão de Jovens - Projovem Urbano. Lei nº 11.692, de 10 de junho de 2008.</t>
  </si>
  <si>
    <t>Transferências referentes ao Programa Nacional de Inclusão de Jovens - Projovem Campo</t>
  </si>
  <si>
    <t>Registra o valor dos recursos de transferências da União aos Estados, Distrito Federal e Municípios, referentes ao Programa Nacional de Inclusão de Jovens - Projovem Campo. Lei nº 11.692, de 10 de junho de 2008.</t>
  </si>
  <si>
    <t>Transferências referentes ao Programa Brasil Alfabetizado - PBA</t>
  </si>
  <si>
    <t>Registra o valor dos recursos de transferências da União aos Estados, Distrito Federal e Municípios, referentes ao Programa Brasil Alfabetizado - PBA . Lei n° 10.880, de 09 de junho de 2004.</t>
  </si>
  <si>
    <t>Transferências referentes ao  Programa de Apoio aos Sistemas de Ensino para Atendimento à Educação de Jovens e Adultos - PEJA</t>
  </si>
  <si>
    <t>Registra o valor dos recursos de transferências da União aos Estados, Distrito Federal e Municípios, referentes ao Programa de Apoio aos Sistemas de Ensino para Atendimento à Educação de Jovens e Adultos - PEJA. Lei n° 10.880, de 9 de junho de 2004.</t>
  </si>
  <si>
    <t>Transferências referentes ao  Programa Nacional de Saúde do Escolar - PNSE</t>
  </si>
  <si>
    <t>Registra o valor dos recursos de transferências da União aos Estados, Distrito Federal e Municípios, referentes ao Programa Nacional de Saúde do Escolar.</t>
  </si>
  <si>
    <t>Transferências referentes ao Programa de Apoio a Aquisição de Equipamentos para a Rede Pública de Ensino Fundamental</t>
  </si>
  <si>
    <t>Registra o valor dos recursos de transferências da União aos Estados, Distrito Federal e Municípios, referentes ao Programa de Apoio a Aquisição de Equipamentos para a Rede Pública de Ensino Fundamental.</t>
  </si>
  <si>
    <t>Transferências referentes ao Programa de Apoio à Reestruturação da Rede Física Pública da Educação Básica  - REESTFÍSICA</t>
  </si>
  <si>
    <t>Registra o valor dos recursos de transferências da União aos Estados, Distrito Federal e Municípios, referentes ao Programa de Apoio à Reestruturação da Rede Física Pública da Educação Básica – REESTFÍSICA.</t>
  </si>
  <si>
    <t>Outras Transferências Diretas do Fundo Nacional do Desenvolvimento da Educação – FNDE</t>
  </si>
  <si>
    <t>Registra o valor total de outros recursos de transferências da União aos Estados, Distrito Federal e Municípios, referentes ao Fundo Nacional do Desenvolvimento da Educação – FNDE, não classificados nos itens anteriores e que não sejam repassados por meio de convênios.</t>
  </si>
  <si>
    <t>Transferências de Recursos do Fundo Nacional do Desenvolvimento da Educação – FNDE</t>
  </si>
  <si>
    <t>Registra o valor total dos recursos de transferências da União recebidos pelos Estados, Distrito Federal e Municípios, relativos ao Fundo Nacional do Desenvolvimento da Educação – FNDE, compreendendo os repasses referentes ao salário-educação e demais programas do FNDE.</t>
  </si>
  <si>
    <t>Transferências do Salário-Educação</t>
  </si>
  <si>
    <t>Transferências Diretas do FNDE referentes ao Programa Nacional de Alimentação Escolar – PNAE</t>
  </si>
  <si>
    <t>Transferências Diretas do FNDE referentes ao Programa Nacional de Apoio ao Transporte do Escolar – PNATE</t>
  </si>
  <si>
    <t>Programa Nacional de Inclusão de Jovens - Projovem Urbano</t>
  </si>
  <si>
    <t>Programa Nacional de Inclusão de Jovens - Projovem Campo</t>
  </si>
  <si>
    <t>Programa Brasil Alfabetizado - PBA</t>
  </si>
  <si>
    <t>Programa de Apoio aos Sistemas de Ensino para Atendimento à Educação de Jovens e Adultos - PEJA</t>
  </si>
  <si>
    <t>Transferências de Recursos de Complementação da União ao Fundo de Manutenção e Desenvolvimento da Educação Básica e de Valorização dos Profissionais da Educação – FUNDEB </t>
  </si>
  <si>
    <t>Agrega o valor total dos recursos de transferências da União para complementação do FUNDEB, recebidos pelos Estados, Distrito Federal e Municípios, não podendo ser utilizado este item para o registro do ganho apurado nas operações do FUNDEB.</t>
  </si>
  <si>
    <t>Transferências de Recursos da Complementação da União ao Fundo de Manutenção e Desenvolvimento da Educação Básica e de Valorização dos Profissionais da Educação – FUNDEB</t>
  </si>
  <si>
    <t>Transferências de Recursos de Complementação da União ao Fundeb – VAAT</t>
  </si>
  <si>
    <t>Registra o valor recebido a título da complementação Valor Anual por Aluno (VAAF), conforme art. 5º, I da Lei nº 14.133/2020.</t>
  </si>
  <si>
    <t>Transferências de Recursos de Complementação da União ao Fundeb – VAAF</t>
  </si>
  <si>
    <t>Registra o valor recebido a título da complementação Valor Anual Total por Aluno (VAAT), conforme art. 5º, II da Lei nº 14.133/2020.</t>
  </si>
  <si>
    <t>Transferências de Recursos de Complementação da União ao Fundeb – VAAR</t>
  </si>
  <si>
    <t>Registra o valor recebido a título da complementação do valor anual por aluno na modalidade VAAF, conforme art. 5º, III da Lei nº 14.133/2020.</t>
  </si>
  <si>
    <t>Transferências de Recursos do Fundo Nacional de Assistência Social – FNAS </t>
  </si>
  <si>
    <t>Transferências de Recursos do Fundo Nacional de Assistência Social – FNAS</t>
  </si>
  <si>
    <t>Registra o valor total dos recursos de transferências correntes da União recebidos pelos Estados, Distrito Federal e Municípios, referentes ao Fundo Nacional de Assistência Social – FNAS.</t>
  </si>
  <si>
    <t>Transferências de Convênios da União e de Suas Entidades</t>
  </si>
  <si>
    <t>Agrega o valor total dos recursos oriundos de convênios firmados, com ou sem contraprestações de serviços, com a União ou com suas entidades, para a realização de objetivos de interesse comum dos partícipes, e destinados a custear despesas correntes. Quando o convênio for entre entidades federais, a entidade transferidora não poderá integrar o orçamento da seguridade social da União.</t>
  </si>
  <si>
    <t>Registra o valor total dos recursos oriundos de convênios firmados, com ou sem contraprestações de serviços, com a União ou com suas entidades, para a realização de objetivos de interesse comum dos partícipes, e destinados a custear despesas correntes. Quando o convênio for entre entidades federais, a entidade transferidora não poderá integrar o orçamento da seguridade social da União.</t>
  </si>
  <si>
    <t>Transferências de Convênios da União para o Sistema Único de Saúde – SUS</t>
  </si>
  <si>
    <t>Registra o valor total dos recursos oriundos de convênios firmados com a saúde, para realização de objetivos de interesse comum dos partícipes, e destinados a custear despesas correntes. Quando o convênio for entre entidades federais, a entidade transferidora não poderá integrar o orçamento da seguridade social da União.</t>
  </si>
  <si>
    <t>Transferências de Convênios da União Destinadas a Programas de Educação</t>
  </si>
  <si>
    <t>Registra o valor da receita de transferências de convênios da União destinadas a programas de educação.</t>
  </si>
  <si>
    <t>Transferências de Convênios da União Destinadas a Programas de Assistência Social</t>
  </si>
  <si>
    <t>Registra o valor da receita de transferências de convênios da União destinadas a programas de assistência social, compreendendo as transferências de recursos do Fundo Nacional de Assistência Social. Não estão incluídas nesta rubrica as transferências destinadas aos programas de combate à fome.</t>
  </si>
  <si>
    <t>Transferências de Convênios da União Destinadas a Programas de Combate à Fome</t>
  </si>
  <si>
    <t>Registra o valor da receita de transferências de convênios da União destinadas a programas de combate à Fome.</t>
  </si>
  <si>
    <t>Transferências de Convênios da União Destinadas a Programas de Saneamento Básico</t>
  </si>
  <si>
    <t>Registra o valor da receita de transferências de convênios da União destinadas a programas de saneamento básico.</t>
  </si>
  <si>
    <t>Outras Transferências de Recursos da União e de suas Entidades</t>
  </si>
  <si>
    <t>Outras Transferências de Recursos da União</t>
  </si>
  <si>
    <t>Registra o valor total das receitas recebidas por meio de outras transferências da União que não se enquadram nos itens anteriores.</t>
  </si>
  <si>
    <t>Transferências Financeiras do ICMS – Desoneração – L.C. Nº 87/96</t>
  </si>
  <si>
    <t>Registra o valor total dos recursos de transferências da União aos Estados, Distrito Federal e aos Municípios, atendidos os limites, critérios, prazos e demais condições fixados no anexo a Lei Complementar nº 87 de 13/09/96, com base no produto de arrecadação do Imposto Estadual Sobre Operações Relativas a Circulação de Mercadorias e Sobre Prestações de Serviços de Transportes Interestadual e Intermunicipal e de Comunicação – ICMS.</t>
  </si>
  <si>
    <t>Transferências da União a Consórcios Públicos</t>
  </si>
  <si>
    <t>Registra a receita repassada pela União a consórcios públicos, mediante contrato ou outro instrumento.</t>
  </si>
  <si>
    <t>Transferências de Recursos do Fundo Penitenciário Nacional - Fupen</t>
  </si>
  <si>
    <t>Registra o valor da receita das transferências de recursos do Fundo Penitenciário Nacional - Fupen, a título de transferência obrigatória aos Estados, Distrito Federal e Municípios.</t>
  </si>
  <si>
    <t xml:space="preserve">Transferências de Recursos do Fundo Nacional de Segurança Pública - FNSP </t>
  </si>
  <si>
    <t>Agrega as transferências dos recursos do FNSP destinadas aos Estados, ao Distrito Federal e aos Municípios repassadas aos entes federativos, nos termos da legislação em vigor.</t>
  </si>
  <si>
    <t>Transferências de Recursos do Fundo Nacional de Segurança Pública - FNSP - Obrigatórias</t>
  </si>
  <si>
    <t>Registra as transferências dos recursos do FNSP destinadas aos Estados, ao Distrito Federal e aos Municípios repassadas aos entes federativos, nos termos da legislação em vigor, a título de transferência obrigatória, no mínimo, 50% (cinquenta por cento) dos recursos de que trata a alínea a do inciso II do caput do art. 3º da Lei nº 13.756/2018 para o fundo estadual ou distrital, independentemente da celebração de convênio, de contrato de repasse ou de instrumento congênere.</t>
  </si>
  <si>
    <t>Lei nº 13.756/2018</t>
  </si>
  <si>
    <t>Transferências de Recursos do Fundo Nacional de Segurança Pública - FNSP - Acordadas</t>
  </si>
  <si>
    <t>Registra as transferências dos recursos do FNSP destinadas aos Estados, ao Distrito Federal e aos Municípios repassadas aos entes federativos, nos termos da legislação em vigor, por meio da celebração de convênio, de contrato de repasse ou de instrumento congênere, as demais receitas destinadas ao FNSP e os recursos de que trata a alínea "a" do inciso II do caput do art. 3º da Lei nº 13.756/2018 não transferidos nos termos do disposto no inciso I do caput do artigo 7º da citada lei.</t>
  </si>
  <si>
    <t>Outras Transferências para Segurança Pública</t>
  </si>
  <si>
    <t>Registra as demais transferências para a área de segurança pública que não se enquadrem nos itens de natureza de receita anteriores.</t>
  </si>
  <si>
    <t>Transferências Decorrentes de Decisão Judicial (precatórios) Relativas ao Fundo de Manutenção e Desenvolvimento do Ensino Fundamental e de Valorização do Magistério – FUNDEF</t>
  </si>
  <si>
    <t>Registra o valor total dos recursos de transferências da União em decorrência de decisão judicial que versem sobre diferenças na complementação, devida pela União, no âmbito do Fundo de Manutenção e Desenvolvimento do Ensino Fundamental e de Valorização do Magistério - FUNDEF, pagas por meio de precatórios, recebidos pelos Estados, Distrito Federal e Municípios, guardada estrita vinculação de tais recursos com os termos constantes no art. 21, da Lei nº 11.494/2007 c/c o art. 60 do ADCT.</t>
  </si>
  <si>
    <t>Transferência Financeira do ICMS – Desoneração – L.C. Nº 87/96</t>
  </si>
  <si>
    <t>Transferências Advindas de Emendas Parlamentares Individuais</t>
  </si>
  <si>
    <t>Registra a receita corrente repassada pela União , decorrente de emedas parlamentares individuais, na forma prevista do parágrafo 9º do art. 166, da CF/88, acrescido pela Emenda Constitucional nº 86/2015.</t>
  </si>
  <si>
    <t>Portaria STN nº 387, de 13 de Junho de 2019</t>
  </si>
  <si>
    <t>Transferências de Recursos de Complementação da União ao Fundo de Manutenção e Desenvolvimento da Educação Básica e de Valorização dos Profissionais da Educação – FUNDEB</t>
  </si>
  <si>
    <t>Outras Transferências de Convênios da União</t>
  </si>
  <si>
    <t>Registra o valor da receita de outras transferências de convênios da União, não compreendidas nos itens anteriores.</t>
  </si>
  <si>
    <t>Transferências de Recursos para Segurança Pública</t>
  </si>
  <si>
    <t>Registra o valor da receita de transferências de recursos da União para Estados, Distrito Federal e  Municípios especificamente para a área de segurança pública.</t>
  </si>
  <si>
    <t>Transferência de Recursos do Fundo Penitenciário Nacional - Fupen</t>
  </si>
  <si>
    <t>Transferência de Recursos do Fundo Nacional de Segurança Pública - FNSP - Obrigatórias</t>
  </si>
  <si>
    <t>As transferências dos recursos do FNSP destinadas aos Estados, ao Distrito Federal e aos Municípios repassadas aos entes federativos, nos termos da legislação em vigor, a título de transferência obrigatória, no mínimo, 50% (cinquenta por cento) dos recursos de que trata a alínea a do inciso II do caput do art. 3º da Lei nº 13.756/2018 para o fundo estadual ou distrital, independentemente da celebração de convênio, de contrato de repasse ou de instrumento congênere.</t>
  </si>
  <si>
    <t>Transferência de Recursos do Fundo Nacional de Segurança Pública - FNSP - Acordadas</t>
  </si>
  <si>
    <t>As transferências dos recursos do FNSP destinadas aos Estados, ao Distrito Federal e aos Municípios repassadas aos entes federativos, nos termos da legislação em vigor, por meio da celebração de convênio, de contrato de repasse ou de instrumento congênere, as demais receitas destinadas ao FNSP e os recursos de que trata a alínea "a" do inciso II do caput do art. 3º da Lei nº 13.756/2018 não transferidos nos termos do disposto no inciso I do caput do artigo 7º da citada lei.</t>
  </si>
  <si>
    <t>Demais transferências para a área de segurança pública que não se enquadrem nos itens de natureza de receita anteriores.</t>
  </si>
  <si>
    <t>Agrega o valor total dos recursos de transferências da União em decorrência de decisão judicial que versem sobre diferenças na complementação, devida pela União, no âmbito do Fundo de Manutenção e Desenvolvimento do Ensino Fundamental e de Valorização do Magistério - FUNDEF, pagas por meio de precatórios, recebidos pelos Estados, Distrito Federal e Municípios, guardada estrita vinculação de tais recursos com os termos constantes no art. 21, da Lei nº 11.494/2007 c/c o art. 60 do ADCT.</t>
  </si>
  <si>
    <t>Outras Transferências da União</t>
  </si>
  <si>
    <t>Registra o valor total das receitas recebidas por meio de outras transferências da União que não se enquadram nos itens anteriores,.</t>
  </si>
  <si>
    <t>Transferências dos Estados e do Distrito Federal e de suas Entidades</t>
  </si>
  <si>
    <t>Agrega as receitas provenientes de recursos financeiros recebidos dos Estados e do Distrito Federal e de suas entidades, decorrentes de doações, contratos, convênios, acordos, ajustes, termos de parceria ou outros instrumentos, quando destinados a atender despesas classificáveis como correntes.</t>
  </si>
  <si>
    <t>Participação na Receita dos Estados e Distrito Federal</t>
  </si>
  <si>
    <t>Cota-Parte do ICMS</t>
  </si>
  <si>
    <t>Registra o valor da arrecadação de receita de transferência da participação de municípios na arrecadação do Imposto sobre a Circulação de Mercadorias e Prestação de Serviços – ICMS, pelo estado.</t>
  </si>
  <si>
    <t>Cota-Parte do IPVA</t>
  </si>
  <si>
    <t>Registra o valor da arrecadação de receita de transferência da participação de municípios na arrecadação do Imposto sobre a Propriedade de Veículos Automotores – IPVA, pelo estado.</t>
  </si>
  <si>
    <t>Cota-Parte do IPI - Municípios</t>
  </si>
  <si>
    <t>Registra o valor recebido pelo município decorrente da participação deste na Cota-Parte do Estado na arrecadação do Imposto sobre Produtos Industrializados – IPI realizada pela União.</t>
  </si>
  <si>
    <t>Registra o valor total das receitas recebidas pelos Municípios por meio de transferências constitucionais da contribuição de intervenção no domínio econômico (Emenda Constitucional nº 42, de 19/12/2003).</t>
  </si>
  <si>
    <t>Outras Participações na Receita dos Estados</t>
  </si>
  <si>
    <t>Registra o valor total da arrecadação de outras participações na receita dos Estados, não classificadas nos itens anteriores.</t>
  </si>
  <si>
    <t>Transferências dos Estados - Específicas de Estados, DF e Municípios</t>
  </si>
  <si>
    <t>Registra o valor total dos recursos recebidos pelas demais esferas de governo e respectivas entidades da administração descentralizada, transferidos pelos Estados.</t>
  </si>
  <si>
    <t>Participação na Receita dos Estados</t>
  </si>
  <si>
    <t>Demonstra o valor total dos recursos recebidos pelos Municípios, por sua participação constitucional na arrecadação de receitas estaduais. As parcelas do Imposto sobre a Propriedade de Veículos Automotores – IPVA, do Imposto Sobre Operações Relativas a Circulação de Mercadorias e Sobre Prestação de Serviços de Transporte Interestadual e Intermunicipal e de Comunicação – ICMS, e do Imposto sobre Produto Industrializado sobre exportações – IPI-Exportação, pertencentes aos Municípios, devem ser classificadas em contas a serem discriminadas como desdobramento desse título.</t>
  </si>
  <si>
    <t>Outras Transferências dos Estados</t>
  </si>
  <si>
    <t>Registra o valor decorrente de outras transferências dos Estados.</t>
  </si>
  <si>
    <t xml:space="preserve">Transferências das Compensações Financeiras pela Exploração de Recursos Naturais </t>
  </si>
  <si>
    <t>Transferência da Cota-parte da Compensação Financeira (25%)</t>
  </si>
  <si>
    <t>Agrega o valor da arrecadação de receita com a transferência da cota-parte da compensação financeira proveniente da exploração de recursos naturais.</t>
  </si>
  <si>
    <t>Registra o valor da arrecadação da receita com a cota-parte da compensação financeira de recursos hídricos.</t>
  </si>
  <si>
    <t>Registra o valor da arrecadação da receita com a cota-parte da compensação financeira de recursos minerais.</t>
  </si>
  <si>
    <t>Cota-parte Royalties – Compensação Financeira pela Produção do Petróleo – Lei nº 7.990/89, artigo 9º</t>
  </si>
  <si>
    <t>Registra o valor da arrecadação com a cota-parte royalties – compensação financeira pela produção do petróleo.</t>
  </si>
  <si>
    <t>Outras Transferências Decorrentes de Compensações Financeiras</t>
  </si>
  <si>
    <t>Registra o valor da arrecadação de receita com outras transferências decorrentes de compensações financeiras.</t>
  </si>
  <si>
    <t>Registra o valor da arrecadação de receita com a transferência da cota-parte da compensação financeira proveniente da exploração de recursos naturais.</t>
  </si>
  <si>
    <t>Transferências de Recursos do Sistema Único de Saúde – SUS</t>
  </si>
  <si>
    <t>Transferência de Recursos do Estado para Programas de Saúde – Repasse Fundo a Fundo</t>
  </si>
  <si>
    <t>Registra o valor de receita da transferência de recursos do Sistema Único de Saúde oriundo do Fundo Estadual de Saúde para o Fundo Municipal de Saúde (Ações Básicas de Vigilância Sanitária, Atenção à Saúde dos Povos Indígenas, Programa de Assistência Farmacêutica Básica, Programa de Combate às Carências Nutricionais, Programa de Saúde da Família, Programa de Agentes Comunitários, Programa Nacional de Vigilância Epidemiológica e Controle de Doenças e outros).</t>
  </si>
  <si>
    <t>Transferências de Convênios dos Estados e DF e de Suas Entidades</t>
  </si>
  <si>
    <t>Agrega o valor total dos recursos oriundos de convênios firmados, com ou sem contraprestações de serviços com Estados ou com o Distrito Federal e respectivas entidades públicas, para realização de objetivos de interesse comum dos partícipes, destinados a custear despesas correntes.</t>
  </si>
  <si>
    <t>Registra o valor total dos recursos oriundos de convênios firmados, com ou sem contraprestações de serviços com Estados ou com o Distrito Federal e respectivas entidades públicas, para realização de objetivos de interesse comum dos partícipes, destinados a custear despesas correntes.</t>
  </si>
  <si>
    <t>Transferências de Convênios dos Estados e DF para o Sistema Único de Saúde – SUS</t>
  </si>
  <si>
    <t>Registra o valor total dos recursos oriundos de convênios firmados, com ou sem contraprestações de serviços com Estados ou com o Distrito Federal e respectivas entidades públicas, para realização de objetivos de interesse comum dos partícipes, destinados ao Sistema Único de Saúde.</t>
  </si>
  <si>
    <t>Transferências de Convênios dos Estados Destinadas a Programas de Educação</t>
  </si>
  <si>
    <t>Registra o valor total dos recursos oriundos de convênios firmados, com ou sem contraprestações de serviços com Estados ou com o Distrito Federal e respectivas entidades públicas, para realização de objetivos de interesse comum dos partícipes, destinados a Programas de Educação.</t>
  </si>
  <si>
    <t>Outras Transferências dos Estados e Distrito Federal</t>
  </si>
  <si>
    <t>Transferências de Estados a Consórcios Públicos</t>
  </si>
  <si>
    <t>Registra a receita repassada pelos Estados a consórcios públicos, mediante contrato ou outro instrumento.</t>
  </si>
  <si>
    <t>Transferências de Estados destinadas à Assistência Social</t>
  </si>
  <si>
    <t>Registra a receita repassada pelos Estados aos demais entes destinadas à Assistência Social.</t>
  </si>
  <si>
    <t>Outras Transferências dos Estados e DF</t>
  </si>
  <si>
    <t>Registra as receitas de transferências dos Estados e DF, não detalhadas anteriormente.</t>
  </si>
  <si>
    <t>Transferência de Convênios dos Estados e do Distrito Federal e de Suas Entidades</t>
  </si>
  <si>
    <t>Transferências de Convênio dos Estados para o Sistema Único de Saúde – SUS</t>
  </si>
  <si>
    <t>Transferências de Convênio dos Estados Destinadas a Programas de Educação</t>
  </si>
  <si>
    <t>Outras Transferências de Convênio dos Estados</t>
  </si>
  <si>
    <t>Registra o valor total dos recursos oriundos de outros convênios firmados, com ou sem contraprestações de serviços com Estados ou com o Distrito Federal e respectivas entidades públicas, para realização de objetivos de interesse comum dos partícipes, destinados a custear despesas correntes, não previstos nos itens anteriores.</t>
  </si>
  <si>
    <t>Para atender às suas necessidades de identificação, as demais esferas de governo poderão desdobrar esse item, discriminando os recursos transferidos pelos Estados que não estejam especificados.</t>
  </si>
  <si>
    <t>Transferências dos Municípios e de suas Entidades</t>
  </si>
  <si>
    <t>Agrega as receitas provenientes de recursos financeiros recebidos dos Municípios e de suas entidades, decorrentes de doações, contratos, convênios, acordos, ajustes, termos de parceria ou outros instrumentos, quando destinados a atender despesas classificáveis como correntes.</t>
  </si>
  <si>
    <t>Registra o valor total dos recursos de transferências de municípios para municípios, referente ao Sistema Único de Saúde – SUS, exceto as transferências vinculadas a convênios.</t>
  </si>
  <si>
    <t>Transferências dos Municípios -Específicas de Estados, DF e Municípios</t>
  </si>
  <si>
    <t>Registra o valor total dos recursos recebidos pelos Estados, Distrito Federal e Municípios, incluindo suas respectivas entidades, transferidos por Municípios. Essa conta não se aplica para transferências intragovernamentais (vide Portaria Interministerial nº 163/01 e Portaria STN nº 339/01).</t>
  </si>
  <si>
    <t>Transferências de Municípios a Consórcios Públicos</t>
  </si>
  <si>
    <t>Registra a receita repassada pelos Municípios a consórcios públicos, mediante contrato ou outro instrumento.</t>
  </si>
  <si>
    <t>Transferências de Convênios dos Municípios e de Suas Entidades</t>
  </si>
  <si>
    <t>Transferências de Convênios dos Municípios para o Sistema Único de Saúde – SUS</t>
  </si>
  <si>
    <t>Registra o valor total de recursos oriundos de convênios firmados com os Municípios e suas entidades, recebidos pela União, Estados, Distrito Federal e Municípios e suas respectivas entidades, para realização de objetivos de interesse comum dos partícipes, destinados ao Sistema Único de Saúde.</t>
  </si>
  <si>
    <t>Transferências de Convênios dos Municípios destinadas a Programas de Educação</t>
  </si>
  <si>
    <t>Registra o valor total de recursos oriundos de convênios firmados com os Municípios e suas entidades, recebidos pela União, Estados, Distrito Federal e Municípios e suas respectivas entidades, para realização de objetivos de interesse comum dos partícipes, destinados a Programas de Educação.</t>
  </si>
  <si>
    <t>Transferência de Convênios dos Municípios e de Suas Entidades</t>
  </si>
  <si>
    <t>Registra o valor total de recursos oriundos de convênios firmados com os Municípios e suas entidades, recebidos pela União, Estados, Distrito Federal e Municípios e suas respectivas entidades, para realização de objetivos de interesse comum dos partícipes, destinadas a custear despesas correntes.</t>
  </si>
  <si>
    <t>Transferências de Convênio dos Municípios para o Sistema Único de Saúde – SUS</t>
  </si>
  <si>
    <t>Transferências de Convênio dos Municípios destinadas a Programas de Educação</t>
  </si>
  <si>
    <t>Outras Transferências de Convênios dos Municípios</t>
  </si>
  <si>
    <t>Registra o valor total de recursos oriundos de convênios firmados com os Municípios e suas entidades, recebidos pela União, Estados, Distrito Federal e Municípios e suas respectivas entidades, para realização de objetivos de interesse comum dos partícipes, não previstos nos itens anteriores.</t>
  </si>
  <si>
    <t>Outras Transferências dos Municípios</t>
  </si>
  <si>
    <t xml:space="preserve">Registra o valor total dos recursos recebidos pela União, Estados, Distrito Federal e Municípios, incluindo suas respectivas entidades, transferidos por Municípios, não classificadas nos itens anteriores (vide Portaria Interministerial nº 163/01 e Portaria STN nº 339/01). </t>
  </si>
  <si>
    <t>Transferências de Instituições Privadas</t>
  </si>
  <si>
    <t>Agrega as receitas provenientes de recursos financeiros recebidos de instituições dotadas de personalidade jurídica de direito privado, decorrentes de doações, contratos, convênios, acordos, ajustes, termos de parceria ou outros instrumentos, quando destinados a atender despesas classificáveis como correntes.</t>
  </si>
  <si>
    <t>Transferências de Convênios de Instituições Privadas para Programas de Saúde</t>
  </si>
  <si>
    <t>Registra as receitas provenientes de recursos financeiros recebidos de instituições dotadas de personalidade jurídica de direito privado, decorrentes de convênios, quando destinados a atender despesas classificáveis como correntes, na área de programas de saúde. Específica para transferências aos Estados, Distrito Federal e Municípios.</t>
  </si>
  <si>
    <t>Transferências de Convênios de Instituições Privadas para Programas de Educação</t>
  </si>
  <si>
    <t>Registra as receitas provenientes de recursos financeiros recebidos de instituições dotadas de personalidade jurídica de direito privado, decorrentes de convênios, quando destinados a atender despesas classificáveis como correntes, na área de programas de educação. Específica para transferências aos Estados, Distrito Federal e Municípios.</t>
  </si>
  <si>
    <t>Outras Transferências de Convênios de Instituições Privadas</t>
  </si>
  <si>
    <t>Registra o valor total dos recursos oriundos de outros convênios firmados, com ou sem contraprestações de serviços, com instituições privadas, para a realização de objetivos de interesse comum dos partícipes, destinados a custear despesas correntes, não especificadas anteriormente.</t>
  </si>
  <si>
    <t>Outras Transferências de Instituições Privadas</t>
  </si>
  <si>
    <t>Transferências de Instituições Privadas - Específicas de Estados, DF e Municípios</t>
  </si>
  <si>
    <t>Agrega as receitas provenientes de recursos financeiros recebidos de instituições dotadas de personalidade jurídica de direito privado, decorrentes de doações, contratos, convênios, acordos, ajustes, termos de parceria ou outros instrumentos, quando destinados a atender despesas classificáveis como correntes. Específica para transferências aos Estados, Distrito Federal e Municípios.</t>
  </si>
  <si>
    <t>Transferência de Convênios de Instituições Privadas para EST/DF/MUN</t>
  </si>
  <si>
    <t>Agrega as receitas provenientes de recursos financeiros recebidos de instituições dotadas de personalidade jurídica de direito privado, decorrentes de convênios, quando destinados a atender despesas classificáveis como correntes. Específica para transferências aos Estados, Distrito Federal e Municípios.</t>
  </si>
  <si>
    <t>Agrega as receitas provenientes de recursos financeiros recebidos de instituições dotadas de personalidade jurídica de direito privado, decorrentes de convênios, quando destinados a atender despesas classificáveis como correntes, na área de programas de saúde. Específica para transferências aos Estados, Distrito Federal e Municípios.</t>
  </si>
  <si>
    <t>Agrega as receitas provenientes de recursos financeiros recebidos de instituições dotadas de personalidade jurídica de direito privado, decorrentes de convênios, quando destinados a atender despesas classificáveis como correntes, na área de programas de educação. Específica para transferências aos Estados, Distrito Federal e Municípios.</t>
  </si>
  <si>
    <t>Agrega o valor total dos recursos oriundos de outros convênios firmados, com ou sem contraprestações de serviços, com instituições privadas, para a realização de objetivos de interesse comum dos partícipes, destinados a custear despesas correntes, não especificadas anteriormente.</t>
  </si>
  <si>
    <t>Outras Transferência de Instituições Privadas para EST/DF/MUN - Não Especificadas Anteriormente</t>
  </si>
  <si>
    <t>Agrega o valor total dos recursos oriundos instituições privadas, para realização de objetivos de interesse comum dos partícipes, não especificados anteriormente, destinados a custear despesas correntes.</t>
  </si>
  <si>
    <t>Transferências de Outras Instituições Públicas</t>
  </si>
  <si>
    <t>Agrega as receitas provenientes de recursos financeiros recebidos de instituições públicas não especificadas em outras naturezas, decorrentes de doações, contratos, convênios, acordos, ajustes, termos de parceria ou outros instrumentos, quando destinados a atender despesas classificáveis como correntes.</t>
  </si>
  <si>
    <t>Transferências de Recursos do Fundo de Manutenção e Desenvolvimento da Educação Básica e de Valorização dos Profissionais da Educação - FUNDEB</t>
  </si>
  <si>
    <t>Transferências de Recursos do Fundo de Manutenção e Desenvolvimento da Educação Básica e de Valorização dos Profissionais da Educação – FUNDEB</t>
  </si>
  <si>
    <t>Registra o valor total dos recursos de transferências recebidos diretamente do FUNDEB, pelos Estados, Distrito Federal e Municípios, independente do valor que foi deduzido no ente para a formação do FUNDEB.</t>
  </si>
  <si>
    <t>Transferências de Outras Instituições Públicas - Específicas de Estados, DF e Municípios</t>
  </si>
  <si>
    <t>Agrega as receitas provenientes de recursos financeiros recebidos de instituições públicas não especificadas em outras naturezas, decorrentes de doações, contratos, convênios, acordos, ajustes, termos de parceria ou outros instrumentos, quando destinados a atender despesas classificáveis como correntes. Específica para transferências aos Estados, Distrito Federal e Municípios.</t>
  </si>
  <si>
    <t>Demais Transferências de Outras Instituições Públicas</t>
  </si>
  <si>
    <t>Registra o valor da receita de outras transferências multigovernamentais, não classificadas nos itens anteriores.</t>
  </si>
  <si>
    <t>Outras Transferências Multigovernamentais</t>
  </si>
  <si>
    <t>Transferências do Exterior</t>
  </si>
  <si>
    <t>Agrega as receitas provenientes de recursos financeiros recebidos do exterior, decorrentes de doações, contratos, acordos, ajustes ou outros instrumentos, quando destinados a atender despesas classificáveis como correntes.</t>
  </si>
  <si>
    <t xml:space="preserve">Transferências do Exterior </t>
  </si>
  <si>
    <t>Registra as receitas provenientes de recursos financeiros recebidos do exterior, decorrentes de doações, contratos, acordos, ajustes ou outros instrumentos, quando destinados a atender despesas classificáveis como correntes.</t>
  </si>
  <si>
    <t>Transferências de Convênios do Exterior - Programas de Saúde</t>
  </si>
  <si>
    <t>Registra o valor total dos recursos oriundos de convênios firmados com organismos e fundos internacionais, governos estrangeiros e instituições privadas internacionais, especificamente destinados a programas de saúde.</t>
  </si>
  <si>
    <t>Transferências de Convênios do Exterior - Programas de Educação</t>
  </si>
  <si>
    <t>Registra o valor total dos recursos oriundos de convênios firmados com organismos e fundos internacionais, governos estrangeiros e instituições privadas internacionais, especificamente destinados a programas de educação.</t>
  </si>
  <si>
    <t>Outras Transferências de Convênios do Exterior - Não Especificadas Anteriormente</t>
  </si>
  <si>
    <t>Registra as Outras Transferências de Convênios do Exterior - Não Especificadas Anteriormente</t>
  </si>
  <si>
    <t>Transferências do Exterior - Específicas de Estados, DF e Municípios</t>
  </si>
  <si>
    <t>Agrega as receitas provenientes de recursos financeiros recebidos do exterior, decorrentes de doações, contratos, acordos, ajustes ou outros instrumentos, quando destinados a atender despesas classificáveis como correntes. Específica para transferências aos Estados, Distrito Federal e Municípios.</t>
  </si>
  <si>
    <t>Transferência de Convênios do Exterior</t>
  </si>
  <si>
    <t>Agrega o valor total dos recursos oriundos de convênios firmados com organismos e fundos internacionais, governos estrangeiros e instituições privadas internacionais.</t>
  </si>
  <si>
    <t>Transferência de Convênios do Exterior - Programas de Saúde</t>
  </si>
  <si>
    <t>Agrega o valor total dos recursos oriundos de convênios firmados com organismos e fundos internacionais, governos estrangeiros e instituições privadas internacionais, especificamente destinados a programas de saúde.</t>
  </si>
  <si>
    <t>Transferência de Convênios do Exterior - Programas de Educação</t>
  </si>
  <si>
    <t>Agrega o valor total dos recursos oriundos de convênios firmados com organismos e fundos internacionais, governos estrangeiros e instituições privadas internacionais, especificamente destinados a programas de educação.</t>
  </si>
  <si>
    <t>Outras Transferência de Convênios do Exterior - Não Especificadas Anteriormente</t>
  </si>
  <si>
    <t>Agrega o valor total dos recursos oriundos de convênios firmados com organismos e fundos internacionais, governos estrangeiros e instituições privadas internacionais, não especificados nos itens anteriores.</t>
  </si>
  <si>
    <t>Demais Transferências Correntes</t>
  </si>
  <si>
    <t>Transferências de Pessoas Físicas</t>
  </si>
  <si>
    <t>Registra as receitas provenientes de recursos financeiros recebidos de pessoas físicas, decorrentes de doações, contratos, acordos, ajustes ou outros instrumentos, quando destinados a atender despesas classificáveis como correntes.</t>
  </si>
  <si>
    <t>Transferências de Pessoas Físicas -  Programas de Saúde</t>
  </si>
  <si>
    <t>Registra o valor total dos recursos financeiros recebidos de pessoas físicas, decorrentes de doações, contratos, acordos, ajustes ou outros instrumentos, quando destinados a atender despesas especificamente destinados a programas de saúde.</t>
  </si>
  <si>
    <t>Transferências de Pessoas Físicas - - Programas de Educação</t>
  </si>
  <si>
    <t>Registra o valor total dos recursos financeiros recebidos de pessoas físicas, decorrentes de doações, contratos, acordos, ajustes ou outros instrumentos, quando destinados a atender despesas especificamente destinados a programas de educação.</t>
  </si>
  <si>
    <t>Outras Transferências de Pessoas Físicas- Não Especificadas Anteriormente</t>
  </si>
  <si>
    <t>Registra as receitas provenientes de recursos financeiros recebidos de pessoas físicas, decorrentes de doações, contratos, acordos, ajustes ou outros instrumentos, quando destinados a atender despesas classificáveis como correntes, para transferências aos Estados, Distrito Federal e Municípios, não especificados nos itens anteriores.</t>
  </si>
  <si>
    <t>Agrega as receitas provenientes de recursos financeiros recebidos de pessoas físicas, decorrentes de doações, contratos, acordos, ajustes ou outros instrumentos, quando destinados a atender despesas classificáveis como correntes.</t>
  </si>
  <si>
    <t>Transferências de Pessoas Físicas - Específicas de Estados, DF e Municípios</t>
  </si>
  <si>
    <t>Agrega as receitas provenientes de recursos financeiros recebidos de pessoas físicas, decorrentes de doações, contratos, acordos, ajustes ou outros instrumentos, quando destinados a atender despesas classificáveis como correntes. Específica para transferências aos Estados, Distrito Federal e Municípios.</t>
  </si>
  <si>
    <t>Transferências de Pessoas Físicas - Específicas de E/DF/M</t>
  </si>
  <si>
    <t>Transferências de Pessoas Físicas - Específicas de E/DF/M - Programas de Saúde</t>
  </si>
  <si>
    <t>Agrega o valor total dos recursos financeiros recebidos de pessoas físicas, decorrentes de doações, contratos, acordos, ajustes ou outros instrumentos, quando destinados a atender despesas especificamente destinados a programas de saúde.</t>
  </si>
  <si>
    <t>Transferências de Pessoas Físicas - Específicas de E/DF/M - Programas de Educação</t>
  </si>
  <si>
    <t>Agrega o valor total dos recursos financeiros recebidos de pessoas físicas, decorrentes de doações, contratos, acordos, ajustes ou outros instrumentos, quando destinados a atender despesas especificamente destinados a programas de educação.</t>
  </si>
  <si>
    <t>Outras Transferência de Pessoas Físicas- Específicas de E/DF/M - Não Especificadas Anteriormente</t>
  </si>
  <si>
    <t>Agrega as receitas provenientes de recursos financeiros recebidos de pessoas físicas, decorrentes de doações, contratos, acordos, ajustes ou outros instrumentos, quando destinados a atender despesas classificáveis como correntes, para transferências aos Estados, Distrito Federal e Municípios, não especificados nos itens anteriores.</t>
  </si>
  <si>
    <t>Transferências Provenientes de Depósitos Não Identificados</t>
  </si>
  <si>
    <t>Agrega as receitas provenientes de depósitos não identificados, decorrentes de doações, quando destinados a atender despesas classificáveis como correntes.</t>
  </si>
  <si>
    <t>Outras Transferências Correntes</t>
  </si>
  <si>
    <t>Outras Receitas Correntes</t>
  </si>
  <si>
    <t>Agrega recursos não classificáveis nas origens de receitas correntes anteriores.</t>
  </si>
  <si>
    <t>Multas Administrativas, Contratuais e Judiciais</t>
  </si>
  <si>
    <t>Agrega receitas decorrentes de multas de caráter punitivo aplicadas por órgãos ou entidades.</t>
  </si>
  <si>
    <t>Multas Previstas em Legislação Específica</t>
  </si>
  <si>
    <t>Registra receitas decorrentes de multas de caráter punitivo aplicadas por órgãos ou entidades, quando: i) a aplicação da multa for determinada por dispositivos legais que não possuam códigos de natureza de receita específicos para o recolhimento; e ii) quando o destinatário da totalidade da receita auferida por meio da aplicação da multa for a própria Unidade responsável por aplicá-la.</t>
  </si>
  <si>
    <t>Multas Previstas na Lei Geral das Telecomunicações</t>
  </si>
  <si>
    <t>Agrega as receitas decorrentes de multas aplicadas por infração à Lei Geral de Telecomunicações - LGT e cometidas por concessionários de serviços de telecomunicações e de radiodifusão.</t>
  </si>
  <si>
    <t>Multas Previstas na Lei Geral das Telecomunicações - Não Proveniente da Utilização de Posições Orbitais</t>
  </si>
  <si>
    <t>Registra as receitas decorrentes de multas aplicadas por infração à Lei Geral de Telecomunicações - LGT e cometidas por concessionários de serviços de telecomunicações e de radiodifusão e que não são provenientes de posições orbitais.</t>
  </si>
  <si>
    <t>Multas Previstas na Lei Geral das Telecomunicações - Proveniente da Utilização de Posições Orbitais</t>
  </si>
  <si>
    <t>Registra as receitas decorrentes de multas aplicadas por infração à Lei Geral de Telecomunicações - LGT e cometidas por concessionários de serviços de telecomunicações e de radiodifusão e que são provenientes de posições orbitais.</t>
  </si>
  <si>
    <t>Multas Previstas na Legislação do Seguro-Desemprego e Abono Salarial</t>
  </si>
  <si>
    <t>Registra receitas decorrentes de multas aplicadas por infração à legislação do seguro desemprego e abono salarial.</t>
  </si>
  <si>
    <t>Multas Previstas na Legislação sobre Defesa dos Direitos Difusos</t>
  </si>
  <si>
    <t>Registra as receitas oriundas de multas aplicadas por infrações à legislação sobre defesa de direitos difusos.</t>
  </si>
  <si>
    <t>Multas Previstas em Lei por Infrações no Setor de Energia Elétrica</t>
  </si>
  <si>
    <t>Registra Multas aplicadas pela ANEEL (auto de infração) a Concessionárias, Permissionárias e Autorizadas de Energia Elétrica</t>
  </si>
  <si>
    <t>Multas por Danos Ambientais</t>
  </si>
  <si>
    <t>Agrega receitas provenientes de multas aplicadas por condutas e atividades lesivas ao meio ambiente.</t>
  </si>
  <si>
    <t>Multas Administrativas por Danos Ambientais</t>
  </si>
  <si>
    <t>Registra receitas provenientes de sanções administrativas derivadas de condutas e atividades lesivas ao meio ambiente aplicadas por órgãos fiscalizadores.</t>
  </si>
  <si>
    <t>Multas Judiciais por Danos Ambientais</t>
  </si>
  <si>
    <t>Registra receitas decorrentes de multas aplicadas por determinação judicial, relativas a condutas e atividades lesivas ao meio ambiente.</t>
  </si>
  <si>
    <t>Multas Aplicadas pelos Tribunais de Contas</t>
  </si>
  <si>
    <t>Registra multas aplicadas por Tribunais de Contas pelo não cumprimento a decisão daqueles Tribunais.</t>
  </si>
  <si>
    <t>Multas Decorrentes de Sentenças Judiciais</t>
  </si>
  <si>
    <t>Registra receitas decorrentes de multas aplicadas no âmbito de processos judiciais.</t>
  </si>
  <si>
    <t>Multas e Juros Previstos em Contratos</t>
  </si>
  <si>
    <t>Registra receitas de multas e juros de mora destinados à indenização pelo atraso no cumprimento de obrigação e multas de caráter punitivo ou moratório decorrentes de inobservância de obrigações contratuais.</t>
  </si>
  <si>
    <t>Multas Previstas na Legislação sobre Regime de Previdência Privada Complementar</t>
  </si>
  <si>
    <t>Registra receitas decorrentes de multas aplicadas pelo descumprimento da obrigatoriedade de que trata a legislação sobre regime de previdência privada complementar.</t>
  </si>
  <si>
    <t>Multa por Descumprimento de Obrigação Previdenciária Acessória</t>
  </si>
  <si>
    <t>Registra as receitas decorrentes da inobservância ou descumprimento de obrigações acessórias previstas na legislação previdenciária, tais como multas relacionadas ao atraso no envio de informações da Guia de Recolhimento do Fundo de Garantia por Tempo de Serviço e Informações à Previdência Social - GFIP; multas relacionadas à falta de envio, pelos titulares de Cartórios de Registro Civil de Pessoas Naturais à Previdência Social, do registro dos óbitos ocorridos no mês imediatamente anterior; multas relacionadas à não comunicação, pela empresa, de ocorrência de acidente de trabalho ou morte de seus empregados; multas relacionadas à situação em que o empregador não desconta ou desconta em atraso, da remuneração dos segurados ao seu serviço, a importância proveniente de dívida ou responsabilidade por eles contraída junto à seguridade social, relativa a benefícios pagos indevidamente; e multas aplicadas pelo juiz ou tribunal ao litigante de má-fé nos casos em que o INSS figura como parte no processo, dentre outras.</t>
  </si>
  <si>
    <t>Multas Previstas na Legislação Antidrogas</t>
  </si>
  <si>
    <t>Registra as receitas que se originaram de multas por infração às normas de controle e fiscalização sobre produtos químicos que direta ou indiretamente possam ser destinados à elaboração ilícita de substâncias entorpecentes, psicotrópicas ou que determinem dependência física ou psíquica.</t>
  </si>
  <si>
    <t>Multas Previstas na Legislação Anticorrupção</t>
  </si>
  <si>
    <t>Agrega as receitas que se originaram de multas por infrações cometidas por pessoas jurídicas consideradas responsáveis pelos atos lesivos previstos na Lei nº 12.846, de 2013.</t>
  </si>
  <si>
    <t>Multas da Legislação Anticorrupção Oriundas de Processos Administrativos de Responsabilização</t>
  </si>
  <si>
    <t>Registra as receitas que se originaram de multas por infração cometidas por pessoas jurídicas consideradas responsáveis pelos atos lesivos previstos na Lei nº 12.846, de 2013, aplicadas através de Processo Administrativo de Responsabilização - PAR, conforme Art. 6º, inciso I da mencionada lei.</t>
  </si>
  <si>
    <t>Multas da Legislação Anticorrupção Oriundas de Acordos de Leniência</t>
  </si>
  <si>
    <t>Registra as receitas que se originaram de multas por infração cometidas por pessoas jurídicas consideradas responsáveis pelos atos lesivos previstos na Lei nº 12.846, de 2013, aplicadas através do Acordo de Leniência previsto no §2º do art. 16 da Lei nº 12.846, de 2013.</t>
  </si>
  <si>
    <t>Agrega receitas decorrentes de multas de caráter punitivo aplicadas por órgãos ou entidades, quando: i) a aplicação da multa for determinada por dispositivos legais que não possuam códigos de natureza de receita específicos para o recolhimento; e ii) quando o destinatário da totalidade da receita auferida por meio da aplicação da multa for a própria Unidade responsável por aplicá-la.</t>
  </si>
  <si>
    <t>Agrega receitas decorrentes de multas aplicadas por infração à Lei Geral de Telecomunicações - LGT e cometidas por concessionários de serviços de telecomunicações e de radiodifusão.</t>
  </si>
  <si>
    <t>Agrega receitas decorrentes de multas aplicadas por infração à legislação do seguro desemprego e abono salarial.</t>
  </si>
  <si>
    <t>Agrega receitas oriundas de multas aplicadas por infrações à legislação sobre defesa de direitos difusos.</t>
  </si>
  <si>
    <t>Agrega Multas aplicadas pela ANEEL (auto de infração) a Concessionárias, Permissionárias e Autorizadas de Energia Elétrica</t>
  </si>
  <si>
    <t>Agrega receitas provenientes de sanções administrativas derivadas de condutas e atividades lesivas ao meio ambiente aplicadas por órgãos fiscalizadores.</t>
  </si>
  <si>
    <t>Agrega receitas decorrentes de multas aplicadas por determinação judicial, relativas a condutas e atividades lesivas ao meio ambiente.</t>
  </si>
  <si>
    <t>Agrega multas aplicadas por Tribunais de Contas pelo não cumprimento a decisão daqueles Tribunais.</t>
  </si>
  <si>
    <t>Agrega receitas decorrentes de multas aplicadas no âmbito de processos judiciais.</t>
  </si>
  <si>
    <t>Agrega receitas de multas e juros de mora destinados à indenização pelo atraso no cumprimento de obrigação e multas de caráter punitivo ou moratório decorrentes de inobservância de obrigações contratuais.</t>
  </si>
  <si>
    <t>Agrega receitas decorrentes de multas aplicadas pelo descumprimento da obrigatoriedade de que trata a legislação sobre regime de previdência privada complementar.</t>
  </si>
  <si>
    <t>Agrega as receitas decorrentes da inobservância ou descumprimento de obrigações acessórias previstas na legislação previdenciária, tais como multas relacionadas ao atraso no envio de informações da Guia de Recolhimento do Fundo de Garantia por Tempo de Serviço e Informações à Previdência Social - GFIP; multas relacionadas à falta de envio, pelos titulares de Cartórios de Registro Civil de Pessoas Naturais à Previdência Social, do registro dos óbitos ocorridos no mês imediatamente anterior; multas relacionadas à não comunicação, pela empresa, de ocorrência de acidente de trabalho ou morte de seus empregados; multas relacionadas à situação em que o empregador não desconta ou desconta em atraso, da remuneração dos segurados ao seu serviço, a importância proveniente de dívida ou responsabilidade por eles contraída junto à seguridade social, relativa a benefícios pagos indevidamente; e multas aplicadas pelo juiz ou tribunal ao litigante de má-fé nos casos em que o INSS figura como parte no processo, dentre outras.</t>
  </si>
  <si>
    <t>Agrega as receitas que se originaram de multas por infração às normas de controle e fiscalização sobre produtos químicos que direta ou indiretamente possam ser destinados à elaboração ilícita de substâncias entorpecentes, psicotrópicas ou que determinem dependência física ou psíquica.</t>
  </si>
  <si>
    <t>Multas Previstas na Legislação Anticorrupção.</t>
  </si>
  <si>
    <t>Agrega as receitas que se originaram de multas por infrações cometidas por pessoas jurídicas consideradas responsáveis pelos atos lesivos previstos na Lei no 12.846, de 2013.</t>
  </si>
  <si>
    <t>Multas da Legislação Anticorrupção Oriundas de Processos Administrativos de Responsabilização.</t>
  </si>
  <si>
    <t>Agrega as receitas que se originaram de multas por infração cometidas por pessoas jurídicas consideradas responsáveis pelos atos lesivos previstos na Lei no 12.846, de 2013, aplicadas através de Processo Administrativo de Responsabilização - PAR, conforme Art. 6º, inciso I da Lei no 12.846, de 2013.</t>
  </si>
  <si>
    <t>Agrega as receitas que se originaram de multas por infração cometidas por pessoas jurídicas consideradas responsáveis pelos atos lesivos previstos na Lei no 12.846, de 2013, aplicadas através do Acordo de Leniência previsto no §2o do art. 16 da Lei no 12.846, de 2013.</t>
  </si>
  <si>
    <t>Indenizações, Restituições e Ressarcimentos</t>
  </si>
  <si>
    <t>Agrega as receitas oriundas de indenizações, restituições e ressarcimentos ao ente público.</t>
  </si>
  <si>
    <t>Indenizações</t>
  </si>
  <si>
    <t>Agrega as receitas advindas da reparação por perdas ou danos causados ao ente público.</t>
  </si>
  <si>
    <t>Indenizações por Danos Causados ao Patrimônio Público</t>
  </si>
  <si>
    <t>Registra o valor dos recursos recebidos como indenização por danos causados ao patrimônio público ou indenização por Posse/Ocupação Ilícita de Bens da União.</t>
  </si>
  <si>
    <t>Agrega o valor dos recursos recebidos como indenização por danos causados ao patrimônio público ou indenização por Posse/Ocupação Ilícita de Bens da União.</t>
  </si>
  <si>
    <t>Indenização por Posse ou Ocupação Ilícita de Bens Públicos</t>
  </si>
  <si>
    <t>Registra o valor das receitas de Indenização por Posse ou Ocupação Ilícita de Bens da União.</t>
  </si>
  <si>
    <t>Agrega o valor das receitas de Indenização por Posse ou Ocupação Ilícita de Bens da União.</t>
  </si>
  <si>
    <t>Indenização por Sinistro</t>
  </si>
  <si>
    <t>Registra receitas provenientes da ocorrência de sinistro nas operações de seguros com o objetivo de garantir interesse legítimo do segurado, relativo a pessoa ou a coisa, contra riscos predeterminados. Decorrentes de contratos junto a entidades legalmente constituídas como seguradoras, nas quais o poder público figure como segurado.</t>
  </si>
  <si>
    <t>Agrega receitas provenientes da ocorrência de sinistro nas operações de seguros com o objetivo de garantir interesse legítimo do segurado, relativo a pessoa ou a coisa, contra riscos predeterminados. Decorrentes de contratos junto a entidades legalmente constituídas como seguradoras, nas quais o poder público figure como segurado.</t>
  </si>
  <si>
    <t>Outras Indenizações</t>
  </si>
  <si>
    <t>Registra recursos recebidos como ressarcimento por danos causados ao patrimônio público, não classificado nos itens anteriores.</t>
  </si>
  <si>
    <t>Agrega recursos recebidos como ressarcimento por danos causados ao patrimônio público, não classificado nos itens anteriores.</t>
  </si>
  <si>
    <t>Restituições</t>
  </si>
  <si>
    <t>Agrega recursos referentes a devoluções em decorrência de pagamentos indevidos e reembolso ou retorno de pagamentos efetuados a título de antecipação.</t>
  </si>
  <si>
    <t>Restituição de Convênios</t>
  </si>
  <si>
    <t>Agrega receitas decorrentes da restituição ao concedente ou ao Tesouro do ente, do saldo de recursos de convênios ou instrumentos congêneres realizados, quando da conclusão com sobra de recursos ou em virtude de denúncia, rescisão ou extinção do convênio.</t>
  </si>
  <si>
    <t>Restituição de Convênios - Primárias</t>
  </si>
  <si>
    <t>Registra receitas primárias decorrentes da restituição ao concedente ou ao Tesouro Nacional, do saldo de recursos de convênios ou instrumentos congêneres realizados em fontes primárias ou financeiras de recursos, quando da conclusão, denúncia, rescisão ou extinção do convênio.</t>
  </si>
  <si>
    <t>Restituição de Convênios - Financeiras</t>
  </si>
  <si>
    <t>Restituição de Benefícios Não Desembolsados</t>
  </si>
  <si>
    <t>Registra receitas decorrentes de restituições, ao órgão concedente, de benefícios que não foram desembolsados em exercícios anteriores, ou mesmo pagos com erro ou fraude.</t>
  </si>
  <si>
    <t>Agrega receitas decorrentes de restituições, ao órgão concedente, de benefícios que não foram desembolsados em exercícios anteriores, ou mesmo pagos com erro ou fraude.</t>
  </si>
  <si>
    <t>Restituição de Benefícios Previdenciários</t>
  </si>
  <si>
    <t>Registra as receitas provenientes de restituição dos benefícios previdenciários.</t>
  </si>
  <si>
    <t>Agrega as receitas provenientes de restituição dos benefícios previdenciários.</t>
  </si>
  <si>
    <t>Restituição de Benefícios Assistenciais</t>
  </si>
  <si>
    <t>Registra receitas provenientes de restituição dos benefícios oriundos de pagamentos de Encargos Previdenciários da União - EPU, bem como dos Benefícios de Prestação Continuada - BPC e de Renda Mensal Vitalícia - RMV, conforme a Lei nº 8.472, de 2007 e o Decreto nº 6.214, de 2007.</t>
  </si>
  <si>
    <t>Agrega receitas provenientes de restituição dos benefícios oriundos de pagamentos de Encargos Previdenciários da União - EPU, bem como dos Benefícios de Prestação Continuada - BPC e de Renda Mensal Vitalícia - RMV, conforme a Lei nº 8.472, de 2007 e o Decreto nº 6.214, de 2007.</t>
  </si>
  <si>
    <t>Restituição de Contribuições Previdenciárias Complementares</t>
  </si>
  <si>
    <t>Registra receitas relativas à restituição de contribuições previdenciárias complementares, como no caso de pagamentos por parte da Administração às fundações de previdência privada, relativas aos servidores que se aposentam.</t>
  </si>
  <si>
    <t>Agrega receitas relativas à restituição de contribuições previdenciárias complementares, como no caso de pagamentos por parte da Administração às fundações de previdência privada, relativas aos servidores que se aposentam.</t>
  </si>
  <si>
    <t>Restituição de Despesas de Exercícios Anteriores</t>
  </si>
  <si>
    <t>Agrega o valor de receitas decorrentes de recuperação de despesas efetuadas em exercícios anteriores e canceladas no exercício corrente, provenientes do recebimento de disponibilidades referentes a devoluções de recursos pagos a maior.</t>
  </si>
  <si>
    <t>Restituição de Despesas de Exercícios Anteriores - Financiadas por Fontes Primárias</t>
  </si>
  <si>
    <t>Registra o valor de receitas provenientes da restituição / recuperação de despesas financiadas em exercícios anteriores com a utilização de recursos primários, mas que foram canceladas no exercício corrente.</t>
  </si>
  <si>
    <t>Restituição de Despesas de Exercícios Anteriores - Financiadas por Fontes Financeiras</t>
  </si>
  <si>
    <t>Registra o valor de receitas provenientes da restituição / recuperação de despesas financiadas em exercícios anteriores com a utilização de recursos FINANCEIROS, mas que foram canceladas no exercício corrente.</t>
  </si>
  <si>
    <t>Restituição de Parcelas do Seguro Desemprego Recebidas Indevidamente</t>
  </si>
  <si>
    <t>Registra receita decorrente do pagamento do Seguro Desemprego pago indevidamente ao segurado (beneficiário) desse serviço seja obtido por meio de fraude ou seja obtido de forma legal, mas indevida. Verificada essa ocorrência cabe à administração adotar procedimentos que visam à recuperação da importância paga indevidamente podendo, inclusive, gerar ajuizamento de ação executiva correspondente.</t>
  </si>
  <si>
    <t>Agrega receita decorrente do pagamento do Seguro Desemprego pago indevidamente ao segurado (beneficiário) desse serviço seja obtido por meio de fraude ou seja obtido de forma legal, mas indevida. Verificada essa ocorrência cabe à administração adotar procedimentos que visam à recuperação da importância paga indevidamente podendo, inclusive, gerar ajuizamento de ação executiva correspondente.</t>
  </si>
  <si>
    <t>Restituição de Garantias Prestadas</t>
  </si>
  <si>
    <t>Registra receitas decorrentes da Recuperação de Garantias Prestadas pela União em operações de crédito à exportação. Registra a receita decorrente do pagamento de prestação inadimplida que já foi objeto de indenização nas operações amparadas pelo Seguro de Crédito à Exportação, com recursos orçamentários e financeiros alocados no Fundo.</t>
  </si>
  <si>
    <t>Agrega receitas decorrentes da Recuperação de Garantias Prestadas pela União em operações de crédito à exportação. Registra a receita decorrente do pagamento de prestação inadimplida que já foi objeto de indenização nas operações amparadas pelo Seguro de Crédito à Exportação, com recursos orçamentários e financeiros alocados no Fundo.</t>
  </si>
  <si>
    <t>Restituição de Recursos de Fomento</t>
  </si>
  <si>
    <t>Agrega as receitas decorrentes da devolução de recursos repassados pelo agente financeiro como resultado da conclusão, denúncia, rescisão ou extinção do contrato de financiamento, ou, ainda, pelo descumprimento dos projetos, pela não-efetivação do investimento ou pela sua realização em desacordo com o estatuído em contrato.</t>
  </si>
  <si>
    <t>Restituição Decorrente da Não Aplicação de Incentivos Fiscais</t>
  </si>
  <si>
    <t>Agrega as receitas advindas da devolução de recursos referentes ao abatimento de Imposto de Renda concedido pela Lei Rouanet (Lei no 8.313, de 23 de dezembro de 1991), no caso de não aplicação dos referidos recursos no desenvolvimento de projetos culturais, produção de obras audiovisuais e cinematográficas brasileiras no devido prazo legal.</t>
  </si>
  <si>
    <t>Restituição Decorrente da Não Aplicação de Incentivos Fiscais Relativos à Lei Rouanet</t>
  </si>
  <si>
    <t>Registra as receitas advindas da devolução de recursos referentes ao abatimento de Imposto de Renda concedido pela Lei Rouanet (Lei no 8.313, de 23 de dezembro de 1991), no caso de não aplicação dos referidos recursos no desenvolvimento de projetos culturais, produção de obras audiovisuais e cinematográficas brasileiras no devido prazo legal.</t>
  </si>
  <si>
    <t>Restituição Decorrente da Não Aplicação de Incentivos Fiscais Relativos à Lei do Audiovisual</t>
  </si>
  <si>
    <t>Registra as receitas advindas da devolução de recursos referentes ao abatimento de Imposto de Renda concedido pela Lei do Audiovisual (Lei no 8.685, de 20 de julho de 1993), no caso de não aplicação dos referidos recursos no desenvolvimento de projetos culturais, produção de obras audiovisuais e cinematográficas brasileiras no devido prazo legal.</t>
  </si>
  <si>
    <t>Restituição Decorrente da Aplicação Irregular de Recursos Eleitorais</t>
  </si>
  <si>
    <t>Registra a devolução de recursos pelos partidos políticos, candidatos e comitês financeiros, oriundos do exame das prestações de contas de campanhas eleitorais e partidárias consideradas irregulares por falta de comprovação da aplicação dos recursos recebidos do Fundo Partidário.</t>
  </si>
  <si>
    <t>Agrega a devolução de recursos pelos partidos políticos, candidatos e comitês financeiros, oriundos do exame das prestações de contas de campanhas eleitorais e partidárias consideradas irregulares por falta de comprovação da aplicação dos recursos recebidos do Fundo Partidário.</t>
  </si>
  <si>
    <t>Restituição de Depósitos de Setenças Judiciais não Sacados</t>
  </si>
  <si>
    <t>Registra receitas decorrentes de restituições, ao órgão concedente, de depósitos relativos a precatórios e a sentenças de pequeno valor que não foram sacados pelos respectivos beneficiários há mais de dois anos.</t>
  </si>
  <si>
    <t>Agrega receitas decorrentes de restituições, ao órgão concedente, de depósitos relativos a precatórios e a sentenças de pequeno valor que não foram sacados pelos respectivos beneficiários há mais de dois anos.</t>
  </si>
  <si>
    <t>Restituição de Contribuições para a Previdência Complementar do Servidor Público</t>
  </si>
  <si>
    <t>Registra receitas decorrentes de restituições de aportes financeiros dos Patrocinadores em favor da Funpresp-Exe, da Funpresp-Leg e da Funpresp-Jud, a título de adiantamento de contribuições futuras, necessários ao regular funcionamento inicial da Funpresp.</t>
  </si>
  <si>
    <t>Portaria SEAFI nº 2, de 8 de Abril de 2019 (SOF)</t>
  </si>
  <si>
    <t>Agrega receitas decorrentes de restituições de aportes financeiros dos Patrocinadores em favor da Funpresp-Exe, da Funpresp-Leg e da Funpresp-Jud, a título de adiantamento de contribuições futuras, necessários ao regular funcionamento inicial da Funpresp.</t>
  </si>
  <si>
    <t>Restituições de Recursos Recebidos do SUS</t>
  </si>
  <si>
    <t>Registra as receitas oriundas de restituições ao ente público de recursos do SUS.</t>
  </si>
  <si>
    <t>Restituições de Recursos do FUNDEB</t>
  </si>
  <si>
    <t>Registra as receitas oriundas de restituições ao ente público de recursos do Fundeb que tenham sido utilizados indevidamente ou não tenham sido utilizados.</t>
  </si>
  <si>
    <t>Outras Restituições</t>
  </si>
  <si>
    <t>Agrega receitas decorrentes de restituições não classificadas nos itens anteriores.</t>
  </si>
  <si>
    <t>Ressarcimentos</t>
  </si>
  <si>
    <t>Agrega recursos referentes a ressarcimentos recebidos pelo ente público.</t>
  </si>
  <si>
    <t>Ressarcimento por Operadoras de Seguros Privados de Assistência a Saúde</t>
  </si>
  <si>
    <t>Registra receitas de ressarcimentos por operadoras de seguros privados de assistência à saúde.</t>
  </si>
  <si>
    <t>Agrega receitas de ressarcimentos por operadoras de seguros privados de assistência à saúde.</t>
  </si>
  <si>
    <t>Ressarcimento de Custos</t>
  </si>
  <si>
    <t>Registra receitas oriundas do ressarcimento de custos</t>
  </si>
  <si>
    <t>Agrega receitas oriundas do ressarcimento de custos</t>
  </si>
  <si>
    <t>Reversão de Garantias</t>
  </si>
  <si>
    <t>Registra as receitas relativas à incorporação de valores perdidos em favor da União, quando nos casos de reversão de depósito de garantias, ou outros assemelhados, nos casos relacionados a contratos administrativos.</t>
  </si>
  <si>
    <t>Agrega as receitas relativas à incorporação de valores perdidos em favor da União, quando nos casos de reversão de depósito de garantias, ou outros assemelhados, nos casos relacionados a contratos administrativos.</t>
  </si>
  <si>
    <t>Ressarcimento ao Regime Geral de Previdência Social - RGPS</t>
  </si>
  <si>
    <t>Registra os recursos decorrentes do ressarcimento de ações regressivas oriundas da relação de trabalho.</t>
  </si>
  <si>
    <t>Agrega os recursos decorrentes do ressarcimento de ações regressivas oriundas da relação de trabalho.</t>
  </si>
  <si>
    <t>Outros Ressarcimentos</t>
  </si>
  <si>
    <t>Registra receitas oriundas de ressarcimentos não previstos nos itens anteriores</t>
  </si>
  <si>
    <t>Agrega receitas oriundas de ressarcimentos não previstos nos itens anteriores</t>
  </si>
  <si>
    <t>Indenizações, Restituições e Ressarcimentos - Específicas para Estados/DF/Municípios</t>
  </si>
  <si>
    <t>Agrega as receitas oriundas de indenizações, restituições e ressarcimentos ao ente público, específicas para Estados, DF e Municípios.</t>
  </si>
  <si>
    <t>Indenizações- Específicas para Estados/DF/Municípios</t>
  </si>
  <si>
    <t>Agrega as receitas oriundas de indenizações ao ente público, específicas para Estados, DF e Municípios.</t>
  </si>
  <si>
    <t>Indenizações - Específicas para Estados/DF/Municípios</t>
  </si>
  <si>
    <t>Restituições - Específicas para Estados/DF/Municípios</t>
  </si>
  <si>
    <t>Agrega as receitas oriundas de restituições ao ente público, específicas para Estados, DF e Municípios.</t>
  </si>
  <si>
    <t>Restituições de Recursos Recebidos do SUS - Específicas para Estados/DF/Municípios</t>
  </si>
  <si>
    <t>Outras Restituições - Específicas para Estados/DF/Municípios - Não Especificadas Anteriormente</t>
  </si>
  <si>
    <t>Agrega outras receitas oriundas de restituições ao ente público, específicas para Estados, DF e Municípios, não detalhadas anteriormente.</t>
  </si>
  <si>
    <t>Ressarcimentos - Específicas para Estados/DF/Municípios</t>
  </si>
  <si>
    <t>Agrega as receitas oriundas de ressarcimentos ao ente público, específicas para Estados, DF e Municípios.</t>
  </si>
  <si>
    <t>Ressarcimento - Específicas para Estados/DF/Municípios</t>
  </si>
  <si>
    <t>Bens, Direitos e Valores Incorporados ao Patrimônio Público</t>
  </si>
  <si>
    <t>Agrega receitas oriundas de bens, direitos e valores Incorporados ao patrimônio público.</t>
  </si>
  <si>
    <t>Bens, Direitos e Valores Perdidos em Favor do Poder Público</t>
  </si>
  <si>
    <t>Registra as receitas relativas à alienação de bens, direitos e valores, objeto da pena de perdimento em favor da União.</t>
  </si>
  <si>
    <t>Agrega as receitas relativas à alienação de bens, direitos e valores, objeto da pena de perdimento em favor da União.</t>
  </si>
  <si>
    <t>Agrega as receitas relativas à alienação de bens, direitos e valores perdidos em favor da União.</t>
  </si>
  <si>
    <t>Alienação de Bens Apreendidos</t>
  </si>
  <si>
    <t>Agrega receitas oriundas de bens apreendidos pelos órgãos fiscalizadores.</t>
  </si>
  <si>
    <t>Alienação de Bens e Mercadorias Apreendidos</t>
  </si>
  <si>
    <t>Registra receitas de leilão de mercadorias apreendidas pelos órgãos fiscalizadores, objeto de perdimento em favor da União, Estado ou Município.</t>
  </si>
  <si>
    <t>Alienação de Bens e Mercadorias Associados ao Tráfico Ilícito de Entorpecentes e Drogas Afins</t>
  </si>
  <si>
    <t>Registra receitas provenientes da alienação de bens e valores que tenham sido objeto de perdimento em favor da União, associados ao tráfico ilícito de entorpecentes e drogas afins, inclusive as glebas de qualquer região do país onde forem localizadas culturas ilegais de plantas psicotrópicas.</t>
  </si>
  <si>
    <t>Agrega receitas de leilão de mercadorias apreendidas pelos órgãos fiscalizadores, objeto de perdimento em favor da União, Estado ou Município.</t>
  </si>
  <si>
    <t>Agrega receitas provenientes da alienação de bens e valores que tenham sido objeto de perdimento em favor da União, associados ao tráfico ilícito de entorpecentes e drogas afins, inclusive as glebas de qualquer região do país onde forem localizadas culturas ilegais de plantas psicotrópicas.</t>
  </si>
  <si>
    <t>Depósitos Abandonados (Dinheiro e/ou Objetos de Valor)</t>
  </si>
  <si>
    <t>Registra receitas decorrentes do produto de depósitos abandonados (dinheiro ou objetos de valor), sendo originária da extinção de contratos de depósito regular e voluntário de bens de qualquer espécie por decurso de prazo. Extintos os contratos de depósito regular e voluntário de bens de qualquer espécie, são considerados abandonados os bens não-reclamados pelos seus proprietários no prazo de cinco anos após o fim do contrato. Aplicam-se essas disposições aos créditos resultantes de contratos de qualquer natureza em poder de estabelecimentos bancários, comerciais, industriais e Caixas Econômicas, não movimentados ou reclamados durante 25 anos.</t>
  </si>
  <si>
    <t>Agrega receitas decorrentes do produto de depósitos abandonados (dinheiro ou objetos de valor), sendo originária da extinção de contratos de depósito regular e voluntário de bens de qualquer espécie por decurso de prazo. Extintos os contratos de depósito regular e voluntário de bens de qualquer espécie, são considerados abandonados os bens não-reclamados pelos seus proprietários no prazo de cinco anos após o fim do contrato. Aplicam-se essas disposições aos créditos resultantes de contratos de qualquer natureza em poder de estabelecimentos bancários, comerciais, industriais e Caixas Econômicas, não movimentados ou reclamados durante 25 anos.</t>
  </si>
  <si>
    <t>Prêmios Prescritos de Concursos de Prognósticos</t>
  </si>
  <si>
    <t>Registra receitas decorrentes de prêmios de concursos de prognósticos não procurados pelos contemplados dentro de prazo de prescrição.</t>
  </si>
  <si>
    <t>Receitas Reconhecidas por Força de Decisões Judiciais e de Tribunais Administrativos</t>
  </si>
  <si>
    <t>Registra as receitas que somente passaram a ser reconhecidas como orçamentárias por força de Decisões no âmbito da Justiça ou de Tribunais Administrativos, como por exemplo os Tribunais de Contas dos entes federados.</t>
  </si>
  <si>
    <t>Bens, Direitos e Valores Objeto de Renúncia Voluntária em Acordo de Não Persecução Penal</t>
  </si>
  <si>
    <t>Registra receitas provenientes de renúncia voluntária em acordo de não persecução penal.</t>
  </si>
  <si>
    <t>Portaria nº 22.456, de 16 de outubro de 2020</t>
  </si>
  <si>
    <t>Agrega receitas decorrentes de prêmios de concursos de prognósticos não procurados pelos contemplados dentro de prazo de prescrição.</t>
  </si>
  <si>
    <t>Agrega as receitas que somente passaram a ser reconhecidas como orçamentárias por força de Decisões no âmbito da Justiça ou de Tribunais
Administrativos, como por exemplo os Tribunais de Contas dos entes federados.</t>
  </si>
  <si>
    <t>Multas e Juros de Mora das Receitas de Capital</t>
  </si>
  <si>
    <t>Agrega receitas oriundas de multas e juros decorrentes de receitas de capital.</t>
  </si>
  <si>
    <t xml:space="preserve">Multas e Juros de Mora das Alineações de Bens Móveis </t>
  </si>
  <si>
    <t>Multas e Juros de Mora da Alienação de Investimentos</t>
  </si>
  <si>
    <t>Multas e Juros da Alienação de Estoques</t>
  </si>
  <si>
    <t>Multas e Juros de Alienação de Estoques - Política de Garantia de Preços Mínimos</t>
  </si>
  <si>
    <t>Multas e Juros de Alienação de Estoques - Destinados a Programas Sociais</t>
  </si>
  <si>
    <t>Multas e Juros de Alienação de Estoques - Programa de Aquisição de Alimentos</t>
  </si>
  <si>
    <t>Multas e Juros de Alienação de Estoques - Funcafé</t>
  </si>
  <si>
    <t>Multas e Juros de Mora de Bens Móveis e Semoventes</t>
  </si>
  <si>
    <t>Outras Multas e Juros de Mora de Alienações de Bens Móveis</t>
  </si>
  <si>
    <t>Multas e Juros de Mora das Alienações de Bens Imóveis</t>
  </si>
  <si>
    <t>Multas e Juros de Mora das Alienações de Bens Imóveis em Geral</t>
  </si>
  <si>
    <t>Multas e Juros de Mora das Alienações de Bens Imóveis - Programa de Administração Patrimonial Imobiliária</t>
  </si>
  <si>
    <t>Multas e Juros de Mora do Adicional sobre Alienações de Bens Imóveis</t>
  </si>
  <si>
    <t>Outras Multas e Juros de Mora de Alienações de Bens Imóveis</t>
  </si>
  <si>
    <t>Multas e Juros de Mora das Alienações de Bens Intangíveis</t>
  </si>
  <si>
    <t>Multas e Juros da Alienação de Bens Intangíveis</t>
  </si>
  <si>
    <t>Multas e Juros de Mora das Amortizações de Empréstimos</t>
  </si>
  <si>
    <t>Multas e Juros de Amortização de Empréstimos - BEA/BIB</t>
  </si>
  <si>
    <t>Multas e Juros de Mora de Amortização Proveniente da Execução de Garantia - Operações de Crédito</t>
  </si>
  <si>
    <t xml:space="preserve">Multas e Juros de Mora de Amortização de Empréstimos - Estados e Municípios </t>
  </si>
  <si>
    <t>Multas e Juros de Mora de Amortização de Empréstimos - Refinanciamento de Dívidas de Médio e Longo Prazo</t>
  </si>
  <si>
    <t>Multas e Juros de Mora de Amortização de Empréstimos - Programa das Operações Oficiais de Crédito</t>
  </si>
  <si>
    <t>Multas e Juros de Mora de Amortização de Empréstimos Contratuais</t>
  </si>
  <si>
    <t>Multas e Juros de Mora de Amortização de Financiamentos</t>
  </si>
  <si>
    <t>Multas e Juros de Mora de Amortização de Financiamentos em Geral</t>
  </si>
  <si>
    <t>Multas e Juros de Mora de Amortização de Financiamento do Fundo de Financiamento ao Estudante do Ensino Superior - FIES</t>
  </si>
  <si>
    <t>Multas e Juros de Mora de Amortização de Financiamento Proveniente de Fundo Garantidor</t>
  </si>
  <si>
    <t>Multas e Juros de Mora de Outras Receitas de Capital</t>
  </si>
  <si>
    <t>Multas e Juros de Outras Receitas de Capital</t>
  </si>
  <si>
    <t>Demais Receitas Correntes</t>
  </si>
  <si>
    <t>Agrega receitas auferidas pela União não abarcadas pelos itens anteriores</t>
  </si>
  <si>
    <t>Aportes Periódicos para Amortização de Déficit Atuarial do Regimes Próprios de Previdência e Sistema de Proteção Social</t>
  </si>
  <si>
    <t>Registra as receitas do Regime Próprio de Previdência do Servidor - RPPS, decorrentes da realização de aportes periódicos para a amortização de déficit atuarial desse Regime, definido em lei em observância à legislação em vigor, com o objetivo de equilibrar o plano de previdência do respectivo ente da Federação.</t>
  </si>
  <si>
    <t>Aportes Periódicos para Compensações ao RGPS</t>
  </si>
  <si>
    <t>Registra as receitas relativas à compensação devida pela União ao Fundo do Regime Geral da Previdência Social pela renúncia previdenciária decorrente da desoneração da folha de pagamentos.</t>
  </si>
  <si>
    <t>Compensações Financeiras entre o Regime Geral e os Regimes Próprios de Previdência e Sistema de Proteção Social</t>
  </si>
  <si>
    <t>Registra as receitas relativas a compensações financeiras entre o Regime Geral e os Regimes Próprios de Previdência dos Servidores.</t>
  </si>
  <si>
    <t>Contribuição ao Montepio Civil</t>
  </si>
  <si>
    <t>Registra receitas remanescentes de recursos da contribuição de servidores federais anteriormente habilitados a aderir ao Montepio Civil da União (instituto não recepcionado pela Constituição Federal de 1988) para pagamento de pensão a seus dependentes.
Eram habilitados para solicitar adesão ao Montepio Civil da União os Ministros do Supremo Tribunal Federal, do Tribunal Federal de Recursos, do Tribunal Superior do Trabalho e do Tribunal de Contas da União; os Juízes dos Tribunais Regionais do Trabalho, os Juízes-Presidentes de Juntas de Conciliação e Julgamento e os Juízes do Trabalho-Substitutos; os Juízes Federais; os Desembargadores do Tribunal de Justiça do Distrito Federal e os Juízes de Direito do Distrito Federal; os Desembargadores do Tribunal de Justiça do Estado do Rio de Janeiro e os Juízes de Direito, no mesmo Estado, ambos de investidura federal; e o Procurador-Geral do Tribunal de Contas da União.
A alíquota da contribuição é de 4%, incidente sobre os vencimentos e acréscimos percebidos mensalmente pelo contribuinte.
Segundo o Parecer AGU/AG-01/2012, da Advocacia Geral da União, o montepio detém natureza de previdência complementar, ainda que ajustado como um contrato ou como uma poupança; por isso, na essência, deve ser tratado num contexto de relações de natureza previdenciária.</t>
  </si>
  <si>
    <t>Barreiras Técnicas ao Comércio Exterior</t>
  </si>
  <si>
    <t>Registra receita decorrente da realização de leilão de cotas de importação, medida de salvaguarda destinada a proteger a produção nacional, por meio da imposição de quotas quantitativas definidas em leilão.</t>
  </si>
  <si>
    <t>Contrapartida de Subvenções ou Subsídios</t>
  </si>
  <si>
    <t>Registra receitas decorrentes de contrapartida por parte de beneficiários de programas de concessão de subvenções ou subsídios.</t>
  </si>
  <si>
    <t>Disponibilidades de Recursos do Fundo Social</t>
  </si>
  <si>
    <t>Registra recursos destinados a cumprir as finalidades legais do Fundo Social, mediante aplicação em programas e projetos voltados ao desenvolvimento social e regional, combate à pobreza e ao desenvolvimento da educação, da cultura, do esporte, da saúde pública, da ciência e tecnologia, do meio ambiente e de mitigação e adaptação às mudanças climáticas, de acordo com o art. 47 da Lei nº 12.351, de 22 de dezembro de 2010.</t>
  </si>
  <si>
    <t>Prêmio do Seguro Obrigatório de Danos Pessoais Causados por Veículos Automotores de Via Terrestre - DPVAT</t>
  </si>
  <si>
    <t>Agrega as receitas provenientes do Seguro Obrigatório de Danos Pessoais Causados por Veículos Automotores de Via Terrestre - DPVAT. As companhias seguradoras que mantêm o seguro obrigatório de danos pessoais causados por veículos automotores de vias terrestres deverão repassar à Seguridade Social 50% (cinquenta por cento) do valor total do prêmio. Os outros 50% permanecem com as companhias seguradoras, não constituindo receita pública.</t>
  </si>
  <si>
    <t>Registra as receitas provenientes do Seguro Obrigatório de Danos Pessoais Causados por Veículos Automotores de Via Terrestre - DPVAT. As companhias seguradoras que mantêm o seguro obrigatório de danos pessoais causados por veículos automotores de vias terrestres deverão repassar à Seguridade Social 50% (cinquenta por cento) do valor total do prêmio. Os outros 50% permanecem com as companhias seguradoras, não constituindo receita pública.</t>
  </si>
  <si>
    <t>Reversão da Provisão de Sinistros Ocorridos e Não Avisados - IBNR do Seguro Obrigatório de Danos Pessoais Causados por Veículos Automotores de Vias Terrestres - DPVAT</t>
  </si>
  <si>
    <t>Registra as receitas decorrentes da reversão da provisão de sinistros IBNR do DPVAT. Essas receitas correspondem à diferença entre os recursos acumulados nas provisões técnicas do balanço do Consórcio do Seguro DPVAT e o valor necessário para o pagamento das obrigações da Seguradora Líder do Consórcio do Seguro DPVAT S.A., que foram revertidas para a União por força do art. 3º da Medida Provisória nº 904, de 11 de novembro de 2019.</t>
  </si>
  <si>
    <t>Prestação de Contas Eleitorais</t>
  </si>
  <si>
    <t>Registra recursos, em dinheiro ou estimáveis em dinheiro - inclusive na forma de publicidade de qualquer espécie - recebidos por partido político, comitê financeiro ou candidato. Abrange, também, o recolhimento de valores apurados como sobras de campanha plebiscitária.</t>
  </si>
  <si>
    <t>Reserva Global de Reversão</t>
  </si>
  <si>
    <t>Registra as receitas de quota anual de reversão, que tem como finalidade prover recursos para reversão, encampação, expansão e melhoria dos serviços públicos energia elétrica. A quota é fixada em 2,5% e incide sobre os investimentos dos concessionários do serviço público de energia elétrica, observado o limite de 3% da receita anual do concessionário.</t>
  </si>
  <si>
    <t>Variação Cambial</t>
  </si>
  <si>
    <t>Registra o valor total da receita financeira relativa às diferenças, para maior, de câmbio ocorridas em depósitos bancários ou transferências de recursos financeiros em moeda estrangeira.</t>
  </si>
  <si>
    <t>Encargos Legais pela Inscrição em Dívida Ativa e Receitas de Ônus de Sucumbência</t>
  </si>
  <si>
    <t>Agrega as receitas relativas a encargos legais pela inscrição em Dívida Ativa e as receitas de ônus de sucumbência.</t>
  </si>
  <si>
    <t>Encargos Legais pela Inscrição em Dívida Ativa</t>
  </si>
  <si>
    <t>Registra as receitas correspondentes aos encargos legais exigidos na ato da inscrição de créditos em dívida ativa da União, bem como nas hipóteses de cobrança judicial do executado, a serem recolhidas como renda da União.</t>
  </si>
  <si>
    <t>Ônus de Sucumbência</t>
  </si>
  <si>
    <t>Registra as receitas provenientes de sentença judicial que condena o vencido a pagar honorários advocatícios de sucumbência, no caso dos advogados públicos, nos termos do art. 85, caput e § 19, do Código de Processo Civil, Lei nº 13.105, de 16 de março de 2015.</t>
  </si>
  <si>
    <t>Recursos Recebidos de Órgãos, Entidades ou Fundos, por Força de Determinação Constitucional ou Legal</t>
  </si>
  <si>
    <t>Agrega as receitas recebidas de órgãos, entidades ou fundos, em razão de uma determinação legal ou constitucional.</t>
  </si>
  <si>
    <t>Recursos Recebidos de Fundos de Desenvolvimento Regional</t>
  </si>
  <si>
    <t>Registra o montante de recursos que as superintendências de desenvolvimento regional, quais sejam, Sudam, Sudene e Sudeco, recebem de seus respectivos fundos de desenvolvimento regional, FDA, FDNE e FDCO, calculado como um percentual de cada liberação de recursos realizada por tais fundos.</t>
  </si>
  <si>
    <t>Transação Resolutiva de Litígios de Receitas Não Administradas pela RFB</t>
  </si>
  <si>
    <t>Registra receitas oriundas de créditos da Fazenda Pública de natureza tributária ou não tributária. Essa Natureza de Receita tem seu uso restrito à projeção do ingresso de receitas, vedado seu uso para registrar a efetiva arrecadação, no SIAFI.</t>
  </si>
  <si>
    <t>Títulos Executivos Extrajudiciais</t>
  </si>
  <si>
    <t>Agrega receitas provenientes de títulos executivos extrajudiciais.</t>
  </si>
  <si>
    <t>Termo de Ajustamento de Conduta - TAC</t>
  </si>
  <si>
    <t>Alienação de Estoques da Política de Garantia de Preços Mínimos - PGPM</t>
  </si>
  <si>
    <t>Outras Receitas</t>
  </si>
  <si>
    <t>Agrega receitas que não se enquadram nos itens anteriores.</t>
  </si>
  <si>
    <t>Outras Receitas Administradas pela RFB</t>
  </si>
  <si>
    <t>Registra receitas Administradas pela RFB que não se enquadram em nenhuma outra classificação específica.</t>
  </si>
  <si>
    <t xml:space="preserve">Outras Receitas Não Arrecadadas e Não Projetadas pela RFB - Primárias  </t>
  </si>
  <si>
    <t>Outras Receitas Não Arrecadadas e Não Projetadas pela RFB - Financeiras</t>
  </si>
  <si>
    <t>Aportes Periódicos para Amortização de Déficit Atuarial do RPPS</t>
  </si>
  <si>
    <t>Agrega as receitas do Regime Próprio de Previdência do Servidor - RPPS, decorrentes da realização de aportes periódicos para a amortização de déficit atuarial desse Regime, definido em lei em observância à legislação em vigor, com o objetivo de equilibrar o plano de previdência do respectivo ente da Federação.</t>
  </si>
  <si>
    <t>Agrega as receitas relativas à compensação devida pela União ao Fundo do Regime Geral da Previdência Social pela renúncia previdenciária decorrente da desoneração da folha de pagamentos.</t>
  </si>
  <si>
    <t>Compensações Financeiras entre o Regime Geral e os Regimes Próprios de Previdência dos Servidores</t>
  </si>
  <si>
    <t>Agrega as receitas relativas a compensações financeiras entre o Regime Geral e os Regimes Próprios de Previdência dos Servidores.</t>
  </si>
  <si>
    <t>Agrega receitas remanescentes de recursos da contribuição de servidores federais anteriormente habilitados a aderir ao Montepio Civil da União (instituto não recepcionado pela Constituição Federal de 1988) para pagamento de pensão a seus dependentes.
Eram habilitados para solicitar adesão ao Montepio Civil da União os Ministros do Supremo Tribunal Federal, do Tribunal Federal de Recursos, do Tribunal Superior do Trabalho e do Tribunal de Contas da União; os Juízes dos Tribunais Regionais do Trabalho, os Juízes-Presidentes de Juntas de Conciliação e Julgamento e os Juízes do Trabalho-Substitutos; os Juízes Federais; os Desembargadores do Tribunal de Justiça do Distrito Federal e os Juízes de Direito do Distrito Federal; os Desembargadores do Tribunal de Justiça do Estado do Rio de Janeiro e os Juízes de Direito, no mesmo Estado, ambos de investidura federal; e o Procurador-Geral do Tribunal de Contas da União.
A alíquota da contribuição é de 4%, incidente sobre os vencimentos e acréscimos percebidos mensalmente pelo contribuinte.
Segundo o Parecer AGU/AG-01/2012, da Advocacia Geral da União, o montepio detém natureza de previdência complementar, ainda que ajustado como um contrato ou como uma poupança; por isso, na essência, deve ser tratado num contexto de relações de natureza previdenciária.</t>
  </si>
  <si>
    <t>Agrega receita decorrente da realização de leilão de cotas de importação, medida de salvaguarda destinada a proteger a produção nacional, por meio da imposição de quotas quantitativas definidas em leilão.</t>
  </si>
  <si>
    <t>Agrega receitas decorrentes de contrapartida por parte de beneficiários de programas de concessão de subvenções ou subsídios.</t>
  </si>
  <si>
    <t>Agrega recursos destinados a cumprir as finalidades legais do Fundo Social, mediante aplicação em programas e projetos voltados ao desenvolvimento social e regional, combate à pobreza e ao desenvolvimento da educação, da cultura, do esporte, da saúde pública, da ciência e tecnologia, do meio ambiente e de mitigação e adaptação às mudanças climáticas, de acordo com o art. 47 da Lei nº 12.351, de 22 de dezembro de 2010.</t>
  </si>
  <si>
    <t>Prêmio do Seguro Obrigatório de Danos Pessoais causados por Veículos Automotores de Via Terrestre - DPVAT</t>
  </si>
  <si>
    <t>Agrega recursos, em dinheiro ou estimáveis em dinheiro - inclusive na forma de publicidade de qualquer espécie - recebidos por partido político, comitê financeiro ou candidato. Abrange, também, o recolhimento de valores apurados como sobras de campanha plebiscitária.</t>
  </si>
  <si>
    <t>Agrega as receitas de quota anual de reversão, que tem como finalidade prover recursos para reversão, encampação, expansão e melhoria dos serviços públicos energia elétrica. A quota é fixada em 2,5% e incide sobre os investimentos dos concessionários do serviço público de energia elétrica, observado o limite de 3% da receita anual do concessionário.</t>
  </si>
  <si>
    <t>Agrega o valor total da receita financeira relativa às diferenças, para maior, de câmbio ocorridas em depósitos bancários ou transferências de recursos financeiros em moeda estrangeira.</t>
  </si>
  <si>
    <t>Agrega as receitas correspondentes aos encargos legais exigidos na ato da inscrição de créditos em dívida ativa da União, bem como nas hipóteses de cobrança judicial do executado, a serem recolhidas como renda da União.</t>
  </si>
  <si>
    <t>Agrega as receitas provenientes de sentença judicial que condena o vencido a pagar honorários advocatícios de sucumbência, no caso dos advogados públicos, nos termos do art. 85, caput e § 19, do Código de Processo Civil, Lei nº 13.105, de 16 de março de 2015.</t>
  </si>
  <si>
    <t>Montante de recursos que as superintendências de desenvolvimento regional, quais sejam, Sudam, Sudene e Sudeco, recebem de seus respectivos fundos de desenvolvimento regional, FDA, FDNE e FDCO, calculado como um percentual de cada liberação de recursos realizada por tais fundos.</t>
  </si>
  <si>
    <t>Agrega receitas Administradas pela RFB que não se enquadram em nenhuma outra classificação específica.</t>
  </si>
  <si>
    <t>Outras Receitas - Primárias</t>
  </si>
  <si>
    <t>Agrega receitas primárias que não se enquadram nos itens anteriores.</t>
  </si>
  <si>
    <t>Outras Receitas - Financeiras</t>
  </si>
  <si>
    <t>Agrega receitas financeiras que não se enquadram nos itens anteriores.</t>
  </si>
  <si>
    <t>Receitas de Capital</t>
  </si>
  <si>
    <t>Agrega as receitas de capital, que são as provenientes da realização de recursos financeiros oriundos de constituição de dívidas; da conversão, em espécie, de bens e direitos; além dos recursos recebidos de outras pessoas de direito público ou privado, destinados a atender despesas classificáveis em despesas de capital.</t>
  </si>
  <si>
    <t>Operações de Crédito</t>
  </si>
  <si>
    <t>Agrega as operações de crédito, que são compromissos financeiros assumidos em razão de mútuo, abertura de crédito, emissão e aceite de título, aquisição financiada de bens, recebimento antecipado de valores provenientes da venda a termo de bens e serviços, arrendamento mercantil e outras operações assemelhadas, inclusive com o uso de derivativos financeiros. Equipara-se, ainda, à operação de crédito, a assunção, o reconhecimento ou a confissão de dívidas pelo ente da Federação.</t>
  </si>
  <si>
    <t>Operações de Crédito - Mercado Interno</t>
  </si>
  <si>
    <t>Agrega as operações de crédito internas, que compreendem os recursos decorrentes da colocação no mercado interno de títulos públicos, financiamentos ou empréstimos obtidos no país junto a entidades estatais ou particulares.</t>
  </si>
  <si>
    <t>Títulos de Responsabilidade do Tesouro Nacional - Mercado Interno</t>
  </si>
  <si>
    <t>Agrega recursos provenientes da colocação, no mercado interno, de títulos de responsabilidade do Tesouro Nacional, conforme autorizado na Lei nº 10.179, de 6 de fevereiro de 2001, e com as características definidas no Decreto nº 3.859, de 4 de julho de 2001, destinados aos diversos fins especificados em normativos legais. Os títulos da dívida pública podem ser emitidos com três finalidades: financiar o déficit orçamentário; realizar operações com fins específicos, definidos em lei; e operacionalizar a política monetária. Registra o valor da receita decorrente da colocação no mercado interno de títulos do governo federal, estadual ou municipal.</t>
  </si>
  <si>
    <t>Registra recursos provenientes da colocação, no mercado interno, de títulos de responsabilidade do Tesouro Nacional, conforme autorizado na Lei nº 10.179, de 6 de fevereiro de 2001, e com as características definidas no Decreto nº 3.859, de 4 de julho de 2001, destinados aos diversos fins especificados em normativos legais, excetuados aqueles destinados ao refinanciamento da dívida pública federal.</t>
  </si>
  <si>
    <t>Títulos de Responsabilidade do Tesouro Nacional - Refinanciamento da Dívida Pública Federal no Mercado Interno</t>
  </si>
  <si>
    <t>Registra os recursos provenientes da colocação, no mercado interno, de títulos de responsabilidade do Tesouro Nacional, conforme autorizado na Lei nº 10.179, de 6 de fevereiro de 2001, e com as características definidas no Decreto nº 3.859, de 4 de julho de 2001, destinados ao refinanciamento da dívida pública mobiliária. A Lei Complementar nº 101, de 4 de maio de 2000, Lei de Responsabilidade Fiscal - LRF, define o refinanciamento da dívida mobiliária, como sendo a emissão de títulos para pagamento do principal acrescido da atualização monetária.</t>
  </si>
  <si>
    <t>Títulos da Dívida Agrária - TDA</t>
  </si>
  <si>
    <t>Registra os Títulos da Dívida Agrária - TDA, que foram criados para viabilizar o pagamento das indenizações, para fins de reforma agrária, conforme disposto na Lei nº 4.504, de 30 de novembro de 1964. Os recursos oriundos da emissão desses títulos são destinados ao cumprimento das indenizações por desapropriações de imóveis rurais para fins de colonização e reforma agrária, dentro das ações previstas no Plano Nacional de Reforma Agrária.</t>
  </si>
  <si>
    <t>Agrega recursos provenientes da colocação, no mercado interno, de títulos de responsabilidade do Tesouro Nacional, conforme autorizado na Lei nº 10.179, de 6 de fevereiro de 2001, e com as características definidas no Decreto nº 3.859, de 4 de julho de 2001, destinados aos diversos fins especificados em normativos legais, excetuados aqueles destinados ao refinanciamento da dívida pública federal.</t>
  </si>
  <si>
    <t>Agrega os recursos provenientes da colocação, no mercado interno, de títulos de responsabilidade do Tesouro Nacional, conforme autorizado na Lei nº 10.179, de 6 de fevereiro de 2001, e com as características definidas no Decreto nº 3.859, de 4 de julho de 2001, destinados ao refinanciamento da dívida pública mobiliária. A Lei Complementar nº 101, de 4 de maio de 2000, Lei de Responsabilidade Fiscal - LRF, define o refinanciamento da dívida mobiliária, como sendo a emissão de títulos para pagamento do principal acrescido da atualização monetária.</t>
  </si>
  <si>
    <t>Agrega os Títulos da Dívida Agrária - TDA, que foram criados para viabilizar o pagamento das indenizações, para fins de reforma agrária, conforme disposto na Lei nº 4.504, de 30 de novembro de 1964. Os recursos oriundos da emissão desses títulos são destinados ao cumprimento das indenizações por desapropriações de imóveis rurais para fins de colonização e reforma agrária, dentro das ações previstas no Plano Nacional de Reforma Agrária.</t>
  </si>
  <si>
    <t>Operações de Crédito Contratuais - Mercado Interno</t>
  </si>
  <si>
    <t>Agrega as receitas provenientes de obrigações contratuais no mercado interno, decorrentes de financiamentos ou empréstimos, inclusive arrendamento mercantil, ou concessão de qualquer garantia que represente compromisso, autorizadas por leis específicas.</t>
  </si>
  <si>
    <t>Registra as receitas provenientes de obrigações contratuais no mercado interno, decorrentes de financiamentos ou empréstimos, inclusive arrendamento mercantil, ou concessão de qualquer garantia que represente compromisso, autorizadas por leis específicas.</t>
  </si>
  <si>
    <t>Agrega as receitas provenientes de obrigações contratuais no mercado interno, decorrentes de financiamentos ou empréstimos, inclusive arrendamento mercantil, ou concessão de qualquer garantia que represente compromisso, autorizadas por leis específicas, não especificadas em outras naturezas de receita.</t>
  </si>
  <si>
    <t>Operações de Crédito Internas para Programas de Educação</t>
  </si>
  <si>
    <t>Registra o valor da arrecadação de receita com operações de crédito internas relativas a programas de educação.</t>
  </si>
  <si>
    <t>Operações de Crédito Internas para Programas de Saúde</t>
  </si>
  <si>
    <t>Registra o valor da arrecadação de receita com operações de crédito internas relativas a programas de saúde.</t>
  </si>
  <si>
    <t>Operações de Crédito Internas para Programas de Saneamento</t>
  </si>
  <si>
    <t>Registra o valor da arrecadação de receita com operações de crédito internas relativas a programas de saneamento.</t>
  </si>
  <si>
    <t>Operações de Crédito Internas para Programas de Meio Ambiente</t>
  </si>
  <si>
    <t>Registra o valor da arrecadação de receita com operações de crédito internas relativas a programas de meio ambiente.</t>
  </si>
  <si>
    <t>Operações de Crédito Internas para Programas de Modernização da Administração Pública</t>
  </si>
  <si>
    <t>Registra o valor da arrecadação da receita com operações de crédito internas relativas a programas de modernização da máquina pública.</t>
  </si>
  <si>
    <t>Operações de Crédito Internas para Refinanciamento da Dívida Contratual</t>
  </si>
  <si>
    <t>Registra o valor da arrecadação da receita com operações de crédito internas para refinanciamento da dívida contratual.</t>
  </si>
  <si>
    <t>Operações de Crédito Internas para Programas de Moradia Popular</t>
  </si>
  <si>
    <t>Registra o valor da arrecadação da receita de operações de crédito internas relativas a programas de moradia popular.</t>
  </si>
  <si>
    <t>Empréstimos Compulsórios</t>
  </si>
  <si>
    <t>Agrega as receitas decorrentes de empréstimos compulsórios. O art. 148 da Constituição estabelece que a União, mediante lei complementar, poderá instituir empréstimos compulsórios para atender a despesas extraordinárias, decorrentes de calamidade pública, de guerra externa ou sua iminência; e no caso de investimento público de caráter urgente e de relevante interesse nacional.</t>
  </si>
  <si>
    <t>Registra as receitas decorrentes de empréstimos compulsórios. O art. 148 da Constituição estabelece que a União, mediante lei complementar, poderá instituir empréstimos compulsórios para atender a despesas extraordinárias, decorrentes de calamidade pública, de guerra externa ou sua iminência; e no caso de investimento público de caráter urgente e de relevante interesse nacional.</t>
  </si>
  <si>
    <t>Operações de Crédito - Mercado Interno - Estados/DF/Municípios</t>
  </si>
  <si>
    <t>Agrega as operações de crédito internas, que compreendem os recursos decorrentes da colocação no mercado interno de títulos públicos, financiamentos ou empréstimos obtidos no país junto a entidades estatais ou particulares. Específica para operações de crédito internas dos Estados, Distrito Federal e Municípios.</t>
  </si>
  <si>
    <t>Operações de Crédito Internas de Estados/DF/Municípios</t>
  </si>
  <si>
    <t>Agrega o valor da arrecadação com operação de crédito internas de Estados, Distrito Federal e Municípios.</t>
  </si>
  <si>
    <t>Outras Operações de Crédito - Mercado Interno</t>
  </si>
  <si>
    <t>Agrega receitas decorrentes da contratação de operação de crédito no mercado interno não contempladas nos itens anteriores.</t>
  </si>
  <si>
    <t>Registra receitas decorrentes da contratação de operação de crédito no mercado interno não contempladas nos itens anteriores.</t>
  </si>
  <si>
    <t>Operações de Crédito - Mercado Externo</t>
  </si>
  <si>
    <t>Agrega as receitas de operações de crédito externas. Compreendem os recursos decorrentes da colocação no mercado externo de títulos públicos, financiamentos ou empréstimos obtidos no país junto a entidades estatais ou particulares.</t>
  </si>
  <si>
    <t>Títulos de Responsabilidade do Tesouro Nacional - Mercado Externo</t>
  </si>
  <si>
    <t>Agrega os recursos provenientes da colocação, no mercado externo, de títulos de responsabilidade do Tesouro Nacional, conforme autorizado na Lei nº 10.179, de 6 de fevereiro de 2001, e com as características definidas no Decreto nº 3.859, de 4 de julho de 2001, destinados aos diversos fins especificados em normativos legais. Os títulos da dívida pública podem ser emitidos com três finalidades: financiar o déficit orçamentário; realizar operações com fins específicos, definidos em lei; e operacionalizar a política monetária. Registra o valor da receita decorrente da colocação no mercado interno de títulos do governo federal, estadual ou municipal.</t>
  </si>
  <si>
    <t>Títulos de Responsabilidade do Tesouro Nacional - exceto Refinanciamento da Dívida Pública Federal no Mercado Externo</t>
  </si>
  <si>
    <t>Registra os recursos provenientes da colocação, no mercado externo, de títulos de responsabilidade do Tesouro Nacional, conforme autorizado na Lei nº 10.179, de 6 de fevereiro de 2001, e com as características definidas no Decreto nº 3.859, de 4 de julho de 2001, destinados a fins específicos, autorizados em normativos legais. As operações externas, de natureza financeira, dependem, ainda, de autorização do Senado Federal, conforme disposto na Constituição Federal, art. 52.</t>
  </si>
  <si>
    <t>Títulos de Responsabilidade do Tesouro Nacional - Refinanciamento da Dívida Pública Federal no Mercado Externo</t>
  </si>
  <si>
    <t>Registra os recursos provenientes da colocação, no mercado externo, de títulos de responsabilidade do Tesouro Nacional, conforme autorizado na Lei nº 10.179, de 6 de fevereiro de 2001, e com as características definidas no Decreto nº 3.859, de 4 de julho de 2001, destinados ao refinanciamento da dívida pública.  A Lei de Responsabilidade Fiscal - LRF, define o refinanciamento da dívida mobiliária, como sendo a emissão de títulos para pagamento do principal acrescido da atualização monetária.</t>
  </si>
  <si>
    <t>Agrega os recursos provenientes da colocação, no mercado externo, de títulos de responsabilidade do Tesouro Nacional, conforme autorizado na Lei nº 10.179, de 6 de fevereiro de 2001, e com as características definidas no Decreto nº 3.859, de 4 de julho de 2001, destinados a fins específicos, autorizados em normativos legais. As operações externas, de natureza financeira, dependem, ainda, de autorização do Senado Federal, conforme disposto na Constituição Federal, art. 52.</t>
  </si>
  <si>
    <t>Agrega os recursos provenientes da colocação, no mercado externo, de títulos de responsabilidade do Tesouro Nacional, conforme autorizado na Lei nº 10.179, de 6 de fevereiro de 2001, e com as características definidas no Decreto nº 3.859, de 4 de julho de 2001, destinados ao refinanciamento da dívida pública.  A Lei de Responsabilidade Fiscal - LRF, define o refinanciamento da dívida mobiliária, como sendo a emissão de títulos para pagamento do principal acrescido da atualização monetária.</t>
  </si>
  <si>
    <t>Operações de Crédito Contratuais - Mercado Externo</t>
  </si>
  <si>
    <t>Agrega as receitas provenientes de obrigações contratuais externas, decorrentes de financiamentos ou empréstimos, inclusive arrendamento mercantil, ou concessão de qualquer garantia que represente compromisso, relativas a programas de governo, tais como: educação, saúde, saneamento, meio ambiente, dentre outros.</t>
  </si>
  <si>
    <t>Registra as receitas provenientes de obrigações contratuais externas, decorrentes de financiamentos ou empréstimos, inclusive arrendamento mercantil, ou concessão de qualquer garantia que represente compromisso, relativas a programas de governo, tais como: educação, saúde, saneamento, meio ambiente, dentre outros.</t>
  </si>
  <si>
    <t>Operações de Crédito Externas para Programas de Educação</t>
  </si>
  <si>
    <t>Registra o valor da arrecadação de receita com operações de crédito externas relativas a programas de educação.</t>
  </si>
  <si>
    <t>Operações de Crédito Externas para Programas de Saúde</t>
  </si>
  <si>
    <t>Registra o valor da arrecadação de receita com operações de crédito externas relativas a programas de saúde.</t>
  </si>
  <si>
    <t>Operações de Crédito Externas para Programas de Saneamento</t>
  </si>
  <si>
    <t>Registra o valor da arrecadação de receita com operações de crédito externas relativas a programas de saneamento.</t>
  </si>
  <si>
    <t>Operações de Crédito Externas para Programas de Meio Ambiente</t>
  </si>
  <si>
    <t>Registra o valor da arrecadação de receita com operações de crédito externas relativas a programas de meio ambiente.</t>
  </si>
  <si>
    <t>Operações de Crédito Externas para Programas de Modernização da Administração Pública</t>
  </si>
  <si>
    <t>Registra o valor da arrecadação de receita com operações de crédito externas relativas a programas de modernização da máquina pública.</t>
  </si>
  <si>
    <t>Operações de Crédito Externas para Refinanciamento da Dívida Contratual</t>
  </si>
  <si>
    <t>Registra o valor da arrecadação da receita com operações de crédito externas para refinanciamento da dívida contratual.</t>
  </si>
  <si>
    <t>Operação de Crédito Externas - Estados/DF/Municípios</t>
  </si>
  <si>
    <t>Agrega as receitas de operações de crédito externas. Compreendem os recursos decorrentes da colocação no mercado externo de títulos públicos, financiamentos ou empréstimos obtidos no país junto a entidades estatais ou particulares. Específica para operações de crédito externas dos Estados, Distrito Federal e Municípios.</t>
  </si>
  <si>
    <t>Operações de Crédito Externas - Estados/DF/ Municípios</t>
  </si>
  <si>
    <t>Registra o valor da arrecadação de receita com operações de crédito externas realizadas pelos Estados, Distrito Federal e Municípios.</t>
  </si>
  <si>
    <t>Outras Operações de Crédito - Mercado Externo</t>
  </si>
  <si>
    <t>Agrega os recursos provenientes de outras operações de crédito externas que não se enquadram nos itens anteriores.</t>
  </si>
  <si>
    <t>Registra os recursos provenientes de outras operações de crédito externas que não se enquadram nos itens anteriores.</t>
  </si>
  <si>
    <t>Alienação de Bens</t>
  </si>
  <si>
    <t>Agrega os recursos provenientes da venda de bens móveis e imóveis e da alienação ou resgate de títulos.</t>
  </si>
  <si>
    <t>Alienação de Bens Móveis</t>
  </si>
  <si>
    <t>Agrega o valor da receita de alienação de bens móveis tais como: mercadorias, bens inservíveis ou desnecessários, dentre outros.</t>
  </si>
  <si>
    <t>Alienação de Títulos Mobiliários</t>
  </si>
  <si>
    <t>Agrega o valor da receita obtida com a alienação ou resgate de títulos e valores mobiliários.</t>
  </si>
  <si>
    <t>Alienação de Títulos, Valores Mobiliários e Aplicações Congêneres Temporárias</t>
  </si>
  <si>
    <t>Registra o valor da receita obtida com a alienação ou resgate de títulos e valores mobiliários temporários.</t>
  </si>
  <si>
    <t>Alienação de Títulos, Valores Mobiliários e Aplicações Congêneres Permanentes</t>
  </si>
  <si>
    <t>Registra as receitas provenientes da alientação de títulos mobiliários classificados como Ativo Não Circulante relativos a Investimentos e Participações Permanentes.</t>
  </si>
  <si>
    <t>Alienação de Estoques</t>
  </si>
  <si>
    <t>Agrega as receitas provenientes da venda de estoques públicos ou privados, em consonância com a política agrícola nacional.</t>
  </si>
  <si>
    <t>Registra as receitas provenientes da venda de produtos agrícolas contemplados pela política agrícola, na forma disposta do art. 174, da Constituição Federal, de 1988, cujo objetivo é exercer a função de planejamento promovendo, regulando, fiscalizando, controlando e  avaliando as atividades de suprir necessidades e de assegurar o incremento da produção e da produtividade agrícola, regulando o abastecimento interno, especialmente o alimentar, reduzindo as disparidades regionais.</t>
  </si>
  <si>
    <t>Alienação de Estoques Comerciais Destinados a Programas Sociais</t>
  </si>
  <si>
    <t>Registra as receitas provenientes da venda de produtos alimentícios, higiênicos e de limpeza, destinados ao atendimento de programas sociais e institucionais de abastecimento alimentar (parcerias e cestas básicas), promovidas por instituições públicas, objeto de acordo, contrato, convênio ou instrumentos congêneres.</t>
  </si>
  <si>
    <t>Alienação de Estoques do Programa de Aquisição de Alimentos - PAA</t>
  </si>
  <si>
    <t>Agrega as receitas provenientes da alienação de estoques de alimentos pela Companhia Nacional de Abastecimento - CONAB, cujos produtos foram adquiridos mediante recursos transferidos pelo Ministério do Desenvolvimento Social e Combate à Fome - MDS.</t>
  </si>
  <si>
    <t>Registra as receitas provenientes da alienação de estoques de alimentos pela Companhia Nacional de Abastecimento - CONAB, cujos produtos foram adquiridos mediante recursos transferidos pelo Ministério do Desenvolvimento Social e Combate à Fome - MDS.</t>
  </si>
  <si>
    <t>Alienação de Estoques de Café - FUNCAFÉ</t>
  </si>
  <si>
    <t>Agrega as receitas provenientes da venda de estoques de café, contemplados pela política de garantia de preços mínimos, adquiridos com recursos do Tesouro Nacional.</t>
  </si>
  <si>
    <t>Registra as receitas provenientes da venda de estoques de café, contemplados pela política de garantia de preços mínimos, adquiridos com recursos do Tesouro Nacional.</t>
  </si>
  <si>
    <t>Alienação de Bens Móveis e Semoventes</t>
  </si>
  <si>
    <t>Agrega as receitas provenientes da alienação de  bens móveis e semoventes. Compreende a alienação de animais, veículos, móveis, equipamentos e utensílios.</t>
  </si>
  <si>
    <t>Registra as receitas provenientes da alienação de  bens móveis e semoventes. Compreende a alienação de animais, veículos, móveis, equipamentos e utensílios.</t>
  </si>
  <si>
    <t>Alienação de Bens Móveis Específica para Estados, Distrito Federal e Municípios</t>
  </si>
  <si>
    <t>Agrega o valor da receita de alienação de bens móveis tais como: mercadorias, bens inservíveis ou desnecessários, dentre outros. Específica para atender Estados, Distrito Federal e Municípios.</t>
  </si>
  <si>
    <t>Agrega o valor da receita obtida com a alienação ou resgate de títulos e valores mobiliários específica para Estados, Distrito Federal e Municípios.</t>
  </si>
  <si>
    <t>Alienação de Investimentos Temporários</t>
  </si>
  <si>
    <t>A questão do investimento ser classificado em temporário ou permanente é objeto do PCASP, não do ementário da NR. Este tem por objeto primário a definição entre receitas correntes ou de capital.</t>
  </si>
  <si>
    <t>Alienação de Investimentos Permanentes</t>
  </si>
  <si>
    <t>Alienação de Bens Imóveis</t>
  </si>
  <si>
    <t>Agrega as receitas provenientes da alienação de bens imóveis, de propriedade da União, Estados, Distrito Federal e Municípios..</t>
  </si>
  <si>
    <t>Registra as receitas provenientes da alienação de bens imóveis, de propriedade da União, Estados, Distrito Federal e Municípios.</t>
  </si>
  <si>
    <t>Alienação de Bens Imóveis - Programa de Administração Imobiliária da União</t>
  </si>
  <si>
    <t>Registra a receita proveniente da alienação de bens imóveis, conforme Programa de Administração Imobiliária da União.</t>
  </si>
  <si>
    <t>Adicional sobre a Alienação de Bens Imóveis</t>
  </si>
  <si>
    <t>Registra as receitas provenientes do adicional sobre a alienação de bens imóveis. Atualmente, há previsão legal para o Fundo do Regime Geral de Previdência Social - FRGPS, disposta no § 5º do art. 14 da Lei nº 11.481, de 31 de maio de 2007.</t>
  </si>
  <si>
    <t>Agrega as receitas provenientes da alienação de bens imóveis, de propriedade da União, Estados, Distrito Federal e Municípios.</t>
  </si>
  <si>
    <t>Alientação de Bens Imóveis, Programa de Administração Imobiliária da União</t>
  </si>
  <si>
    <t>Alienação de Bens Intangíveis</t>
  </si>
  <si>
    <t>Agrega as receitas da alienação de bens intangíveis, tais como marcas, patentes, títulos de licença, direitos de franquia, direitos autorais, entre outros. 
A Lei de Responsabilidade Fiscal veda a aplicação da receita de capital derivada da alienação de bens e direitos que integram o patrimônio público para o financiamento de despesa corrente, salvo se destinada por lei aos regimes de previdência social, geral e próprio dos servidores públicos.</t>
  </si>
  <si>
    <t>Registra as receitas da alienação de bens intangíveis, tais como marcas, patentes, títulos de licença, direitos de franquia, direitos autorais, entre outros. 
A Lei de Responsabilidade Fiscal veda a aplicação da receita de capital derivada da alienação de bens e direitos que integram o patrimônio público para o financiamento de despesa corrente, salvo se destinada por lei aos regimes de previdência social, geral e próprio dos servidores públicos.</t>
  </si>
  <si>
    <t>Agrega as receitas da alienação de bens intangíveis, tais como marcas, patentes, títulos de licença, direitos de franquia, direitos autorais, entre outros. A Lei de Responsabilidade Fiscal veda a aplicação da receita de capital derivada da alienação de bens e direitos que integram o patrimônio público para o financiamento de despesa corrente, salvo se destinada por lei aos regimes de previdência social, geral e próprio dos servidores públicos.</t>
  </si>
  <si>
    <t>Amortização de Empréstimos</t>
  </si>
  <si>
    <t>Agrega as receitas provenientes da amortização de financiamentos ou empréstimos concedidos pela União em títulos e contratos. Por amortização de empréstimo entende-se pagamento de empréstimo ou financiamento, em prestações fixas, sem considerar os juros e correção monetária referentes.</t>
  </si>
  <si>
    <t>Amortização de Empréstimos - BEA/BIB</t>
  </si>
  <si>
    <t>Registra as receitas provenientes do Bond Exchange Agreement - BEA, acordo por meio do qual foram reestruturados juros atrasados devidos pelo setor público brasileiro no período de julho de 1989 a dezembro de 1990 a credores privados estrangeiros. Em 20 de novembro de 1992, esses juros foram permutados por bônus de emissão da União, segundo as disposições da Resolução do Senado Federal nº 20, de 1991. Pela Resolução, ficou assegurado aos mutuários originais o repasse das condições do Acordo mediante contratação dos pertinentes financiamentos internos, com prestações semestrais em junho e dezembro, autorizados pelas Portarias MF nº 211, de 1995, e nº 167, de 1997, o qual encerrou-se em 1º de janeiro de 2001. O Brazil Investment Bond Exchange Agreement - BIB representa o Acordo por intermédio do qual foram trocadas por bônus de emissão da União, em 31 de agosto de 1989, parcelas do principal da dívida devida pelo setor público brasileiro a credores externos, vencidas entre 1987 e 1993. Pela Resolução nº 96, de 1993, o Senado Federal autorizou o repasse dos benefícios do Acordo aos devedores originais, mediante celebração de contratos de financiamento interno. As Portarias MF nº 208, de 1995, e nº 166, de 1997, disciplinam a formalização dos instrumentos contratuais com prestações semestrais em março e setembro, o qual tem como vencimento em 15 de setembro de 2013.</t>
  </si>
  <si>
    <t>Amortização Proveniente da Execução de Garantia - Operações de Crédito</t>
  </si>
  <si>
    <t>Registra os recursos oriundos da retenção de receitas próprias de Estados e Municípios em função do não-pagamento de dívidas nas quais a União foi garantidora. A legislação aplicável à honra de aval concedido pela União em operações de crédito externas é o Decreto-Lei nº 1.928, de 18 de fevereiro de 1982, alterado pelo Decreto-Lei nº 2.169, de 29 de outubro de 1984. Com relação à honra de aval interna, aplica-se a Lei Complementar nº 101, de 5 maio de 2000 . Quando o devedor original, por qualquer razão, não efetua o pagamento de sua dívida, a União, como garantidora, realiza o pagamento da prestação em atraso, sub-rogando-se no crédito respectivo junto ao devedor.</t>
  </si>
  <si>
    <t>Amortização de Empréstimos - Estados e Municípios</t>
  </si>
  <si>
    <t>Registra receitas provenientes da amortização de empréstimos concedidos pela União aos Estados e Municípios, no âmbito do programa de renegociação de dívidas externas, instituído pela Lei nº 7.976, de 27 de dezembro de 1989. Inclui, também, as operações de crédito internas realizadas com base no disposto nos Votos CMN nº 340 e 548, ambos de 1989, as operações de crédito internas contratadas até 30 de setembro de 1991, junto a órgãos e entidades Controlas direta ou indiretamente pela União, autorizados pela Lei nº 8.727, de 5 de novembro de 1993, e o retorno de financiamentos concedidos no âmbito do Programa de Apoio à Reestruturação e ao Ajuste Fiscal dos Estados autorizados pela Lei nº 9.496, de 11 de setembro de 1997.</t>
  </si>
  <si>
    <t>Amortização de Empréstimos - Refinanciamento de Dívidas de Médio e Longo Prazo</t>
  </si>
  <si>
    <t>Registra as receitas oriundas da amortização de empréstimos, financiamentos e refinanciamentos concedidos pela União, no âmbito do programa de refinanciamento da dívida externa, o Plano Brady. O Plano Brady foi um acordo firmado ao amparo da Resolução do Senado Federal nº 98, de 1992, alterada pelas Resoluções nº 90 e 132, ambas de 1993, reestruturando a dívida de médio e longo prazos (principal vencido e vincendo, assim como juros devidos e não pagos no período de 1º de janeiro de 1991 a 15 de abril de 1994) do setor público brasileiro junto aos credores privados estrangeiros, mediante emissão em 15/04/1994 de sete tipos de bônus pela União: Debt Conversion Bond, New Money Bond, Flirb, C - Bond, Discount Bond, Par Bond e EI Bond. A contratação do financiamento interno com os mutuários originais, formalizando o repasse das condições financeiras do acordo com prestações semestrais em abril e outubro, foi autorizada pelas Portarias MF nº 89, de 1996, nº 192, de 1996, nº 168, de 1997 e nº 364, de 2000, com termo em 15 de abril de 2024.</t>
  </si>
  <si>
    <t>Amortização de Empréstimos - Programa das Operações Oficiais de Crédito</t>
  </si>
  <si>
    <t>Registra receitas provenientes de amortização de empréstimos concedidos no âmbito do Programa das Operações Oficiais de Crédito – POOC. Esse programa envolve operações destinadas ao financiamento de ações que, por serem de interesse público, são custeadas com recursos do Tesouro Nacional, têm encargos financeiros menores que os praticados pelo mercado, ou são contemplados com subvenção econômica direta ou indireta.</t>
  </si>
  <si>
    <t>Amortização de Empréstimos Contratuais</t>
  </si>
  <si>
    <t>Registra as receitas provenientes de pagamento de parcelas de empréstimos, financiamentos e refinanciamentos que não se enquadram em categorias específicas.</t>
  </si>
  <si>
    <t>Amortização de Financiamentos</t>
  </si>
  <si>
    <t>Agrega as receitas provenientes da amortização de financiamentos concedidos.</t>
  </si>
  <si>
    <t>Amortização de Financiamentos em Geral</t>
  </si>
  <si>
    <t>Registra as receitas provenientes da amortização de financiamentos concedidos.</t>
  </si>
  <si>
    <t>Amortização de Financiamento do Fundo de Financiamento ao Estudante do Ensino Superior - FIES</t>
  </si>
  <si>
    <t>Registra as receitas provenientes de amortização de financiamento concedido pelo Fundo de Financiamento ao Estudante do Ensino Superior.</t>
  </si>
  <si>
    <t>Portaria SEAFI/SOF nº 6, de 18 de Julho de 2019.</t>
  </si>
  <si>
    <t>Amortização de Financiamento Proveniente de Fundo Garantidor</t>
  </si>
  <si>
    <t>Registra as receitas referentes à amortização de financiamento proveniente de fundos garantidores.</t>
  </si>
  <si>
    <t>Agrega as receitas provenientes do Bond Exchange Agreement - BEA, acordo por meio do qual foram reestruturados juros atrasados devidos pelo setor público brasileiro no período de julho de 1989 a dezembro de 1990 a credores privados estrangeiros. Em 20 de novembro de 1992, esses juros foram permutados por bônus de emissão da União, segundo as disposições da Resolução do Senado Federal nº 20, de 1991. Pela Resolução, ficou assegurado aos mutuários originais o repasse das condições do Acordo mediante contratação dos pertinentes financiamentos internos, com prestações semestrais em junho e dezembro, autorizados pelas Portarias MF nº 211, de 1995, e nº 167, de 1997, o qual encerrou-se em 1º de janeiro de 2001. O Brazil Investment Bond Exchange Agreement - BIB representa o Acordo por intermédio do qual foram trocadas por bônus de emissão da União, em 31 de agosto de 1989, parcelas do principal da dívida devida pelo setor público brasileiro a credores externos, vencidas entre 1987 e 1993. Pela Resolução nº 96, de 1993, o Senado Federal autorizou o repasse dos benefícios do Acordo aos devedores originais, mediante celebração de contratos de financiamento interno. As Portarias MF nº 208, de 1995, e nº 166, de 1997, disciplinam a formalização dos instrumentos contratuais com prestações semestrais em março e setembro, o qual tem como vencimento em 15 de setembro de 2013.</t>
  </si>
  <si>
    <t>Agrega os recursos oriundos da retenção de receitas próprias de Estados e Municípios em função do não-pagamento de dívidas nas quais a União foi garantidora. A legislação aplicável à honra de aval concedido pela União em operações de crédito externas é o Decreto-Lei nº 1.928, de 18 de fevereiro de 1982, alterado pelo Decreto-Lei nº 2.169, de 29 de outubro de 1984. Com relação à honra de aval interna, aplica-se a Lei Complementar nº 101, de 5 maio de 2000 . Quando o devedor original, por qualquer razão, não efetua o pagamento de sua dívida, a União, como garantidora, realiza o pagamento da prestação em atraso, sub-rogando-se no crédito respectivo junto ao devedor.</t>
  </si>
  <si>
    <t>Agrega receitas provenientes da amortização de empréstimos concedidos pela União aos Estados e Municípios, no âmbito do programa de renegociação de dívidas externas, instituído pela Lei nº 7.976, de 27 de dezembro de 1989. Inclui, também, as operações de crédito internas realizadas com base no disposto nos Votos CMN nº 340 e 548, ambos de 1989, as operações de crédito internas contratadas até 30 de setembro de 1991, junto a órgãos e entidades Controlas direta ou indiretamente pela União, autorizados pela Lei nº 8.727, de 5 de novembro de 1993, e o retorno de financiamentos concedidos no âmbito do Programa de Apoio à Reestruturação e ao Ajuste Fiscal dos Estados autorizados pela Lei nº 9.496, de 11 de setembro de 1997.</t>
  </si>
  <si>
    <t>Agrega as receitas oriundas da amortização de empréstimos, financiamentos e refinanciamentos concedidos pela União, no âmbito do programa de refinanciamento da dívida externa, o Plano Brady. O Plano Brady foi um acordo firmado ao amparo da Resolução do Senado Federal nº 98, de 1992, alterada pelas Resoluções nº 90 e 132, ambas de 1993, reestruturando a dívida de médio e longo prazos (principal vencido e vincendo, assim como juros devidos e não pagos no período de 1º de janeiro de 1991 a 15 de abril de 1994) do setor público brasileiro junto aos credores privados estrangeiros, mediante emissão em 15/04/1994 de sete tipos de bônus pela União: Debt Conversion Bond, New Money Bond, Flirb, C - Bond, Discount Bond, Par Bond e EI Bond. A contratação do financiamento interno com os mutuários originais, formalizando o repasse das condições financeiras do acordo com prestações semestrais em abril e outubro, foi autorizada pelas Portarias MF nº 89, de 1996, nº 192, de 1996, nº 168, de 1997 e nº 364, de 2000, com termo em 15 de abril de 2024.</t>
  </si>
  <si>
    <t>Agrega receitas provenientes de amortização de empréstimos concedidos no âmbito do Programa das Operações Oficiais de Crédito – POOC. Esse programa envolve operações destinadas ao financiamento de ações que, por serem de interesse público, são custeadas com recursos do Tesouro Nacional, têm encargos financeiros menores que os praticados pelo mercado, ou são contemplados com subvenção econômica direta ou indireta.</t>
  </si>
  <si>
    <t>Agrega as receitas provenientes de pagamento de parcelas de empréstimos, financiamentos e refinanciamentos que não se enquadram em categorias específicas.</t>
  </si>
  <si>
    <t xml:space="preserve">Amortização de Financiamento do Fundo de Financiamento ao Estudante do Ensino Superior - FIES.
</t>
  </si>
  <si>
    <t xml:space="preserve">Agrega as receitas referentes à amortização de financiamento proveniente de fundos garantidores.
</t>
  </si>
  <si>
    <t>Agrega as receitas provenientes de amortização de financiamento concedido pelo Fundo de Financiamento ao Estudante do Ensino Superior.</t>
  </si>
  <si>
    <t>Transferências de Capital</t>
  </si>
  <si>
    <t>Agrega as receitas provenientes de recursos financeiros decorrentes de doações, contratos, convênios, acordos, ajustes, termos de parceria ou outros instrumentos, quando destinados a atender despesas classificáveis como de capital.</t>
  </si>
  <si>
    <t>Agrega as receitas provenientes de recursos financeiros recebidos da União ou de suas entidades, decorrentes de doações, contratos, convênios, acordos, ajustes, termos de parceria ou outros instrumentos, quando destinados a atender despesas classificáveis como de capital.</t>
  </si>
  <si>
    <t>Transferências de Recursos do Sistema Único de Saúde - SUS</t>
  </si>
  <si>
    <t>Transferências de Recursos do Sistema Único de Saúde – SUS – Fundo a Fundo - Bloco de Manutenção das Ações e Serviços Públicos de Saúde</t>
  </si>
  <si>
    <t>Agrega o valor total das transferências de capital oriundas do Fundo Nacional de Saúde referentes ao bloco de manutenção das ações e serviços públicos de saúde, recebidos pelos Fundos de Saúde dos Estados, do Distrito Federal e dos Municípios.</t>
  </si>
  <si>
    <t>Registra o valor total de transferências de capital do bloco de manutenção das ações e serviços públicos de saúde do Fundo Nacional de Saúde (União) recebidos pelos Fundos de Saúde dos Estados, do Distrito Federal e dos Municípios, referentes a gastos com atenção primária em saúde.</t>
  </si>
  <si>
    <t>Registra o valor total de transferências de capital do bloco de manutenção das ações e serviços públicos de saúde do Fundo Nacional de Saúde (União) recebidos pelos Fundos de Saúde dos Estados, do Distrito Federal e dos Municípios, referentes a gastos com atenção especializada em saúde.</t>
  </si>
  <si>
    <t>Registra o valor total de transferências de capital do bloco de manutenção das ações e serviços públicos de saúde do Fundo Nacional de Saúde (União) recebidos pelos Fundos de Saúde dos Estados, do Distrito Federal e dos Municípios, referentes a gastos com vigilância em saúde.</t>
  </si>
  <si>
    <t>Registra o valor total de transferências de capital do bloco de manutenção das ações e serviços públicos de saúde do Fundo Nacional de Saúde (União) recebidos pelos Fundos de Saúde dos Estados, do Distrito Federal e dos Municípios, referentes a gastos com assistência farmacêutica.</t>
  </si>
  <si>
    <t>Registra o valor total de transferências de capital do bloco de manutenção das ações e serviços públicos de saúde do Fundo Nacional de Saúde (União) recebidos pelos Fundos de Saúde dos Estados, do Distrito Federal e dos Municípios, referentes a gastos com gestão do SUS.</t>
  </si>
  <si>
    <t>Registra o valor total de transferências de capital do bloco de manutenção das ações e serviços públicos de saúde do Fundo Nacional de Saúde (União) recebidos pelos Fundos de Saúde dos Estados, do Distrito Federal e dos Municípios, para ações não especificados anteriormente.</t>
  </si>
  <si>
    <t>Registra o valor total das receitas recebidas por meio de transferências de capital da União recebidas pelas entidades da administração Estadual, do Distrito Federal e Municipal inclusive suas fundações instituídas pelo poder público.</t>
  </si>
  <si>
    <t>Registra o valor das transferências de capital da União recebidas pelos consórcios públicos, mediante contrato ou outro instrumento.</t>
  </si>
  <si>
    <t>Transferência de Recursos do Sistema Único de Saúde – SUS – Fundo a Fundo - Bloco de Manutenção das Ações e Serviços Públicos de Saúde</t>
  </si>
  <si>
    <t>Agrega o valor total de transferências de capital do bloco de manutenção das ações e serviços públicos de saúde do Fundo Nacional de Saúde (União) recebidos pelos Fundos de Saúde dos Estados, do Distrito Federal e dos Municípios, referentes a gastos com atenção primária em saúde.</t>
  </si>
  <si>
    <t>Agrega o valor total de transferências de capital do bloco de manutenção das ações e serviços públicos de saúde do Fundo Nacional de Saúde (União) recebidos pelos Fundos de Saúde dos Estados, do Distrito Federal e dos Municípios, referentes a gastos com atenção especializada em saúde.</t>
  </si>
  <si>
    <t>Agrega o valor total de transferências de capital do bloco de manutenção das ações e serviços públicos de saúde do Fundo Nacional de Saúde (União) recebidos pelos Fundos de Saúde dos Estados, do Distrito Federal e dos Municípios, referentes a gastos com vigilância em saúde.</t>
  </si>
  <si>
    <t>Agrega o valor total de transferências de capital do bloco de manutenção das ações e serviços públicos de saúde do Fundo Nacional de Saúde (União) recebidos pelos Fundos de Saúde dos Estados, do Distrito Federal e dos Municípios, referentes a gastos com assistência farmacêutica.</t>
  </si>
  <si>
    <t>Agrega o valor total de transferências de capital do bloco de manutenção das ações e serviços públicos de saúde do Fundo Nacional de Saúde (União) recebidos pelos Fundos de Saúde dos Estados, do Distrito Federal e dos Municípios, referentes a gastos com gestão do SUS.</t>
  </si>
  <si>
    <t>Agrega o valor total de transferências de capital do bloco de manutenção das ações e serviços públicos de saúde do Fundo Nacional de Saúde (União) recebidos pelos Fundos de Saúde dos Estados, do Distrito Federal e dos Municípios, para ações não especificados anteriormente.</t>
  </si>
  <si>
    <t>Transferências de Recursos do Sistema Único de Saúde – SUS - Fundo a Fundo - Bloco de Estruturação da Rede de Serviços Públicos de Saúde</t>
  </si>
  <si>
    <t>Agrega o valor total das transferências de capital oriundas do Fundo Nacional de Saúde referentes ao bloco de estruturação da rede de serviços públicos de saúde, recebidos pelos Fundos de Saúde dos Estados, do Distrito Federal e dos Municípios.</t>
  </si>
  <si>
    <t>Registra o valor das transferências de capital da União recebidas pelos Estados, Distrito Federal e Municípios, referentes ao bloco de estruturação da rede de serviços do Sistema Único de Saúde – SUS, destinados à atenção primária em saúde.</t>
  </si>
  <si>
    <t>Registra o valor das transferências de capital da União recebidas pelos Estados, Distrito Federal e Municípios, referentes ao bloco de estruturação da rede de serviços do Sistema Único de Saúde – SUS, destinaos à atenção especializada em saúde.</t>
  </si>
  <si>
    <t>Registra o valor das transferências de capital da União recebidas pelos Estados, Distrito Federal e Municípios, referentes ao bloco de estruturação da rede de serviços do Sistema Único de Saúde – SUS, destinados à Vigilância em Saúde.</t>
  </si>
  <si>
    <t>Registra o valor das transferências de capital da União recebidas pelos Estados, Distrito Federal e Municípios, referentes ao bloco de estruturação da rede de serviços do Sistema Único de Saúde – SUS, destinados à Gestão do SUS.</t>
  </si>
  <si>
    <t>Registra o valor das transferências de capital da União recebidas pelos Estados, Distrito Federal e Municípios, referentes ao bloco de estruturação da rede de serviços do Sistema Único de Saúde – SUS, não detalhadas anteriormente.</t>
  </si>
  <si>
    <t>Agrega o valor das transferências de capital da União recebidas pelos Estados, Distrito Federal e Municípios, referentes ao bloco de estruturação da rede de serviços do Sistema Único de Saúde – SUS, destinados à atenção primária em saúde.</t>
  </si>
  <si>
    <t>Agrega o valor das transferências de capital da União recebidas pelos Estados, Distrito Federal e Municípios, referentes ao bloco de estruturação da rede de serviços do Sistema Único de Saúde – SUS, destinaos à atenção especializada em saúde.</t>
  </si>
  <si>
    <t>Agrega o valor das transferências de capital da União recebidas pelos Estados, Distrito Federal e Municípios, referentes ao bloco de estruturação da rede de serviços do Sistema Único de Saúde – SUS, destinados à Vigilância em Saúde.</t>
  </si>
  <si>
    <t>Agrega o valor das transferências de capital da União recebidas pelos Estados, Distrito Federal e Municípios, referentes ao bloco de estruturação da rede de serviços do Sistema Único de Saúde – SUS, destinados à Gestão e Desenvolvimento de Tecnologias em Saúde no SUS.</t>
  </si>
  <si>
    <t>Agrega o valor das transferências de capital da União recebidas pelos Estados, Distrito Federal e Municípios, referentes ao bloco de estruturação da rede de serviços do Sistema Único de Saúde – SUS, destinados à Gestão do SUS.</t>
  </si>
  <si>
    <t>Agrega o valor das transferências de capital da União recebidas pelos Estados, Distrito Federal e Municípios, referentes ao bloco investimento na rede de serviços do Sistema Único de Saúde – SUS, não detalhadas anteriormente.</t>
  </si>
  <si>
    <t>Agrega o valor das transferências de capital da União recebidas pelos Estados, Distrito Federal e Municípios, referentes ao bloco de estruturação da rede de serviços do Sistema Único de Saúde – SUS, não detalhadas anteriormente.</t>
  </si>
  <si>
    <t>Transferências de Recursos do Fundo Nacional do Desenvolvimento da Educação – FNDE </t>
  </si>
  <si>
    <t>Transferências de Recursos Destinados a Programas de Educação</t>
  </si>
  <si>
    <t>Agrega o valor das transferências de capital da União recebidas pelos Estados, Distrito Federal e Municípios, referentes a programas de educação.</t>
  </si>
  <si>
    <t>Transferências para o Programa de Apoio ao Transporte Escolar para Educação Básica - CAMINHO DA ESCOLA</t>
  </si>
  <si>
    <t>Registra o valor das transferências de capital da União recebidas pelos Estados, Distrito Federal e Municípios, referentes ao programas Caminho da Escola, conforme Lei nº 12.816 de 12013.</t>
  </si>
  <si>
    <t>Transferências para o Programa Nacional de Reestruturação e Aquisição de Equipamentos para a Rede Escolar Pública de Educação Infantil - Proinfância</t>
  </si>
  <si>
    <t>Registra o valor das transferências de capital da União recebidas pelos Estados, Distrito Federal e Municípios, referentes ao Programa Nacional de Reestruturação e Aquisição de Equipamentos para a Rede Escolar Pública de Educação Infantil (Proinfância), instituído pela Resolução nº 6, de 24 de abril de 2007.</t>
  </si>
  <si>
    <t>Outras transferências destinadas a Programas de Educação</t>
  </si>
  <si>
    <t>Registra o valor das transferências de capital da União recebidas pelos Estados, Distrito Federal e Municípios, referentes a programas de educação, não especificados anteriormente.</t>
  </si>
  <si>
    <t>Registra o valor das transferências de capital da União recebidas pelos Estados, Distrito Federal e Municípios, referentes a programas de educação.</t>
  </si>
  <si>
    <t>Prog. de Apoio ao Transp. Escolar para Educação Básica - CAMINHO DA ESCOLA</t>
  </si>
  <si>
    <t>Programa Nacional de Reestruturação e Aquisição de Equipamentos para a Rede Escolar Pública de Educação Infantil - Proinfância</t>
  </si>
  <si>
    <t>Registra a receita de capital repassada pela União , decorrente de emedas parlamentares individuais, na forma prevista do parágrafo 9º do art. 166, da CF/88, acrescido pela Emenda Constitucional nº 86/2015.</t>
  </si>
  <si>
    <t>Agrega o valor total dos recursos de transferências de capital da União recebidos pelos Estados, Distrito Federal e Municípios, referentes ao Fundo Nacional de Assistência Social – FNAS.</t>
  </si>
  <si>
    <t>Registra o valor total dos recursos de transferências de capital da União recebidos pelos Estados, Distrito Federal e Municípios, referentes ao Fundo Nacional de Assistência Social – FNAS.</t>
  </si>
  <si>
    <t>Transferências de Convênios da União e de suas Entidades </t>
  </si>
  <si>
    <t>Agrega o valor total dos recursos oriundos de convênios firmados, com ou sem contraprestações de serviços, com a União ou com suas entidades, para a realização de objetivos de interesse comum dos partícipes, e destinados a custear despesas de capital. Quando o convênio for entre entidades federais, a entidade transferidora não poderá integrar o orçamento da seguridade social da União.</t>
  </si>
  <si>
    <t>Registra o valor dos recursos oriundos de convênios firmados com a saúde, para a realização de objetivos de interesse comum dos partícipes, e destinados a custear despesas de capital.</t>
  </si>
  <si>
    <t>Transferências de Convênios da União destinadas a Programas de Educação</t>
  </si>
  <si>
    <t>Registra o valor dos recursos oriundos de convênios firmados com a União, destinados a programas de educação, para a realização de objetivos de interesse comum dos partícipes, e destinados a custear despesas de capital.</t>
  </si>
  <si>
    <t>Transferências de Convênios da União destinadas a Programas de Saneamento Básico</t>
  </si>
  <si>
    <t>Registra o valor dos recursos oriundos de convênios firmados com a União, destinados a programas de saneamento básico, para a realização de objetivos de interesse comum dos partícipes, e destinados a custear despesas de capital.</t>
  </si>
  <si>
    <t>Transferências de Convênios da União destinadas a Programas de Meio Ambiente</t>
  </si>
  <si>
    <t>Registra o valor dos recursos oriundos de convênios firmados com a União, destinados a programas de meio ambiente, para a realização de objetivos de interesse comum dos partícipes, e destinados a custear despesas de capital. Esta conta não pode ser utilizada para o registro do repasse constitucional de receita proveniente da Contribuição de Intervenção no Domínio Econômico (CIDE), na forma prevista no art. 159, III da Constituição.</t>
  </si>
  <si>
    <t>Transferências de Convênios da União destinadas a Programas de Infraestrutura em Transporte</t>
  </si>
  <si>
    <t>Registra o valor dos recursos oriundos de convênios firmados com a União, destinados a programas de infraestrutura em transporte, para realização de objetivos de interesse comum dos partícipes, e destinados a custear despesas de capital. Esta conta não pode ser utilizada para o registro do repasse constitucional de receita proveniente da Contribuição de Intervenção no Domínio Econômico (CIDE), na forma prevista no art. 159, III da Constituição.</t>
  </si>
  <si>
    <t>Transferência de Convênios da União e de suas Entidades</t>
  </si>
  <si>
    <t>Registra o valor total dos recursos oriundos de convênios firmados, com ou sem contraprestações de serviços, com a União ou com suas entidades, para a realização de objetivos de interesse comum dos partícipes, e destinados a custear despesas de capital. Quando o convênio for entre entidades federais, a entidade transferidora não poderá integrar o orçamento da seguridade social da União.</t>
  </si>
  <si>
    <t>Transferências de Convênio da União para o Sistema Único de Saúde – SUS</t>
  </si>
  <si>
    <t>Transferências de Convênio da União destinadas a Programas de Educação</t>
  </si>
  <si>
    <t>Registra o valor dos recursos oriundos de outros convênios firmados com a União, para a realização de objetivos de interesse comum dos partícipes, e destinados a custear despesas de capital, não previstos nos itens anteriores.</t>
  </si>
  <si>
    <t>Registra o valor total das receitas recebidas através de transferência de outros recursos do Tesouro Nacional que não se enquadrem nos itens anteriores, tais como os recursos diretamente arrecadados por órgãos da administração direta, em especial os órgãos autônomos instituídos com base no art. 172 do Decreto-Lei nº 200/67, transferidos aos respectivos fundos.</t>
  </si>
  <si>
    <t>Outras Transferências De Recursos da União e de suas Entidades</t>
  </si>
  <si>
    <t>Agrega as receitas provenientes de recursos financeiros recebidos dos Estados e do Distrito Federal e de suas entidades, decorrentes de doações, contratos, convênios, acordos, ajustes, termos de parceria ou outros instrumentos, quando destinados a atender despesas classificáveis como de capital.</t>
  </si>
  <si>
    <t>Transferências de Recursos do Sistema Único de Saúde – SUS dos Estados e DF</t>
  </si>
  <si>
    <t>Agrega o valor total dos recursos recebidos pelas demais esferas de governo e respectivas entidades da administração descentralizada, destinados ao Sistema Único de Saúde, transferidos pelos Estados, exceto as transferências de convênios.</t>
  </si>
  <si>
    <t>Registra o valor total dos recursos recebidos pelas demais esferas de governo e respectivas entidades da administração descentralizada, destinados ao Sistema Único de Saúde, transferidos pelos Estados, exceto as transferências de convênios.</t>
  </si>
  <si>
    <t>Transferências dos Estados, Distrito Federal, e de suas Entidades</t>
  </si>
  <si>
    <t xml:space="preserve">Registra o valor total dos recursos recebidos pelas demais esferas de governo e respectivas entidades da administração descentralizada, transferidos pelos Estados e Distrito Federal. </t>
  </si>
  <si>
    <t>Transferências dos Estados e Distrito Federal a Consórcios Públicos</t>
  </si>
  <si>
    <t>Agrega as transferências de capital dos Estados, Distrito Federal, e de suas entidades, recebidas pelos consórcios públicos, mediante contrato ou outro instrumento.</t>
  </si>
  <si>
    <t>Registra o valor das transferências de capital dos Estados, Distrito Federal, e de suas entidades, recebidas pelos consórcios públicos, mediante contrato ou outro instrumento.</t>
  </si>
  <si>
    <t>Registra o valor total dos recursos recebidos pelas demais esferas de governo e respectivas entidades da administração descentralizada, destinados a programas de educação, transferidos pelos Estados, exceto as transferências de convênios.</t>
  </si>
  <si>
    <t>Transferências de Convênios dos Estados e DF e de Suas Entidades </t>
  </si>
  <si>
    <t>Agrega o valor total dos recursos oriundos de convênios firmados com ou sem contraprestações de serviços com Estados ou com o Distrito Federal e respectivas entidades públicas, para a realização de objetivos de interesse comum dos partícipes, destinados a custear despesas de capital.</t>
  </si>
  <si>
    <t>Registra o valor dos recursos oriundos de outros convênios dos Estados, para a realização de objetivos de interesse comum dos partícipes, e destinados a custear despesas de capital.</t>
  </si>
  <si>
    <t>Transferências de Convênios dos Estados para o Sistema Único de Saúde – SUS</t>
  </si>
  <si>
    <t>Registra o valor dos recursos oriundos de convênios firmados com os Estados, destinados ao Sistema Único de Saúde, para a realização de objetivos de interesse comum dos partícipes, e destinados a custear despesas de capital.</t>
  </si>
  <si>
    <t>Transferências de Convênios dos Estados destinadas a Programas de Educação</t>
  </si>
  <si>
    <t>Registra o valor dos recursos oriundos de convênios firmados com os Estados, destinados a programas de educação, para a realização de objetivos de interesse comum dos partícipes, e destinados a custear despesas de capital.</t>
  </si>
  <si>
    <t>Transferências de Convênios dos Estados destinadas a Programas de Saneamento Básico</t>
  </si>
  <si>
    <t>Registra o valor dos recursos oriundos de convênios firmados com os Estados, destinados a programas de saneamento básico, para a realização de objetivos de interesse comum dos partícipes, e destinados a custear despesas de capital.</t>
  </si>
  <si>
    <t>Transferências de Convênios dos Estados destinadas a Programas de Meio Ambiente</t>
  </si>
  <si>
    <t>Registra o valor dos recursos oriundos de convênios firmados com os Estados, destinados a programas de meio ambiente, para a realização de objetivos de interesse comum dos partícipes, e destinados a custear despesas de capital. Esta conta não pode ser utilizada para o registro do repasse constitucional de receita proveniente da cota-parte da Contribuição de Intervenção no Domínio Econômico (CIDE), na forma prevista no art. 159, III, § 4º da Constituição.</t>
  </si>
  <si>
    <t>Transferências de Convênios dos Estados destinadas a Programas de Infraestrutura em Transporte</t>
  </si>
  <si>
    <t>Registra o valor dos recursos oriundos de convênios firmados com os Estados, destinados a programas de infraestrutura em transporte, para a realização de objetivos de interesse comum dos partícipes, e destinados a custear despesas de capital. Esta conta não pode ser utilizada para o registro do repasse constitucional de receita proveniente da cota-parte da Contribuição de Intervenção no Domínio Econômico (CIDE), na forma prevista no art. 159, III, § 4º da Constituição.</t>
  </si>
  <si>
    <t>Transferências de Convênios dos Estados e do Distrito Federal e de suas Entidades</t>
  </si>
  <si>
    <t>Registra o valor total dos recursos oriundos de convênios firmados com ou sem contraprestações de serviços com Estados ou com o Distrito Federal e respectivas entidades públicas, para a realização de objetivos de interesse comum dos partícipes, destinados a custear despesas de capital.</t>
  </si>
  <si>
    <t>Registrar o valor dos recursos oriundos de convênios firmados com os Estados, destinados a programas de saneamento básico, para a realização de objetivos de interesse comum dos partícipes, e destinados a custear despesas de capital.</t>
  </si>
  <si>
    <t>Registra o valor dos recursos oriundos de outros convênios dos Estados, para a realização de objetivos de interesse comum dos partícipes, e destinados a custear despesas de capital, não previstos nos itens anteriores.</t>
  </si>
  <si>
    <t>Outras Transferências de Recursos dos Estados</t>
  </si>
  <si>
    <t>Agrega o valor total das receitas para atender suas necessidades de identificação. As demais esferas de governo poderão desdobrar este item, discriminando os recursos transferidos pelos Estados que não estejam especificados.</t>
  </si>
  <si>
    <t>Registra as transferências de capital dos Estados, Distrito Federal, e de suas entidades, recebidas pelos consórcios públicos, mediante contrato ou outro instrumento.</t>
  </si>
  <si>
    <t>Registra o valor total das receitas para atender suas necessidades de identificação. As demais esferas de governo poderão desdobrar este item, discriminando os recursos transferidos pelos Estados que não estejam especificados.</t>
  </si>
  <si>
    <t>Agrega as receitas provenientes de recursos financeiros recebidos dos Municípios e de suas entidades, decorrentes de doações, contratos, convênios, acordos, ajustes, termos de parceria ou outros instrumentos, quando destinados a atender despesas classificáveis como de capital.</t>
  </si>
  <si>
    <t>Transferências de Recursos do Sistema Único de Saúde – SUS dos Municípios </t>
  </si>
  <si>
    <t>Transferências de Convênios dos Municípios e de Suas Entidades </t>
  </si>
  <si>
    <t>Agrega o valor total dos recursos oriundos de convênios firmados, com ou sem contraprestações de serviços com Municípios ou com suas entidades públicas, para a realização de objetivos de interesse comum dos partícipes, destinados a custear despesas de capital.</t>
  </si>
  <si>
    <t>Registra o valor dos recursos oriundos de outros convênios dos Municípios, para a realização de objetivos de interesse comum dos partícipes, e destinados a custear despesas de capital, não previstos nos itens anteriores.</t>
  </si>
  <si>
    <t>Transferências de Convênios dos Municípios destinados a Programas de Saúde</t>
  </si>
  <si>
    <t>Registra  o valor dos recursos oriundos de convênios firmados com os Municípios, destinados a programas de saúde, para a realização de objetivos de interesse comum dos partícipes, e destinados a custear despesas de capital.</t>
  </si>
  <si>
    <t>Registra  o valor dos recursos oriundos de convênios firmados com os Municípios, destinados a programas de educação, para a realização de objetivos de interesse comum dos partícipes, e destinados a custear despesas de capital.</t>
  </si>
  <si>
    <t>Transferências de Convênios dos Municípios destinadas a Programas de Saneamento</t>
  </si>
  <si>
    <t>Registra  o valor dos recursos oriundos de convênios firmados com os Municípios, destinados a programas de saneamento, para a realização de objetivos de interesse comum dos partícipes, e destinados a custear despesas de capital.</t>
  </si>
  <si>
    <t>Registra o valor total dos recursos recebidos pelas demais esferas de governo e de suas entidades da administração descentralizada, transferidos pelos Municípios.</t>
  </si>
  <si>
    <t>Registra o valor das transferências de capital dos Municípios recebidas pelos consórcios públicos, mediante contrato ou outro instrumento.</t>
  </si>
  <si>
    <t>Transferências de Convênios dos Municípios e de suas Entidades</t>
  </si>
  <si>
    <t>Registra o valor total dos recursos oriundos de convênios firmados, com ou sem contraprestações de serviços com Municípios ou com suas entidades públicas, para a realização de objetivos de interesse comum dos partícipes, destinados a custear despesas de capital.</t>
  </si>
  <si>
    <t>Registra o valor dos recursos oriundos de convênios firmados com os Municípios, destinados a programas de saúde, para a realização de objetivos de interesse comum dos partícipes, e destinados a custear despesas de capital.</t>
  </si>
  <si>
    <t>Registra o valor dos recursos oriundos de convênios firmados com os Municípios, destinados a programas de educação, para a realização de objetivos de interesse comum dos partícipes, e destinados a custear despesas de capital.</t>
  </si>
  <si>
    <t>Registra o valor dos recursos oriundos de convênios firmados com os Municípios, destinados a programas de saneamento, para a realização de objetivos de interesse comum dos partícipes, e destinados a custear despesas de capital.</t>
  </si>
  <si>
    <t>Agrega o valor total de outros recursos recebidos pelas demais esferas de governo e de suas entidades da administração descentralizada, transferidos pelos Municípios, não previstos nos itens anteriores.</t>
  </si>
  <si>
    <t>Registra  o valor das transferências de capital dos Municípios recebidas pelos consórcios públicos, mediante contrato ou outro instrumento.</t>
  </si>
  <si>
    <t>Registra  o valor total de outros recursos recebidos pelas demais esferas de governo e de suas entidades da administração descentralizada, transferidos pelos Municípios, não previstos nos itens anteriores.</t>
  </si>
  <si>
    <t>Registra o valor total de outros recursos recebidos pelas demais esferas de governo e de suas entidades da administração descentralizada, transferidos pelos Municípios, não previstos nos itens anteriores.</t>
  </si>
  <si>
    <t>Agrega as receitas provenientes de recursos financeiros recebidos de instituições dotadas de personalidade jurídica de direito privado, decorrentes de doações, contratos, convênios, acordos, ajustes, termos de parceria ou outros instrumentos, quando destinados a atender despesas classificáveis como de capital.</t>
  </si>
  <si>
    <t>Registra  as receitas provenientes de recursos financeiros recebidos de instituições dotadas de personalidade jurídica de direito privado, decorrentes de doações, contratos, convênios, acordos, ajustes, termos de parceria ou outros instrumentos, quando destinados a atender despesas classificáveis como de capital.</t>
  </si>
  <si>
    <t>Transferências de Convênios de Instituições Privadas Destinados a Programas de Saúde</t>
  </si>
  <si>
    <t>Registra  o valor total dos recursos oriundos de convênios firmados, com ou sem contraprestações de serviços, com instituições privadas, para a realização de objetivos de interesse comum dos partícipes, destinados a custear despesas de capital com Programas de Saúde.</t>
  </si>
  <si>
    <t>Transferências de Convênios de Instituições Privadas Destinados a Programas de Educação</t>
  </si>
  <si>
    <t>Registra  o valor total dos recursos oriundos de convênios firmados, com ou sem contraprestações de serviços, com instituições privadas, para a realização de objetivos de interesse comum dos partícipes, destinados a custear despesas de capital com Programas de Educação.</t>
  </si>
  <si>
    <t>Agrega as receitas provenientes de recursos financeiros recebidos de instituições dotadas de personalidade jurídica de direito privado, decorrentes de doações, contratos, convênios, acordos, ajustes, termos de parceria ou outros instrumentos, quando destinados a atender despesas classificáveis como de capital. Específica para transferências aos Estados, Distrito Federal e Municípios.</t>
  </si>
  <si>
    <t>Transferências de Convênios de Instituições Privadas</t>
  </si>
  <si>
    <t>Agrega o valor total dos recursos oriundos de convênios firmados, com ou sem contraprestações de serviços, com instituições privadas, para a realização de objetivos de interesse comum dos partícipes, destinados a custear despesas de capital.</t>
  </si>
  <si>
    <t>Agrega o valor total dos recursos oriundos de convênios firmados, com ou sem contraprestações de serviços, com instituições privadas, para a realização de objetivos de interesse comum dos partícipes, destinados a custear despesas de capital com Programas de Saúde.</t>
  </si>
  <si>
    <t>Agrega o valor total dos recursos oriundos de convênios firmados, com ou sem contraprestações de serviços, com instituições privadas, para a realização de objetivos de interesse comum dos partícipes, destinados a custear despesas de capital com Programas de Educação.</t>
  </si>
  <si>
    <t>Agrega o valor total dos recursos oriundos de outros convênios firmados, com ou sem contraprestações de serviços, com instituições privadas, para a realização de objetivos de interesse comum dos partícipes, destinados a custear despesas de capital, não especificadas anteriormente.</t>
  </si>
  <si>
    <t>Agrega o valor total dos recursos recebidos, com ou sem contraprestações de serviços, oriundos de instituições privadas em modalidades distintas das anteriormente classificadas, para a realização de objetivos de interesse comum dos partícipes, destinados a custear despesas de capital.</t>
  </si>
  <si>
    <t>Agrega as receitas provenientes de recursos financeiros recebidos de instituições públicas não especificadas em outras naturezas, decorrentes de doações, contratos, convênios, acordos, ajustes, termos de parceria ou outros instrumentos, quando destinados a atender despesas classificáveis como de capital.</t>
  </si>
  <si>
    <t>Registra  as receitas provenientes de recursos financeiros recebidos de instituições públicas não especificadas em outras naturezas, decorrentes de doações, contratos, convênios, acordos, ajustes, termos de parceria ou outros instrumentos, quando destinados a atender despesas classificáveis como de capital.</t>
  </si>
  <si>
    <t>Agrega as receitas provenientes de recursos financeiros recebidos de instituições públicas não especificadas em outras naturezas, decorrentes de doações, contratos, convênios, acordos, ajustes, termos de parceria ou outros instrumentos, quando destinados a atender despesas classificáveis como de capital. Específica para transferências aos Estados, Distrito Federal e Municípios.</t>
  </si>
  <si>
    <t>Agrega as receitas provenientes de recursos financeiros recebidos do exterior, decorrentes de doações, contratos, acordos, ajustes ou outros instrumentos, quando destinados a atender despesas classificáveis como de capital.</t>
  </si>
  <si>
    <t>Registra  as receitas provenientes de recursos financeiros recebidos do exterior, decorrentes de doações, contratos, acordos, ajustes ou outros instrumentos, quando destinados a atender despesas classificáveis como de capital.</t>
  </si>
  <si>
    <t>Transferências do Exterior para Programas de Saúde</t>
  </si>
  <si>
    <t>Registra  as receitas provenientes de recursos financeiros recebidos do exterior, decorrentes de doações, contratos, acordos, ajustes ou outros instrumentos, quando destinados a atender despesas classificáveis como de capital, específicas para Programas de Saúde.</t>
  </si>
  <si>
    <t>Transferências do Exterior para Programas de Educação</t>
  </si>
  <si>
    <t>Registra  as receitas provenientes de recursos financeiros recebidos do exterior, decorrentes de doações, contratos, acordos, ajustes ou outros instrumentos, quando destinados a atender despesas classificáveis como de capital, específicas para Programas de Educação.</t>
  </si>
  <si>
    <t>Agrega as receitas provenientes de recursos financeiros recebidos do exterior, decorrentes de doações, contratos, acordos, ajustes ou outros instrumentos, quando destinados a atender despesas classificáveis como de capital. Específica para transferências aos Estados, Distrito Federal e Municípios.</t>
  </si>
  <si>
    <t>Agrega as receitas provenientes de recursos financeiros recebidos do exterior, decorrentes de doações, contratos, acordos, ajustes ou outros instrumentos, quando destinados a atender despesas classificáveis como de capital, específicas para Programas de Saúde.</t>
  </si>
  <si>
    <t>Agrega as receitas provenientes de recursos financeiros recebidos do exterior, decorrentes de doações, contratos, acordos, ajustes ou outros instrumentos, quando destinados a atender despesas classificáveis como de capital, específicas para Programas de Educação.</t>
  </si>
  <si>
    <t>Outras Transferências do Exterior Não Especificadas Anteiormente</t>
  </si>
  <si>
    <t>Agrega as receitas provenientes de recursos financeiros recebidos do exterior, decorrentes de doações, contratos, acordos, ajustes ou outros instrumentos, quando destinados a atender despesas classificáveis como de capital, não especificadas anteriormente.</t>
  </si>
  <si>
    <t>Demais Transferências de Capital</t>
  </si>
  <si>
    <t>Agrega as receitas provenientes de recursos financeiros recebidos de pessoas físicas, decorrentes de doações, contratos, acordos, ajustes ou outros instrumentos, quando destinados a atender despesas classificáveis como de capital.</t>
  </si>
  <si>
    <t>Registra  o valor total das receitas recebidas por meio de transferências de capital provenientes de pessoas físicas.</t>
  </si>
  <si>
    <t>Transferências de Pessoas Físicas para Programas de Saúde</t>
  </si>
  <si>
    <t>Registra  o valor total das receitas recebidas por meio de transferências de capital provenientes de pessoas físicas, específicas para Programas de Saúde.</t>
  </si>
  <si>
    <t>Transferências de Pessoas Físicas para Programas de Educação</t>
  </si>
  <si>
    <t>Registra  o valor total das receitas recebidas por meio de transferências de capital provenientes de pessoas físicas, específicas para Programas de Educação.</t>
  </si>
  <si>
    <t>Agrega as receitas provenientes de recursos financeiros recebidos de pessoas físicas, decorrentes de doações, contratos, acordos, ajustes ou outros instrumentos, quando destinados a atender despesas classificáveis como de capital. Específica para transferências aos Estados, Distrito Federal e Municípios.</t>
  </si>
  <si>
    <t>Agrega o valor total das receitas recebidas por meio de transferências de capital provenientes de pessoas físicas .</t>
  </si>
  <si>
    <t>Agrega o valor total das receitas recebidas por meio de transferências de capital provenientes de pessoas físicas, específicas para Programas de Saúde.</t>
  </si>
  <si>
    <t>Agrega o valor total das receitas recebidas por meio de transferências de capital provenientes de pessoas físicas, específicas para Programas de Educação.</t>
  </si>
  <si>
    <t>Outras Transferências de Pessoas Físicas Não Especificadas Anteriormente</t>
  </si>
  <si>
    <t>Agrega o valor total das receitas recebidas por meio de transferências de capital provenientes de pessoas físicas, não especificadas anteriormente.</t>
  </si>
  <si>
    <t>Agrega as receitas provenientes de depósitos não identificados, decorrentes de doações, quando destinados a atender despesas classificáveis como de capital.</t>
  </si>
  <si>
    <r>
      <t>Transferências Provenientes de Depósitos Não Identificados</t>
    </r>
    <r>
      <rPr>
        <sz val="8"/>
        <rFont val="Times New Roman"/>
        <family val="1"/>
      </rPr>
      <t> </t>
    </r>
  </si>
  <si>
    <t>Registra as receitas provenientes de depósitos não identificados, decorrentes de doações, quando destinados a atender despesas classificáveis como de capital.</t>
  </si>
  <si>
    <t>Transferências Provenientes de Depósito Não Identificados</t>
  </si>
  <si>
    <t>Transferências Provenientes de Depósito Não Identificados - Específica E/DF/M</t>
  </si>
  <si>
    <t>Agrega as receitas provenientes de depósitos não identificados, decorrentes de doações, quando destinados a atender despesas classificáveis como de capital. Específica para transferências aos Estados, Distrito Federal e Municípios.</t>
  </si>
  <si>
    <t>Transferências Provenientes de Depósito Não Identificados - Específica E/M</t>
  </si>
  <si>
    <t xml:space="preserve">Outras Transferências de Capital </t>
  </si>
  <si>
    <t>Outras Receitas de Capital</t>
  </si>
  <si>
    <t>Agrega as receitas provenientes de integralização de capital social, resultado positivo do Banco Central do Brasil, as remunerações do Tesouro Nacional, os saldos de exercícios anteriores e outras receitas semelhantes.</t>
  </si>
  <si>
    <t>Integralização de Capital Social</t>
  </si>
  <si>
    <t>Agrega os recursos destinados à constituição ou aumento de capital social de empresas públicas ou de sociedades de economia mista. Cabe ressaltar que o capital social poderá ser formado com contribuições em dinheiro ou em qualquer espécie de bens suscetíveis de avaliação em dinheiro.</t>
  </si>
  <si>
    <t>Registra  os recursos destinados à constituição ou aumento de capital social de empresas públicas ou de sociedades de economia mista. Cabe ressaltar que o capital social poderá ser formado com contribuições em dinheiro ou em qualquer espécie de bens suscetíveis de avaliação em dinheiro.</t>
  </si>
  <si>
    <t>Resultado do Banco Central</t>
  </si>
  <si>
    <t>Agrega receitas decorrentes do resultado positivo apurado no balanço semestral do Banco Central, após computadas eventuais constituições ou reversões de reservas.</t>
  </si>
  <si>
    <t>Resultado do Banco Central - Operações com Reservas e Derivativos Cambiais</t>
  </si>
  <si>
    <t>Registra as receitas decorrentes do resultado positivo apurado no balanço semestral do Banco Central, decorrente das operações com Reservas e Derivativos Cambiais, após computadas eventuais constituições ou reversões de reservas.</t>
  </si>
  <si>
    <t>Resultado do Banco Central - Demais Operações</t>
  </si>
  <si>
    <t>Registra as receitas decorrentes do resultado positivo apurado no balanço semestral do Banco Central, decorrente de operações não relacionadas a reservas e derivativos cambiais.</t>
  </si>
  <si>
    <t>Agrega receitas decorrentes do resultado positivo apurado no balanço semestral do Banco Central, decorrente das operações com Reservas e Derivativos Cambiais, após computadas eventuais constituições ou reversões de reservas.</t>
  </si>
  <si>
    <t>Agrega receitas decorrentes do resultado positivo apurado no balanço semestral do Banco Central, decorrente de operações não relacionadas a reservas e derivativos cambiais.</t>
  </si>
  <si>
    <t>Remuneração das Disponibilidades do Tesouro</t>
  </si>
  <si>
    <t>Agrega as receitas provenientes da remuneração das disponibilidades da Conta Única do Tesouro, no Banco Central e Instituições Financeiras Oficiais. Por força do disposto no parágrafo 3º do art. 164 da Constituição Federal, as disponibilidades de caixa da União são depositadas no Banco Central.</t>
  </si>
  <si>
    <t>Registra  as receitas provenientes da remuneração das disponibilidades da Conta Única do Tesouro, no Banco Central e Instituições Financeiras Oficiais. Por força do disposto no parágrafo 3º do art. 164 da Constituição Federal, as disponibilidades de caixa da União são depositadas no Banco Central.</t>
  </si>
  <si>
    <t>Resgate de Títulos do Tesouro</t>
  </si>
  <si>
    <t>Agrega recursos correspondentes ao valor principal das receitas auferidas por detentores de títulos do Tesouro resgatados.</t>
  </si>
  <si>
    <t>Registra recursos correspondentes ao valor principal das receitas auferidas por detentores de títulos do Tesouro resgatados.</t>
  </si>
  <si>
    <t>Demais Receitas de Capital</t>
  </si>
  <si>
    <t>Agrega as receitas de capital que não atendem às especificações anteriores. Deve ser empregada apenas no caso de impossibilidade de utilização dos demais títulos.</t>
  </si>
  <si>
    <t>Receitas de Alienação de Certificados de Potencial Adicional de Construção - CEPAC</t>
  </si>
  <si>
    <t>Registra os recursos recebidos pela alienação de certificados de potencial adicional de construção. Os recursos serão aplicados exclusivamente na própria operação urbana
consorciada, nos termos do § 1º do artigo 33 da Lei 10.257/2001.</t>
  </si>
  <si>
    <t>Registra  as receitas de capital que não atendem às especificações anteriores. Deve ser empregada apenas no caso de impossibilidade de utilização dos demais títulos.</t>
  </si>
  <si>
    <t>Demais Receitas de Capital Específicas de Estados, DF e Municípios</t>
  </si>
  <si>
    <t>Agrega as receitas de capital que não atendem às especificações anteriores. Deve ser empregada apenas no caso de impossibilidade de utilização dos demais títulos. Específica para Estados, Distrito Federal e Municípios.</t>
  </si>
  <si>
    <t>Demais Receitas de Capital Específicas de E/DF/M</t>
  </si>
  <si>
    <t>Recursos Arrecadados em Exercícios Anteriores</t>
  </si>
  <si>
    <t>Natureza de receita para inclusão no Projeto de Lei e na Lei Orçamentária Anual, para fins de equilíbrio formal do orçamento, de recursos arrecadados em exercícios anteriores e registrados em superávit financeiro. Poderá ser detalhada conforme a necessidade do ente da Federação.</t>
  </si>
  <si>
    <t>Código</t>
  </si>
  <si>
    <t>1.1.2.1.03.0.0</t>
  </si>
  <si>
    <t>1.1.2.1.04.0.0</t>
  </si>
  <si>
    <t>1.1.2.1.05.0.0</t>
  </si>
  <si>
    <t>Demais Contribuições Sociais - Parcelamentos</t>
  </si>
  <si>
    <t>Demais Receitas de Concessão Florestal</t>
  </si>
  <si>
    <t>Legendas:</t>
  </si>
  <si>
    <t>* Inclusão: letras em azul</t>
  </si>
  <si>
    <t>*Alteração: letras em roxo</t>
  </si>
  <si>
    <r>
      <t xml:space="preserve">* Exclusão: letras em vermelho e </t>
    </r>
    <r>
      <rPr>
        <b/>
        <strike/>
        <sz val="12"/>
        <color rgb="FFFF0000"/>
        <rFont val="Calibri"/>
        <family val="2"/>
        <scheme val="minor"/>
      </rPr>
      <t>tachado</t>
    </r>
  </si>
  <si>
    <r>
      <t xml:space="preserve">n/a: </t>
    </r>
    <r>
      <rPr>
        <sz val="12"/>
        <rFont val="Calibri"/>
        <family val="2"/>
        <scheme val="minor"/>
      </rPr>
      <t>alterações que independem de portaria. Geralmente relacionadas à ajustes na descrição/função da NR.</t>
    </r>
  </si>
  <si>
    <t>ALTERAÇÕES PARA 2022</t>
  </si>
  <si>
    <t>Alteração</t>
  </si>
  <si>
    <t>Nova NR</t>
  </si>
  <si>
    <t>Exclusão</t>
  </si>
  <si>
    <t>Inclusão</t>
  </si>
  <si>
    <t>n/a</t>
  </si>
  <si>
    <t>Código e n/a</t>
  </si>
  <si>
    <t>Essas Naturezas de Receita serão registradas, a partir do Ementário da Receita 2022, nas NR de quinto nível.</t>
  </si>
  <si>
    <t xml:space="preserve">Multas e Juros de Mora das Alienações de Bens Móveis </t>
  </si>
  <si>
    <t>Registra as receitas provenientes de recursos financeiros recebidos de instituições dotadas de personalidade jurídica de direito privado, decorrentes de doações, contratos, convênios, acordos, ajustes, termos de parceria ou outros instrumentos, quando destinados a atender despesas classificáveis como correntes.</t>
  </si>
  <si>
    <t>Agrega o valor total dos recursos de transferências recebidos diretamente do FUNDEB, pelos Estados, Distrito Federal e Municípios, independente do valor que foi deduzido no ente para a formação do FUNDEB.</t>
  </si>
  <si>
    <t>Agrega o valor da receita de outras transferências multigovernamentais, não classificadas nos itens anteriores.</t>
  </si>
  <si>
    <t>Registra as receitas provenientes de depósitos não identificados, decorrentes de doações, quando destinados a atender despesas classificáveis como correntes.</t>
  </si>
  <si>
    <t>Registra receitas decorrentes de restituições não classificadas nos itens anteriores.</t>
  </si>
  <si>
    <t>Registra as receitas decorrentes das atividades industriais.</t>
  </si>
  <si>
    <t>Registra o valor da arrecadação da receita de contribuições patronais, oriunda de sentenças judiciais, relativas aos militares ativos, para o custeio do Sistema de Proteção Social dos Militares.</t>
  </si>
  <si>
    <t>Registra o valor da arrecadação da receita de contribuições patronais, oriunda de sentenças judiciais, relativas aos militares inativos para o custeio do Sistema de Proteção Social dos Militares.</t>
  </si>
  <si>
    <t>Registra o valor da arrecadação da receita de contribuições patronais, oriunda de sentenças judiciais, relativas aos pensionistas militares para o custeio do Sistema de Proteção Social dos Militares.</t>
  </si>
  <si>
    <t>Registra o valor da arrecadação da receita de contribuições dos militares inativos, oriunda de sentenças judiciais, para o custeio do Sistema de Proteção Social dos Militares.</t>
  </si>
  <si>
    <t>Registra o valor da arrecadação da receita de contribuições dos pensionistas militares, oriunda de sentenças judiciais, para o custeio do Sistema de Proteção Social dos Militares.</t>
  </si>
  <si>
    <t>Registra o valor da arrecadação da receita de contribuições dos militares ativos, oriunda de sentenças judiciais, para o custeio do Sistema de Proteção Social dos Militares.</t>
  </si>
  <si>
    <t>Registra o valor das transferências correntes da União recebidas pelos Estados, Distrito Federal e Municípios, referentes ao bloco de estruturação da rede de serviços do Sistema Único de Saúde – SUS, destinados à Assistência Farmacêutica.</t>
  </si>
  <si>
    <t>Registra o valor das transferências correntes da União recebidas pelos Estados, Distrito Federal e Municípios, referentes ao bloco de estruturação da rede de serviços do Sistema Único de Saúde – SUS, destinados a outros programas não especificados nas classificações anteriores.</t>
  </si>
  <si>
    <t>Agrega os valores das receitas recebidas dos Estados no âmbito do Sistema Único de Saúde – SUS.</t>
  </si>
  <si>
    <t>Registra os valores das receitas recebidas dos Estados no âmbito do Sistema único de Saúde – SUS.</t>
  </si>
  <si>
    <t>Agrega os valores das receitas recebidas dos Municípios no âmbito do Sistema Único de Saúde – SUS</t>
  </si>
  <si>
    <t>Agrega os valores das receitas recebidas dos Municípios no âmbito do Sistema Único de Saúde – SUS.</t>
  </si>
  <si>
    <t>Agrega os valores das receitas recebidas da União no âmbito do Sistema Único de Saúde – SUS</t>
  </si>
  <si>
    <t>Registra o valor das transferências de capital da União recebidas pelos Estados, Distrito Federal e Municípios, referentes ao bloco de estruturação da rede de serviços do Sistema Único de Saúde – SUS, destinados à assistência farmacêutica.</t>
  </si>
  <si>
    <t>Registra o valor das transferências de capital da União recebidas pelos Estados, Distrito Federal e Municípios, referentes ao bloco de estruturação da rede de serviços do Sistema Único de Saúde – SUS, destinados a outros programas não especificados anteriormente.</t>
  </si>
  <si>
    <t>Agrega os valores das receitas de transferências do Fundo Nacional de Desenvolvimento da Educação - FNDE</t>
  </si>
  <si>
    <t>Registra os valores das receitas recebidas dos Municípios no âmbito do Sistema Único de Saúde – SUS</t>
  </si>
  <si>
    <t>Contribuição do Militar para o Sistema de Proteção Social dos Militares</t>
  </si>
  <si>
    <t>Agrega o valor total da arrecadação das contribuições dos militares para o Sistema de Proteção Social dos Militares previsto no Decreto-Lei nº 667, de 2 de julho de 1969.</t>
  </si>
  <si>
    <t>Contribuição Patronal para o Sistema de Proteção Social dos Militares</t>
  </si>
  <si>
    <t>Agrega o valor total da arrecadação das receitas de contribuições patronais para o Sistema de Proteção Social dos Militares previsto no Decreto-Lei nº 667, de 2 de julho de 1969.</t>
  </si>
  <si>
    <t>Contribuição Patronal para o Sistema de Proteção Social dos Militares - Parcelamentos</t>
  </si>
  <si>
    <t>Agrega o valor total da arrecadação das receitas de parcelamentos das contribuições patronais para o Sistema de Proteção Social dos Militares previsto no Decreto-Lei nº 667, de 2 de julho de 1969.</t>
  </si>
  <si>
    <t>Contribuição do Militar para o Sistema de Proteção Social dos Militares - Parcelamentos</t>
  </si>
  <si>
    <t>Agrega o valor total da arrecadação das receitas de parcelamentos das contribuições dos militares para o Sistema de Proteção Social dos Militares previsto no Decreto-Lei nº 667, de 2 de julho de 1969.</t>
  </si>
  <si>
    <t xml:space="preserve">Contribuição do Militar para o Sistema de Proteção Social dos Militares, Oriunda de Sentenças Judiciais </t>
  </si>
  <si>
    <t>Agrega o valor total da arrecadação das receitas das contribuições dos militares, oriundas de sentenças judiciais para o Sistema de Proteção Social dos Militares previsto no Decreto-Lei nº 667, de 2 de julho de 1969.</t>
  </si>
  <si>
    <t>Registra o valor da arrecadação da receita de contribuições dos militares ativos para o custeio do Sistema de Proteção Social dos Militares</t>
  </si>
  <si>
    <t>Registra o valor da arrecadação da receita de contribuições dos militares inativos para o custeio do Sistema de Proteção Social dos Militares</t>
  </si>
  <si>
    <t>Registra o valor da arrecadação da receita de contribuições dos pensionistas militares para o custeio do Sistema de Proteção Social dos Militares</t>
  </si>
  <si>
    <t>Transferência Especial da União</t>
  </si>
  <si>
    <t>Registra as receitas das transferências da União provenientes de emendas individuais impositivas ao orçamento da União, nos termos do art. 166-A, inciso I, da Constituição Federal.</t>
  </si>
  <si>
    <t>Transferência Obrigatória Decorrente da Lei Complementar nº 176/2020</t>
  </si>
  <si>
    <t>Registra as receitas provenientes das transferências obrigatórias da União, decorrentes do disposto na Lei complementar nº 176, de 29 de dezembro de 2020</t>
  </si>
  <si>
    <t>Registra o valor total dos recursos recebidos pelas demais esferas de governo e respectivas entidades da administração descentralizada, destinados a programas de educação, transferidos pelos Estados, exceto as transferências de convênios</t>
  </si>
  <si>
    <t>Transferências recebidas por Órgãos e Entidades da União a partir de Convênios Celebrados com Estados, DF e suas Entidades</t>
  </si>
  <si>
    <t>Transferências recebidas por Órgãos e Entidades da União a partir de Convênios Celebrados com Municípios e suas Entidades</t>
  </si>
  <si>
    <t>Transferências recebidas por Órgãos e Entidades da União a partir de Convênios Celebrados com Instituições Privadas</t>
  </si>
  <si>
    <t>Transferências recebidas por Órgãos e Entidades da União a partir de Convênios Celebrados com Instituições do Exterior</t>
  </si>
  <si>
    <t>Transferências recebidas por Órgãos e Entidades da União a partir de Convênios Celebrados com Pessoas Físicas</t>
  </si>
  <si>
    <t>Outras Transferências decorrentes de Compensação Financeira pela Exploração de Recursos Naturais  </t>
  </si>
  <si>
    <t>Outras Transferências de Recursos do Sistema Único de Saúde - SUS</t>
  </si>
  <si>
    <t>Outras Transferências Diretas do Fundo Nacional do Desenvolvimento da Educação - FNDE</t>
  </si>
  <si>
    <t>Outras Transferências de Convênios da União e de Suas Entidades</t>
  </si>
  <si>
    <t>Outras Transferências de Convênios dos Estados e DF e de Suas Entidades</t>
  </si>
  <si>
    <t>Outras Transferências de Convênios dos Municípios e de Suas Entidades</t>
  </si>
  <si>
    <t>Outras Transferências do Exterior</t>
  </si>
  <si>
    <t>Outras Transferências de Pessoas Físicas</t>
  </si>
  <si>
    <t>2.4.2.2.99.0.0</t>
  </si>
  <si>
    <t xml:space="preserve">Cota-parte Royalties – Compensação Financeira pela Produção do Petróleo </t>
  </si>
  <si>
    <t>Contribuição para Fundos de Assistência Médico-Hospitalar e Social  </t>
  </si>
  <si>
    <t>Alienação de Títulos, Valores Mobiliários e Aplicações Congêneres</t>
  </si>
  <si>
    <t>Transferências Decorrentes de Participação em Outras Receitas de Impostos da União</t>
  </si>
  <si>
    <t>Transferências Decorrentes de Participação em Outras Receitas de Impostos dos Estados e do Distrito Federal</t>
  </si>
  <si>
    <t>Registra o valor de transferências decorrentes da participação em receitas de impostos dos Estados e do Distrito Federal, não especificadas anteriormente, conforme definido em legislação.</t>
  </si>
  <si>
    <t>Registra o valor de transferências decorrentes da participação em receitas de impostos da União, não especificadas anteriormente, conforme definido em legislação.</t>
  </si>
  <si>
    <t>Registra a arrecadação decorrente da Taxa de Utilização do Mercante - TUM</t>
  </si>
  <si>
    <t>Agrega as receitas originadas das Contribuições de Concursos de Prognósticos, tais como Loteria Federal, Loteria Esportiva, Loterias de Números, Timemania e outros sorteios.</t>
  </si>
  <si>
    <t>Agrega as receitas das Contribuições sobre os Concursos da Loteria Federal.</t>
  </si>
  <si>
    <t>Registra as receitas de parcelamento das Contribuições sobre os Concursos da Loteria Federal.</t>
  </si>
  <si>
    <t>Agrega a receita da contribuição sobre concurso de prognóstico esportivo, realizado pela Caixa Econômica Federal, e que, excepcionalmente, repassa para a Cruz Vermelha a renda líquida auferida para a Cruz Vermelha Brasileira, nos termos da Lei nº 6.905,
de 11 de maio de 1981, art. 2º.</t>
  </si>
  <si>
    <t>Registra a receita de parcelamento da contribuição sobre concurso de prognóstico esportivo, realizado pela Caixa Econômica Federal, e que, excepcionalmente, repassa para a Cruz Vermelha a renda líquida auferida para a Cruz Vermelha Brasileira, nos termos da Lei nº 6.905, de 11 de maio de 1981, art. 2º.</t>
  </si>
  <si>
    <t>Agrega as receitas originadas da contribuição devida sobre sorteios realizados por Entidades Filantrópicas.</t>
  </si>
  <si>
    <t>Registra as receitas originadas da contribuição devida sobre sorteios realizados por Entidades Filantrópicas.</t>
  </si>
  <si>
    <t>Registra as receitas que se originaram do parcelamento de débitos da cota-parte dos recursos arrecadados a título de contribuição sindical. Consiste da parcela de que trata o art. 4º da Lei nº 9.322, de 1996, uma vez que o restante da contribuição em questão não tramita pelo orçamento.</t>
  </si>
  <si>
    <t>Agrega as receitas originadas da contribuição devida pelos empregadores em caso de despedida de empregado sem justa causa, bem como da contribuição sobre a remuneração devida ao trabalhador</t>
  </si>
  <si>
    <t>Registra as receitas da contribuição sobre a remuneração devida ao trabalhador,
correspondentes ao adicional da contribuição social de 8%, devida pelo empregador, determinada pela aplicação da alíquota de 0,5% sobre a base de cálculo especificada nos §§ 2º e 3º do Decreto nº 3.914, de 11 de setembro de 2001 (total da remuneração mensal), perfazendo uma alíquota total de 8,5%.</t>
  </si>
  <si>
    <t>Registra as receitas originadas do parcelamento de débitos da contribuição devida pelos empregadores em caso de despedida de empregado sem justa causa, bem como da contribuição sobre a remuneração devida ao trabalhador.</t>
  </si>
  <si>
    <t>Registra as receitas que se originaram da Contribuição Social do Salário-Educação, recolhida pelas Empresas calculada com base em alíquota incidente sobre a remuneração paga ou creditada, a qualquer título, aos segurados empregados.</t>
  </si>
  <si>
    <t>Registra as receitas que se originaram do parcelamento de débitos da Contribuição Social do Salário-Educação, recolhida pelas Empresas calculada com base em alíquota incidente sobre a remuneração paga ou creditada, a qualquer título, aos segurados empregados.</t>
  </si>
  <si>
    <t>Agrega as receitas de contribuição das empresas de transporte aéreo regular, não regular, de táxi aéreo, de serviços aéreos especializados; de telecomunicações aeronáuticas, de implantação, administração, operação e exploração da infra-estrutura aeroportuária e de serviços auxiliares; de fabricação, reparos e manutenção, ou de representação, de aeronaves, suas peças, acessórios e de equipamentos aeronáuticos. Essa contribuição substitui as devidas ao SENAI, SENAC, SESI e SESC.</t>
  </si>
  <si>
    <t>Registra as receitas que se originaram do bônus de assinatura do contrato de partilha de produção que são devidas à União, conforme determinação legal.</t>
  </si>
  <si>
    <t>Registra as receitas que se originaram do bônus de assinatura do contrato de partilha de produção que são devidas ao Fundo Social, conforme determinação legal.</t>
  </si>
  <si>
    <t>Registra as receitas que se originaram do bônus de assinatura do contrato de partilha de produção que são devidas à empresa gestora do contrato de partilha de produção, conforme determinação legal.</t>
  </si>
  <si>
    <t>Registra as receitas que se originaram do bônus de assinatura do contrato de partilha de produção que são devidas aos Estados ou Municípios, conforme determinação legal.</t>
  </si>
  <si>
    <t>Registra as receitas originadas de serviços de navegação, decorrentes da utilização de instalações e serviços destinados a apoiar e tornar segura a navegação aérea, de acordo com normas específicas.</t>
  </si>
  <si>
    <t>Registra as receitas originadas de serviços de navegação, decorrentes da utilização de instalações e serviços destinados a apoiar e tornar segura a navegação  naval, de acordo com normas específicas.</t>
  </si>
  <si>
    <t>Registra as receitas decorrentes da contribuição dos servidores públicos civis ativos, inativos e pensionistas, destinada ao custeio da Assistência à Saúde Suplementar do Servidor Civil.</t>
  </si>
  <si>
    <t>PORTARIA CONJUNTA STN/SOF/ME Nº 16, DE 11/02/2021</t>
  </si>
  <si>
    <t xml:space="preserve">Agrega o valor total das transferências de recursos do Sistema Único de Saúde - SUS </t>
  </si>
  <si>
    <t>Agrega o valor total dos recursos de transferências correntes da União recebidos pelos Estados, Distrito Federal e Municípios, referentes ao Fundo Nacional de Assistência Social – FNAS.</t>
  </si>
  <si>
    <t>Portaria SOF/ME nº 5.118/2021</t>
  </si>
  <si>
    <t>Agrega o valor total de outras transferências de recursos da União e de suas Entidades</t>
  </si>
  <si>
    <t>Agrega as receitas provenientes de recursos financeiros recebidos dos Estados e do Distrito Federal.</t>
  </si>
  <si>
    <t xml:space="preserve">Agrega as receitas referentes as transferências das compensações financeiras pela exploração de recursos naturais </t>
  </si>
  <si>
    <t>Agrega o valor total de outras transferências de recursos dos Estados e do Distrito Federal.</t>
  </si>
  <si>
    <t>Agrega os valores das receitas de transferências de convênios dos Municípios e de suas entidades.</t>
  </si>
  <si>
    <t>Registra os valores das receitas de transferências recebidas por Órgãos e Entidades da União a partir de Convênios Celebrados com Municípios e suas Entidades.</t>
  </si>
  <si>
    <t>Agrega o valor total de outras transferências de recursos dos Municípios.</t>
  </si>
  <si>
    <t>Agrega as receitas provenientes de demais transferências correntes.</t>
  </si>
  <si>
    <t>Agrega as receitas provenientes de transferências correntes que não se enquadram nos itens anteriores.</t>
  </si>
  <si>
    <t>Agrega as receitas oriundas de multas administrativas, contratuais e judiciais.</t>
  </si>
  <si>
    <t>Agrega receitas oriundas de multas e juros decorrentes da alienação de estoques.</t>
  </si>
  <si>
    <t>Registra as receitas oriundas de multas e juros decorrentes da alienação de Investimentos.</t>
  </si>
  <si>
    <t>Agrega receitas oriundas de multas e juros decorrentes das alienações de bens móveis.</t>
  </si>
  <si>
    <t>Registra as receitas oriundas de multas e juros decorrentes de alienação de estoques referentes ao Funcafé.</t>
  </si>
  <si>
    <t>Registra as receitas oriundas de multas e juros decorrentes de alienação de estoques referentes ao programa de aquisição de alimentos.</t>
  </si>
  <si>
    <t>Registra as receitas oriundas de multas e juros decorrentes de alienação de estoques destinados a programas sociais.</t>
  </si>
  <si>
    <t>Registra as receitas oriundas de multas e juros decorrentes de alienação de estoques referentes a política de garantia de preços mínimos.</t>
  </si>
  <si>
    <t>Registra as receitas oriundas de multas e juros de bens móveis e semoventes</t>
  </si>
  <si>
    <t>Registra as receitas oriundas de multas e juros de bens de alienações de bens móveis, não especificados anteriormente.</t>
  </si>
  <si>
    <t>Registra o valor da receita de transferências de convênios da União e de suas Entidades não especificados anteriormente.</t>
  </si>
  <si>
    <t>Registra o valor dos recursos oriundos de convênios firmados, com ou sem contraprestações de serviços com Estados ou com o Distrito Federal e respectivas entidades públicas, para realização de objetivos de interesse comum dos partícipes, destinados a custear despesas correntes,não especificados anteriormente.</t>
  </si>
  <si>
    <t>Registra o valor dos recursos oriundos de convênios firmados, com ou sem contraprestações de serviços com Municípios e suas entidades públicas, para realização de objetivos de interesse comum dos partícipes, destinados a custear despesas correntes, não especificados anteriormente.</t>
  </si>
  <si>
    <t>Registra as receitas provenientes de recursos financeiros recebidos de instituições dotadas de personalidade jurídica de direito privado  quando destinados a atender despesas classificáveis como correntes, não especificados anteriormente.</t>
  </si>
  <si>
    <t>Registra as receitas provenientes de recursos financeiros recebidos do exterior quando destinados a atender despesas classificáveis como correntes, não especificados anteriormente.</t>
  </si>
  <si>
    <t>Registra as receitas provenientes de recursos financeiros recebidos de pessoas físicas quando destinados a atender despesas classificáveis como correntes, não especificados anteriormente.</t>
  </si>
  <si>
    <t>Agrega receitas oriundas de multas e juros decorrentes das alienações de bens imóveis.</t>
  </si>
  <si>
    <t>Registra as receitas oriundas de multas e juros decorrentes das alienações de bens imóveis em geral.</t>
  </si>
  <si>
    <t>Registra as receitas oriundas de multas e juros decorrentes das alienações de bens imóveis do Programa de Administração Patrimonial Imobiliária.</t>
  </si>
  <si>
    <t>Registra as receitas oriundas de multas e juros de mora do adicional sobre alienações de bens imóveis</t>
  </si>
  <si>
    <t>Registra as receitas oriundas de multas e juros de bens de alienações de bens imóveis, não especificados anteriormente.</t>
  </si>
  <si>
    <t>Registra as receitas oriundas de multas e juros decorrentes das alienações de bens intangíveis.</t>
  </si>
  <si>
    <t>Agrega  receitas oriundas de multas e juros decorrentes das alienações de bens intangíveis.</t>
  </si>
  <si>
    <t>Agrega receitas oriundas de multas e juros decorrentes das amortizações de empréstimos.</t>
  </si>
  <si>
    <t>Registra as receitas oriundas de multas e juros decorrentes de amortização de empréstimos - BEA/BIB</t>
  </si>
  <si>
    <t>Registra as receitas oriundas de multas e juros decorrentes de amortização proveniente da execução de garantia - Operações de Crédito</t>
  </si>
  <si>
    <t xml:space="preserve">Registra as receitas oriundas de multas e juros decorrentes de amortização de empréstimos - Estados e Municípios </t>
  </si>
  <si>
    <t>Registra as receitas oriundas de multas e juros decorrentes de amortização de empréstimos -Refinanciamento de Dívidas de Médio e Longo Prazo</t>
  </si>
  <si>
    <t>Registra as receitas oriundas de multas e juros decorrentes de amortização de empréstimos  - Programa das Operações Oficiais de Crédito</t>
  </si>
  <si>
    <t>Registra as receitas oriundas de multas e juros decorrentes de amortização de empréstimos contratuais.</t>
  </si>
  <si>
    <t>Agrega receitas oriundas de multas e juros decorrentes de amortização de financiamento.</t>
  </si>
  <si>
    <t>Registra as receitas oriundas de multas e juros decorrentes de amortização de financiamento em geral.</t>
  </si>
  <si>
    <t>Registra as receitas oriundas de multas e juros decorrentes de amortização de financiamento do Fundo de Financiamento ao Estudante do Ensino Superior - FIES</t>
  </si>
  <si>
    <t>Registra as receitas oriundas de multas e juros decorrentes de amortização de financiamento Proveniente de Fundo Garantidor</t>
  </si>
  <si>
    <t>Agrega receitas oriundas de multas e juros decorrentes de outras receitas de capital.</t>
  </si>
  <si>
    <t>Registra as receitas oriundas de multas e juros decorrentes de outras receitas de capital.</t>
  </si>
  <si>
    <t>Registra as receitas provenientes de outras receitas correntes.</t>
  </si>
  <si>
    <t>Registra as receitas provenientes de transferências correntes não especificados anteriormente.</t>
  </si>
  <si>
    <t>Registra as receitas provenientes de termo de ajustamento de conduta - TAC.</t>
  </si>
  <si>
    <t>Registra as receitas provenientes da alienação de estoques da política de garantia de preços mínimos - PGPM</t>
  </si>
  <si>
    <t>Registra as  receitas primárias que não se enquadram nos itens anteriores.</t>
  </si>
  <si>
    <t>Registra as  receitas financeiras que não se enquadram nos itens anteriores.</t>
  </si>
  <si>
    <t>Registra o valor dos recursos oriundos de transferências de convênios firmados com a União e de suas Entidades, para a realização de objetivos de interesse comum dos partícipes, e destinados a custear despesas de capital, não previstos nos itens anteriores.</t>
  </si>
  <si>
    <t>Registra o valor dos recursos oriundos de transferências de convênios dos Estados, DF e de suas Entidades, para a realização de objetivos de interesse comum dos partícipes, e destinados a custear despesas de capital, não previstos nos itens anteriores.</t>
  </si>
  <si>
    <t>Registra o valor dos recursos oriundos de transferências de convênios dos Municípios e de suas Entidades, para a realização de objetivos de interesse comum dos partícipes, e destinados a custear despesas de capital, não previstos nos itens anteriores.</t>
  </si>
  <si>
    <t>Registra o valor total dos recursos recebidos, com ou sem contraprestações de serviços, oriundos de instituições privadas em modalidades distintas das anteriormente classificadas, para a realização de objetivos de interesse comum dos partícipes, destinados a custear despesas de capital.</t>
  </si>
  <si>
    <t>Registra as receitas provenientes de recursos financeiros recebidos do exterior, quando destinados a atender despesas classificáveis como de capital, não especificadas anteriormente.</t>
  </si>
  <si>
    <t>Registra o valor total das receitas recebidas por meio de transferências de capital provenientes de pessoas físicas, não especificadas anteriormente.</t>
  </si>
  <si>
    <t>Agrega as receitas provenientes de demais transferências de capital.</t>
  </si>
  <si>
    <t>Agrega as receitas provenientes de transferências de capital que não se enquadram nos itens anteriores.</t>
  </si>
  <si>
    <t>Registra as receitas provenientes de transferências de capital não especificados anteriormente.</t>
  </si>
  <si>
    <t>Registra receita decorrente da aplicação de adicional de até dois pontos percentuais na alíquota do Imposto sobre Circulação de Mercadorias e Serviços – ICMS, sobre produtos e serviços supérfluos e nas condições definidas na lei complementar de que trata o art. 155, § 2º, XII, da Constituição, não se aplicando, sobre este percentual, o disposto no art. 158, IV, da Constituição, para constituição do fundo estadual de combate à pobreza.</t>
  </si>
  <si>
    <t>Registra o valor recebido a título da complementação efetuada pela União ao Fundeb na modalidade Valor Anual Total por Aluno (VAAT), conforme art. 5º, II e art. 6º, II da Lei nº 14.113/2020. </t>
  </si>
  <si>
    <t>Registra o valor recebido a título da complementação efetuada pela União ao Fundeb na modalidade VAAR, conforme art. 5º, III e art. 6º, III da Lei nº 14.113/2020. </t>
  </si>
  <si>
    <t>Registra o valor recebido a título da complementação efetuada pela União ao Fundeb na modalidade Valor Anual por Aluno (VAAF), conforme art. 5º, I e art. 6º, I da Lei nº 14.113/2020. </t>
  </si>
  <si>
    <t xml:space="preserve"> 1.7.3.2.01.0.0</t>
  </si>
  <si>
    <t>1.1.3.1.99.0.0</t>
  </si>
  <si>
    <t xml:space="preserve"> Outras Contribuições de Melhoria</t>
  </si>
  <si>
    <t xml:space="preserve"> 1.6.3.1.99.0.0</t>
  </si>
  <si>
    <t xml:space="preserve"> Outros Serviços de Atendimento à Saúde</t>
  </si>
  <si>
    <t>1.7.1.2.99.0.0</t>
  </si>
  <si>
    <t xml:space="preserve"> Outras Transferências decorrentes de Compensação Financeira pela Exploração de Recursos Naturais  </t>
  </si>
  <si>
    <t>1.7.1.3.99.0.0</t>
  </si>
  <si>
    <t xml:space="preserve"> Outras Transferências de Recursos do Sistema Único de Saúde - SUS</t>
  </si>
  <si>
    <t>1.7.1.4.99.0.0</t>
  </si>
  <si>
    <t xml:space="preserve"> Outras Transferências Diretas do Fundo Nacional do Desenvolvimento da Educação - FNDE</t>
  </si>
  <si>
    <t xml:space="preserve"> Outras Transferências de Convênios da União e de Suas Entidades</t>
  </si>
  <si>
    <t>1.7.3.2.99.0.0</t>
  </si>
  <si>
    <t xml:space="preserve"> Outras Transferências de Convênios dos Municípios e de Suas Entidades</t>
  </si>
  <si>
    <t>1.7.4.1.99.0.0</t>
  </si>
  <si>
    <t xml:space="preserve"> Outras Transferências de Instituições Privadas</t>
  </si>
  <si>
    <t>1.7.6.1.99.0.0</t>
  </si>
  <si>
    <t xml:space="preserve"> Outras Transferências do Exterior</t>
  </si>
  <si>
    <t>1.7.9.1.99.0.0</t>
  </si>
  <si>
    <t xml:space="preserve"> Outras Transferências de Pessoas Físicas</t>
  </si>
  <si>
    <t>2.4.1.1.99.0.0</t>
  </si>
  <si>
    <t>2.4.1.4.99.0.0</t>
  </si>
  <si>
    <t>Alterado</t>
  </si>
  <si>
    <t> Portaria SOF nº 6.840, de 15 de junho de 2021.</t>
  </si>
  <si>
    <t>Restituição de Despesas Primárias de Exercícios Anteriores</t>
  </si>
  <si>
    <t>Restituição de Despesas Financeiras de Exercícios Anteriores</t>
  </si>
  <si>
    <t>Registra o valor de receitas provenientes do cancelamento (restituição/recuperação/devolução) de despesas primárias executadas/pagas em exercícios anteriores, canceladas apenas no exercício corrente</t>
  </si>
  <si>
    <t>Registra o valor de receitas provenientes do cancelamento (restituição/recuperação/devolução) de despesas financeiras executadas/pagas em exercícios anteriores, canceladas apenas no exercício corrente.</t>
  </si>
  <si>
    <t>Republicação em 03.08.2021 da Portaria SOF nº 7.715, de 29.06.2021</t>
  </si>
  <si>
    <t>Transferências de Convênios dos Estados e DF e de Suas Entidades para Órgãos e Entidades da União</t>
  </si>
  <si>
    <t>Transferências de Convênios dos Municípios e de Suas Entidades para Órgãos e Entidades da União</t>
  </si>
  <si>
    <t>Transferências de Instituições Privadas para Órgãos e Entidades da União</t>
  </si>
  <si>
    <t>Transferências do Exterior para Órgãos e Entidades da União</t>
  </si>
  <si>
    <t>Transferências de Pessoas Físicas para Órgãos e Entidades da União</t>
  </si>
  <si>
    <t>Transferências de Convênios dos Estados e DF e de Suas Entidades para Órgãos e Entidades da União</t>
  </si>
  <si>
    <t>2.4.2.2.01.0.0</t>
  </si>
  <si>
    <t>2.4.3.2.01.0.0</t>
  </si>
  <si>
    <t>2.4.4.1.01.0.0</t>
  </si>
  <si>
    <t>2.4.6.1.01.0.0</t>
  </si>
  <si>
    <t>2.4.9.1.01.0.0</t>
  </si>
  <si>
    <t>2.4.1.9.51.0.0</t>
  </si>
  <si>
    <t>Registra receitas decorrentes de multas aplicadas por infração ao Código de Trânsito Brasileiro - CTB</t>
  </si>
  <si>
    <t>Multas Previstas no Código de Trânsito Brasileiro - CTB</t>
  </si>
  <si>
    <t>PORTARIA SOF/ME Nº 6298, DE 27 DE MAIO DE 2021</t>
  </si>
  <si>
    <t>1.9.1.1.14.0.0</t>
  </si>
  <si>
    <t>Contribuição para o Custeio das Pensões Militares e da Inatividade do Corpo de Bombeiros Militar do Distrito Federal</t>
  </si>
  <si>
    <t>Portaria STN  nº 1.128/2021</t>
  </si>
  <si>
    <t xml:space="preserve">Registra receitas originadas da Contribuição para o Financiamento da Seguridade sobre o faturamento das pessoas jurídicas optantes pelo SIMPLES. </t>
  </si>
  <si>
    <t>Registra as receitas oriundas da Contribuição para o Financiamento da Seguridade Social sobre o faturamento de pessoas jurídicas ou a elas equiparadas pela legislação do imposto de renda, exclusive as optantes pelo SIMPLES.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</si>
</sst>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quot;.&quot;0&quot;.&quot;0&quot;.&quot;0&quot;.&quot;00&quot;.&quot;0&quot;.&quot;0"/>
  </numFmts>
  <fonts count="32"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1"/>
      <color rgb="FF0070C0"/>
      <name val="Calibri"/>
      <family val="2"/>
      <scheme val="minor"/>
    </font>
    <font>
      <strike/>
      <sz val="11"/>
      <color rgb="FFFF0000"/>
      <name val="Calibri"/>
      <family val="2"/>
      <scheme val="minor"/>
    </font>
    <font>
      <strike/>
      <sz val="11"/>
      <name val="Calibri"/>
      <family val="2"/>
      <scheme val="minor"/>
    </font>
    <font>
      <b/>
      <sz val="12"/>
      <color theme="1"/>
      <name val="Calibri"/>
      <family val="2"/>
      <scheme val="minor"/>
    </font>
    <font>
      <sz val="12"/>
      <color theme="1"/>
      <name val="Calibri"/>
      <family val="2"/>
      <scheme val="minor"/>
    </font>
    <font>
      <b/>
      <sz val="12"/>
      <color rgb="FF0070C0"/>
      <name val="Calibri"/>
      <family val="2"/>
      <scheme val="minor"/>
    </font>
    <font>
      <sz val="12"/>
      <color theme="9" tint="-0.249977111117893"/>
      <name val="Calibri"/>
      <family val="2"/>
      <scheme val="minor"/>
    </font>
    <font>
      <b/>
      <sz val="12"/>
      <color rgb="FFFF0000"/>
      <name val="Calibri"/>
      <family val="2"/>
      <scheme val="minor"/>
    </font>
    <font>
      <b/>
      <strike/>
      <sz val="12"/>
      <color rgb="FFFF0000"/>
      <name val="Calibri"/>
      <family val="2"/>
      <scheme val="minor"/>
    </font>
    <font>
      <sz val="8"/>
      <name val="Calibri"/>
      <family val="2"/>
      <scheme val="minor"/>
    </font>
    <font>
      <b/>
      <sz val="12"/>
      <color rgb="FF7030A0"/>
      <name val="Calibri"/>
      <family val="2"/>
      <scheme val="minor"/>
    </font>
    <font>
      <sz val="9"/>
      <color indexed="81"/>
      <name val="Segoe UI"/>
      <family val="2"/>
    </font>
    <font>
      <b/>
      <sz val="9"/>
      <color indexed="81"/>
      <name val="Segoe UI"/>
      <family val="2"/>
    </font>
    <font>
      <sz val="11"/>
      <color rgb="FF7030A0"/>
      <name val="Calibri"/>
      <family val="2"/>
      <scheme val="minor"/>
    </font>
    <font>
      <sz val="11"/>
      <color theme="8"/>
      <name val="Calibri"/>
      <family val="2"/>
      <scheme val="minor"/>
    </font>
    <font>
      <b/>
      <sz val="12"/>
      <name val="Calibri"/>
      <family val="2"/>
      <scheme val="minor"/>
    </font>
    <font>
      <sz val="12"/>
      <name val="Calibri"/>
      <family val="2"/>
      <scheme val="minor"/>
    </font>
    <font>
      <sz val="11"/>
      <color rgb="FF000000"/>
      <name val="Calibri"/>
      <family val="2"/>
      <scheme val="minor"/>
    </font>
    <font>
      <sz val="8"/>
      <name val="Times New Roman"/>
      <family val="1"/>
    </font>
    <font>
      <sz val="11"/>
      <color rgb="FFFF0000"/>
      <name val="Calibri"/>
      <family val="2"/>
      <scheme val="minor"/>
    </font>
    <font>
      <sz val="11"/>
      <color rgb="FF00B0F0"/>
      <name val="Calibri"/>
      <family val="2"/>
      <scheme val="minor"/>
    </font>
    <font>
      <sz val="11"/>
      <color rgb="FF00B050"/>
      <name val="Calibri"/>
      <family val="2"/>
      <scheme val="minor"/>
    </font>
    <font>
      <sz val="11"/>
      <color rgb="FF92D050"/>
      <name val="Calibri"/>
      <family val="2"/>
      <scheme val="minor"/>
    </font>
    <font>
      <sz val="11"/>
      <color rgb="FFFFFF00"/>
      <name val="Calibri"/>
      <family val="2"/>
      <scheme val="minor"/>
    </font>
    <font>
      <sz val="11"/>
      <color rgb="FF002060"/>
      <name val="Calibri"/>
      <family val="2"/>
      <scheme val="minor"/>
    </font>
    <font>
      <sz val="10"/>
      <name val="Calibri"/>
      <family val="2"/>
      <scheme val="minor"/>
    </font>
    <font>
      <sz val="10"/>
      <color rgb="FF7030A0"/>
      <name val="Calibri"/>
      <family val="2"/>
      <scheme val="minor"/>
    </font>
    <font>
      <sz val="11"/>
      <color rgb="FF7030A0"/>
      <name val="Times New Roman"/>
      <family val="1"/>
    </font>
  </fonts>
  <fills count="16">
    <fill>
      <patternFill patternType="none"/>
    </fill>
    <fill>
      <patternFill patternType="gray125"/>
    </fill>
    <fill>
      <patternFill patternType="solid">
        <fgColor theme="3" tint="0.39997558519241921"/>
        <bgColor indexed="64"/>
      </patternFill>
    </fill>
    <fill>
      <patternFill patternType="solid">
        <fgColor theme="9" tint="-0.249977111117893"/>
        <bgColor indexed="64"/>
      </patternFill>
    </fill>
    <fill>
      <patternFill patternType="solid">
        <fgColor theme="9"/>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2" tint="-0.249977111117893"/>
        <bgColor indexed="64"/>
      </patternFill>
    </fill>
    <fill>
      <patternFill patternType="solid">
        <fgColor theme="9" tint="0.39997558519241921"/>
        <bgColor indexed="64"/>
      </patternFill>
    </fill>
    <fill>
      <patternFill patternType="solid">
        <fgColor theme="6"/>
        <bgColor indexed="64"/>
      </patternFill>
    </fill>
    <fill>
      <patternFill patternType="solid">
        <fgColor theme="0"/>
        <bgColor indexed="64"/>
      </patternFill>
    </fill>
    <fill>
      <patternFill patternType="solid">
        <fgColor rgb="FFACB9CA"/>
        <bgColor rgb="FF000000"/>
      </patternFill>
    </fill>
    <fill>
      <patternFill patternType="solid">
        <fgColor rgb="FFD6DCE4"/>
        <bgColor rgb="FF000000"/>
      </patternFill>
    </fill>
    <fill>
      <patternFill patternType="solid">
        <fgColor rgb="FFFFFF00"/>
        <bgColor indexed="64"/>
      </patternFill>
    </fill>
    <fill>
      <patternFill patternType="solid">
        <fgColor theme="3" tint="0.59999389629810485"/>
        <bgColor rgb="FF000000"/>
      </patternFill>
    </fill>
    <fill>
      <patternFill patternType="solid">
        <fgColor theme="3" tint="0.39997558519241921"/>
        <bgColor rgb="FF000000"/>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1">
    <xf numFmtId="0" fontId="0" fillId="0" borderId="0"/>
  </cellStyleXfs>
  <cellXfs count="197">
    <xf numFmtId="0" fontId="0" fillId="0" borderId="0" xfId="0"/>
    <xf numFmtId="0" fontId="2" fillId="0" borderId="1" xfId="0" applyFont="1" applyBorder="1" applyAlignment="1">
      <alignment vertical="center" wrapText="1"/>
    </xf>
    <xf numFmtId="0" fontId="2" fillId="5" borderId="1" xfId="0" applyFont="1" applyFill="1" applyBorder="1" applyAlignment="1">
      <alignment vertical="center" wrapText="1"/>
    </xf>
    <xf numFmtId="0" fontId="2" fillId="4" borderId="1" xfId="0" applyFont="1" applyFill="1" applyBorder="1" applyAlignment="1">
      <alignment vertical="center" wrapText="1"/>
    </xf>
    <xf numFmtId="0" fontId="2" fillId="6" borderId="1" xfId="0" applyFont="1" applyFill="1" applyBorder="1" applyAlignment="1">
      <alignment vertical="center" wrapText="1"/>
    </xf>
    <xf numFmtId="0" fontId="4" fillId="0" borderId="0" xfId="0" applyFont="1"/>
    <xf numFmtId="0" fontId="2" fillId="0" borderId="0" xfId="0" applyFont="1"/>
    <xf numFmtId="0" fontId="2" fillId="2" borderId="1" xfId="0" applyFont="1" applyFill="1" applyBorder="1" applyAlignment="1">
      <alignment vertical="center" wrapText="1"/>
    </xf>
    <xf numFmtId="0" fontId="5" fillId="0" borderId="0" xfId="0" applyFont="1"/>
    <xf numFmtId="0" fontId="2" fillId="0" borderId="0" xfId="0" applyFont="1" applyAlignment="1">
      <alignment vertical="center" wrapText="1"/>
    </xf>
    <xf numFmtId="0" fontId="2" fillId="0" borderId="0" xfId="0" applyFont="1" applyAlignment="1">
      <alignment vertical="center"/>
    </xf>
    <xf numFmtId="0" fontId="2" fillId="8" borderId="1" xfId="0" applyFont="1" applyFill="1" applyBorder="1" applyAlignment="1">
      <alignment vertical="center" wrapText="1"/>
    </xf>
    <xf numFmtId="0" fontId="6" fillId="0" borderId="0" xfId="0" applyFont="1"/>
    <xf numFmtId="0" fontId="2" fillId="3" borderId="2" xfId="0" applyFont="1" applyFill="1" applyBorder="1" applyAlignment="1">
      <alignment vertical="center" wrapText="1"/>
    </xf>
    <xf numFmtId="0" fontId="7" fillId="0" borderId="0" xfId="0" applyFont="1"/>
    <xf numFmtId="0" fontId="8" fillId="0" borderId="0" xfId="0" applyFont="1"/>
    <xf numFmtId="0" fontId="9" fillId="0" borderId="0" xfId="0" applyFont="1"/>
    <xf numFmtId="0" fontId="10" fillId="0" borderId="0" xfId="0" applyFont="1"/>
    <xf numFmtId="0" fontId="11" fillId="0" borderId="0" xfId="0" applyFont="1"/>
    <xf numFmtId="0" fontId="2" fillId="0" borderId="0" xfId="0" applyFont="1" applyAlignment="1">
      <alignment horizontal="center"/>
    </xf>
    <xf numFmtId="164" fontId="2" fillId="10" borderId="1" xfId="0" applyNumberFormat="1" applyFont="1" applyFill="1" applyBorder="1" applyAlignment="1">
      <alignment vertical="center" wrapText="1"/>
    </xf>
    <xf numFmtId="0" fontId="2" fillId="10" borderId="1" xfId="0" applyFont="1" applyFill="1" applyBorder="1" applyAlignment="1">
      <alignment vertical="center" wrapText="1"/>
    </xf>
    <xf numFmtId="0" fontId="5" fillId="10" borderId="1" xfId="0" applyFont="1" applyFill="1" applyBorder="1" applyAlignment="1">
      <alignment vertical="center" wrapText="1"/>
    </xf>
    <xf numFmtId="164" fontId="2" fillId="10" borderId="6" xfId="0" applyNumberFormat="1" applyFont="1" applyFill="1" applyBorder="1" applyAlignment="1">
      <alignment horizontal="center" vertical="center" wrapText="1"/>
    </xf>
    <xf numFmtId="164" fontId="2" fillId="10" borderId="8" xfId="0" applyNumberFormat="1" applyFont="1" applyFill="1" applyBorder="1" applyAlignment="1">
      <alignment horizontal="center" vertical="center" wrapText="1"/>
    </xf>
    <xf numFmtId="164" fontId="2" fillId="10" borderId="1" xfId="0" applyNumberFormat="1" applyFont="1" applyFill="1" applyBorder="1" applyAlignment="1">
      <alignment horizontal="center" vertical="center" wrapText="1"/>
    </xf>
    <xf numFmtId="0" fontId="2" fillId="10" borderId="9" xfId="0" applyFont="1" applyFill="1" applyBorder="1" applyAlignment="1">
      <alignment horizontal="center" vertical="center" wrapText="1"/>
    </xf>
    <xf numFmtId="164" fontId="5" fillId="10" borderId="1" xfId="0" applyNumberFormat="1" applyFont="1" applyFill="1" applyBorder="1" applyAlignment="1">
      <alignment horizontal="center" vertical="center" wrapText="1"/>
    </xf>
    <xf numFmtId="164" fontId="2" fillId="10" borderId="10" xfId="0" applyNumberFormat="1" applyFont="1" applyFill="1" applyBorder="1" applyAlignment="1">
      <alignment horizontal="center" vertical="center" wrapText="1"/>
    </xf>
    <xf numFmtId="164" fontId="2" fillId="10" borderId="11" xfId="0" applyNumberFormat="1" applyFont="1" applyFill="1" applyBorder="1" applyAlignment="1">
      <alignment horizontal="center" vertical="center" wrapText="1"/>
    </xf>
    <xf numFmtId="164" fontId="2" fillId="10" borderId="11" xfId="0" applyNumberFormat="1" applyFont="1" applyFill="1" applyBorder="1" applyAlignment="1">
      <alignment vertical="center" wrapText="1"/>
    </xf>
    <xf numFmtId="0" fontId="2" fillId="10" borderId="11" xfId="0" applyFont="1" applyFill="1" applyBorder="1" applyAlignment="1">
      <alignment vertical="center" wrapText="1"/>
    </xf>
    <xf numFmtId="0" fontId="2" fillId="10" borderId="12" xfId="0" applyFont="1" applyFill="1" applyBorder="1" applyAlignment="1">
      <alignment horizontal="center" vertical="center" wrapText="1"/>
    </xf>
    <xf numFmtId="0" fontId="2" fillId="10" borderId="0" xfId="0" applyFont="1" applyFill="1" applyAlignment="1">
      <alignment horizontal="center"/>
    </xf>
    <xf numFmtId="0" fontId="0" fillId="10" borderId="5" xfId="0" applyFill="1" applyBorder="1" applyAlignment="1">
      <alignment horizontal="center" vertical="center" wrapText="1"/>
    </xf>
    <xf numFmtId="0" fontId="0" fillId="10" borderId="6" xfId="0" applyFill="1" applyBorder="1" applyAlignment="1">
      <alignment horizontal="center" vertical="center" wrapText="1"/>
    </xf>
    <xf numFmtId="0" fontId="2" fillId="10" borderId="6" xfId="0" applyFont="1" applyFill="1" applyBorder="1" applyAlignment="1">
      <alignment horizontal="center" vertical="center" wrapText="1"/>
    </xf>
    <xf numFmtId="0" fontId="0" fillId="10" borderId="7" xfId="0" applyFill="1" applyBorder="1" applyAlignment="1">
      <alignment horizontal="center" vertical="center" wrapText="1"/>
    </xf>
    <xf numFmtId="0" fontId="14" fillId="0" borderId="0" xfId="0" applyFont="1"/>
    <xf numFmtId="164" fontId="5" fillId="10" borderId="8" xfId="0" applyNumberFormat="1" applyFont="1" applyFill="1" applyBorder="1" applyAlignment="1">
      <alignment horizontal="center" vertical="center" wrapText="1"/>
    </xf>
    <xf numFmtId="164" fontId="5" fillId="10" borderId="1" xfId="0" applyNumberFormat="1" applyFont="1" applyFill="1" applyBorder="1" applyAlignment="1">
      <alignment vertical="center" wrapText="1"/>
    </xf>
    <xf numFmtId="0" fontId="5" fillId="10" borderId="9" xfId="0" applyFont="1" applyFill="1" applyBorder="1" applyAlignment="1">
      <alignment horizontal="center" vertical="center" wrapText="1"/>
    </xf>
    <xf numFmtId="0" fontId="0" fillId="0" borderId="0" xfId="0" applyAlignment="1">
      <alignment horizontal="center" vertical="center"/>
    </xf>
    <xf numFmtId="0" fontId="19" fillId="0" borderId="0" xfId="0" applyFont="1"/>
    <xf numFmtId="0" fontId="2" fillId="11" borderId="1" xfId="0" applyFont="1" applyFill="1" applyBorder="1" applyAlignment="1">
      <alignment vertical="center" wrapText="1"/>
    </xf>
    <xf numFmtId="0" fontId="4" fillId="12" borderId="1" xfId="0" applyFont="1" applyFill="1" applyBorder="1" applyAlignment="1">
      <alignment vertical="center" wrapText="1"/>
    </xf>
    <xf numFmtId="0" fontId="21" fillId="11" borderId="1" xfId="0" applyFont="1" applyFill="1" applyBorder="1" applyAlignment="1">
      <alignment horizontal="justify" wrapText="1"/>
    </xf>
    <xf numFmtId="0" fontId="17" fillId="14" borderId="1" xfId="0" applyFont="1" applyFill="1" applyBorder="1" applyAlignment="1">
      <alignment wrapText="1"/>
    </xf>
    <xf numFmtId="0" fontId="17" fillId="14" borderId="1" xfId="0" applyFont="1" applyFill="1" applyBorder="1" applyAlignment="1">
      <alignment vertical="center" wrapText="1"/>
    </xf>
    <xf numFmtId="0" fontId="17" fillId="11" borderId="1" xfId="0" applyFont="1" applyFill="1" applyBorder="1" applyAlignment="1">
      <alignment vertical="center" wrapText="1"/>
    </xf>
    <xf numFmtId="0" fontId="17" fillId="12" borderId="1" xfId="0" applyFont="1" applyFill="1" applyBorder="1" applyAlignment="1">
      <alignment vertical="center" wrapText="1"/>
    </xf>
    <xf numFmtId="0" fontId="2" fillId="5" borderId="0" xfId="0" applyFont="1" applyFill="1"/>
    <xf numFmtId="0" fontId="4" fillId="15" borderId="1" xfId="0" applyFont="1" applyFill="1" applyBorder="1" applyAlignment="1">
      <alignment vertical="center" wrapText="1"/>
    </xf>
    <xf numFmtId="0" fontId="2" fillId="2" borderId="9" xfId="0" applyFont="1" applyFill="1" applyBorder="1" applyAlignment="1">
      <alignment horizontal="center" vertical="center" wrapText="1"/>
    </xf>
    <xf numFmtId="0" fontId="2" fillId="2" borderId="0" xfId="0" applyFont="1" applyFill="1"/>
    <xf numFmtId="164" fontId="2" fillId="7" borderId="8" xfId="0" applyNumberFormat="1" applyFont="1" applyFill="1" applyBorder="1" applyAlignment="1">
      <alignment horizontal="center" vertical="center" wrapText="1"/>
    </xf>
    <xf numFmtId="164" fontId="2" fillId="7" borderId="1" xfId="0" applyNumberFormat="1" applyFont="1" applyFill="1" applyBorder="1" applyAlignment="1">
      <alignment horizontal="center" vertical="center" wrapText="1"/>
    </xf>
    <xf numFmtId="164" fontId="2" fillId="7" borderId="1" xfId="0" applyNumberFormat="1" applyFont="1" applyFill="1" applyBorder="1" applyAlignment="1">
      <alignment vertical="center" wrapText="1"/>
    </xf>
    <xf numFmtId="0" fontId="2" fillId="7" borderId="1" xfId="0" applyFont="1" applyFill="1" applyBorder="1" applyAlignment="1">
      <alignment vertical="center" wrapText="1"/>
    </xf>
    <xf numFmtId="0" fontId="2" fillId="7" borderId="9" xfId="0" applyFont="1" applyFill="1" applyBorder="1" applyAlignment="1">
      <alignment horizontal="center" vertical="center" wrapText="1"/>
    </xf>
    <xf numFmtId="0" fontId="2" fillId="7" borderId="0" xfId="0" applyFont="1" applyFill="1"/>
    <xf numFmtId="0" fontId="2" fillId="13" borderId="0" xfId="0" applyFont="1" applyFill="1"/>
    <xf numFmtId="164" fontId="17" fillId="10" borderId="1" xfId="0" applyNumberFormat="1" applyFont="1" applyFill="1" applyBorder="1" applyAlignment="1">
      <alignment vertical="center" wrapText="1"/>
    </xf>
    <xf numFmtId="0" fontId="2" fillId="10" borderId="1" xfId="0" applyFont="1" applyFill="1" applyBorder="1" applyAlignment="1">
      <alignment horizontal="center" vertical="center" wrapText="1"/>
    </xf>
    <xf numFmtId="0" fontId="5" fillId="10" borderId="1" xfId="0" applyFont="1" applyFill="1" applyBorder="1" applyAlignment="1">
      <alignment horizontal="center" vertical="center" wrapText="1"/>
    </xf>
    <xf numFmtId="0" fontId="4" fillId="15" borderId="1" xfId="0" applyFont="1" applyFill="1" applyBorder="1" applyAlignment="1">
      <alignment horizontal="center" vertical="center" wrapText="1"/>
    </xf>
    <xf numFmtId="0" fontId="2" fillId="10" borderId="11" xfId="0" applyFont="1" applyFill="1" applyBorder="1" applyAlignment="1">
      <alignment horizontal="center" vertical="center" wrapText="1"/>
    </xf>
    <xf numFmtId="0" fontId="17" fillId="12" borderId="1" xfId="0" applyFont="1" applyFill="1" applyBorder="1" applyAlignment="1">
      <alignment horizontal="center" vertical="center" wrapText="1"/>
    </xf>
    <xf numFmtId="0" fontId="17" fillId="11" borderId="1" xfId="0" applyFont="1" applyFill="1" applyBorder="1" applyAlignment="1">
      <alignment horizontal="center" vertical="center" wrapText="1"/>
    </xf>
    <xf numFmtId="0" fontId="17" fillId="14" borderId="1" xfId="0" applyFont="1" applyFill="1" applyBorder="1" applyAlignment="1">
      <alignment horizontal="center" vertical="center" wrapText="1"/>
    </xf>
    <xf numFmtId="0" fontId="2" fillId="0" borderId="0" xfId="0" applyFont="1" applyAlignment="1">
      <alignment horizontal="center" vertical="center" wrapText="1"/>
    </xf>
    <xf numFmtId="164" fontId="23" fillId="10" borderId="1" xfId="0" applyNumberFormat="1" applyFont="1" applyFill="1" applyBorder="1" applyAlignment="1">
      <alignment vertical="center" wrapText="1"/>
    </xf>
    <xf numFmtId="0" fontId="23" fillId="10" borderId="1" xfId="0" applyFont="1" applyFill="1" applyBorder="1" applyAlignment="1">
      <alignment vertical="center" wrapText="1"/>
    </xf>
    <xf numFmtId="0" fontId="23" fillId="10" borderId="1" xfId="0" applyFont="1" applyFill="1" applyBorder="1" applyAlignment="1">
      <alignment horizontal="center" vertical="center" wrapText="1"/>
    </xf>
    <xf numFmtId="164" fontId="4" fillId="10" borderId="1" xfId="0" applyNumberFormat="1" applyFont="1" applyFill="1" applyBorder="1" applyAlignment="1">
      <alignment vertical="center" wrapText="1"/>
    </xf>
    <xf numFmtId="0" fontId="4" fillId="10" borderId="1" xfId="0" applyFont="1" applyFill="1" applyBorder="1" applyAlignment="1">
      <alignment vertical="center" wrapText="1"/>
    </xf>
    <xf numFmtId="0" fontId="0" fillId="0" borderId="1" xfId="0" applyBorder="1"/>
    <xf numFmtId="0" fontId="1" fillId="0" borderId="2" xfId="0" applyFont="1" applyBorder="1" applyAlignment="1">
      <alignment horizontal="center" vertical="center"/>
    </xf>
    <xf numFmtId="0" fontId="3" fillId="0" borderId="2" xfId="0" applyFont="1" applyBorder="1" applyAlignment="1">
      <alignment vertical="center" wrapText="1"/>
    </xf>
    <xf numFmtId="0" fontId="18" fillId="11" borderId="1" xfId="0" applyFont="1" applyFill="1" applyBorder="1" applyAlignment="1">
      <alignment vertical="center" wrapText="1"/>
    </xf>
    <xf numFmtId="0" fontId="18" fillId="11" borderId="1" xfId="0" applyFont="1" applyFill="1" applyBorder="1" applyAlignment="1">
      <alignment horizontal="center" vertical="center" wrapText="1"/>
    </xf>
    <xf numFmtId="0" fontId="17" fillId="0" borderId="1" xfId="0" applyFont="1" applyBorder="1" applyAlignment="1">
      <alignment vertical="center" wrapText="1"/>
    </xf>
    <xf numFmtId="0" fontId="17"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4" fillId="10" borderId="1" xfId="0" applyFont="1" applyFill="1" applyBorder="1" applyAlignment="1">
      <alignment horizontal="center" vertical="center" wrapText="1"/>
    </xf>
    <xf numFmtId="0" fontId="0" fillId="0" borderId="1" xfId="0" applyBorder="1" applyAlignment="1">
      <alignment horizontal="center" vertical="center"/>
    </xf>
    <xf numFmtId="0" fontId="4" fillId="0" borderId="1" xfId="0" applyFont="1" applyBorder="1" applyAlignment="1">
      <alignment horizontal="center" vertical="center"/>
    </xf>
    <xf numFmtId="0" fontId="2" fillId="0" borderId="1" xfId="0" applyFont="1" applyBorder="1" applyAlignment="1">
      <alignment horizontal="center" vertical="center" wrapText="1"/>
    </xf>
    <xf numFmtId="164" fontId="17" fillId="10" borderId="1" xfId="0" applyNumberFormat="1" applyFont="1" applyFill="1" applyBorder="1" applyAlignment="1">
      <alignment horizontal="center" vertical="center" wrapText="1"/>
    </xf>
    <xf numFmtId="164" fontId="4" fillId="10" borderId="1" xfId="0" applyNumberFormat="1" applyFont="1" applyFill="1" applyBorder="1" applyAlignment="1">
      <alignment horizontal="center" vertical="center" wrapText="1"/>
    </xf>
    <xf numFmtId="164" fontId="0" fillId="10" borderId="1" xfId="0" applyNumberFormat="1" applyFill="1" applyBorder="1" applyAlignment="1">
      <alignment vertical="center" wrapText="1"/>
    </xf>
    <xf numFmtId="0" fontId="0" fillId="10" borderId="1" xfId="0" applyFill="1" applyBorder="1" applyAlignment="1">
      <alignment vertical="center" wrapText="1"/>
    </xf>
    <xf numFmtId="0" fontId="0" fillId="10" borderId="1" xfId="0" applyFill="1" applyBorder="1" applyAlignment="1">
      <alignment horizontal="center" vertical="center" wrapText="1"/>
    </xf>
    <xf numFmtId="164" fontId="2" fillId="0" borderId="1" xfId="0" applyNumberFormat="1" applyFont="1" applyBorder="1" applyAlignment="1">
      <alignment vertical="center" wrapText="1"/>
    </xf>
    <xf numFmtId="164" fontId="5" fillId="10" borderId="2" xfId="0" applyNumberFormat="1" applyFont="1" applyFill="1" applyBorder="1" applyAlignment="1">
      <alignment vertical="center" wrapText="1"/>
    </xf>
    <xf numFmtId="0" fontId="5" fillId="10" borderId="2" xfId="0" applyFont="1" applyFill="1" applyBorder="1" applyAlignment="1">
      <alignment vertical="center" wrapText="1"/>
    </xf>
    <xf numFmtId="0" fontId="5" fillId="10" borderId="2" xfId="0" applyFont="1" applyFill="1" applyBorder="1" applyAlignment="1">
      <alignment horizontal="center" vertical="center" wrapText="1"/>
    </xf>
    <xf numFmtId="0" fontId="5" fillId="0" borderId="1" xfId="0" applyFont="1" applyBorder="1" applyAlignment="1">
      <alignment horizontal="center" vertical="center"/>
    </xf>
    <xf numFmtId="0" fontId="0" fillId="0" borderId="1" xfId="0" quotePrefix="1" applyBorder="1"/>
    <xf numFmtId="164" fontId="5" fillId="0" borderId="1" xfId="0" applyNumberFormat="1" applyFont="1" applyBorder="1" applyAlignment="1">
      <alignment vertical="center" wrapText="1"/>
    </xf>
    <xf numFmtId="0" fontId="5" fillId="0" borderId="1" xfId="0" applyFont="1" applyBorder="1" applyAlignment="1">
      <alignment vertical="center" wrapText="1"/>
    </xf>
    <xf numFmtId="164" fontId="21" fillId="10" borderId="1" xfId="0" applyNumberFormat="1" applyFont="1" applyFill="1" applyBorder="1" applyAlignment="1">
      <alignment vertical="center" wrapText="1"/>
    </xf>
    <xf numFmtId="0" fontId="21" fillId="10" borderId="1" xfId="0" applyFont="1" applyFill="1" applyBorder="1" applyAlignment="1">
      <alignment vertical="center" wrapText="1"/>
    </xf>
    <xf numFmtId="0" fontId="21" fillId="10" borderId="1" xfId="0" applyFont="1" applyFill="1" applyBorder="1" applyAlignment="1">
      <alignment horizontal="center" vertical="center" wrapText="1"/>
    </xf>
    <xf numFmtId="0" fontId="17" fillId="0" borderId="1" xfId="0" applyFont="1" applyBorder="1" applyAlignment="1">
      <alignment horizontal="left" vertical="top" wrapText="1"/>
    </xf>
    <xf numFmtId="164" fontId="24" fillId="10" borderId="1" xfId="0" applyNumberFormat="1" applyFont="1" applyFill="1" applyBorder="1" applyAlignment="1">
      <alignment vertical="center" wrapText="1"/>
    </xf>
    <xf numFmtId="0" fontId="24" fillId="10" borderId="1" xfId="0" applyFont="1" applyFill="1" applyBorder="1" applyAlignment="1">
      <alignment vertical="center" wrapText="1"/>
    </xf>
    <xf numFmtId="0" fontId="24" fillId="1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xf>
    <xf numFmtId="164" fontId="3" fillId="0" borderId="2" xfId="0" applyNumberFormat="1" applyFont="1" applyBorder="1" applyAlignment="1">
      <alignment vertical="center" wrapText="1"/>
    </xf>
    <xf numFmtId="164" fontId="3" fillId="7" borderId="14" xfId="0" applyNumberFormat="1" applyFont="1" applyFill="1" applyBorder="1" applyAlignment="1">
      <alignment vertical="center" wrapText="1"/>
    </xf>
    <xf numFmtId="0" fontId="3" fillId="7" borderId="14" xfId="0" applyFont="1" applyFill="1" applyBorder="1" applyAlignment="1">
      <alignment vertical="center" wrapText="1"/>
    </xf>
    <xf numFmtId="0" fontId="1" fillId="9" borderId="14" xfId="0" applyFont="1" applyFill="1" applyBorder="1" applyAlignment="1">
      <alignment horizontal="center" vertical="center"/>
    </xf>
    <xf numFmtId="0" fontId="1" fillId="7" borderId="14" xfId="0" applyFont="1" applyFill="1" applyBorder="1"/>
    <xf numFmtId="164" fontId="5" fillId="0" borderId="1" xfId="0" applyNumberFormat="1" applyFont="1" applyFill="1" applyBorder="1" applyAlignment="1">
      <alignment vertical="center" wrapText="1"/>
    </xf>
    <xf numFmtId="0" fontId="5"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164" fontId="17" fillId="0" borderId="1" xfId="0" applyNumberFormat="1" applyFont="1" applyFill="1" applyBorder="1" applyAlignment="1">
      <alignment vertical="center" wrapText="1"/>
    </xf>
    <xf numFmtId="0" fontId="17" fillId="0" borderId="1" xfId="0" applyFont="1" applyFill="1" applyBorder="1" applyAlignment="1">
      <alignment vertical="center" wrapText="1"/>
    </xf>
    <xf numFmtId="0" fontId="17" fillId="0" borderId="1" xfId="0" applyFont="1" applyFill="1" applyBorder="1" applyAlignment="1">
      <alignment horizontal="center" vertical="center" wrapText="1"/>
    </xf>
    <xf numFmtId="164" fontId="2" fillId="13" borderId="1" xfId="0" applyNumberFormat="1" applyFont="1" applyFill="1" applyBorder="1" applyAlignment="1">
      <alignment vertical="center" wrapText="1"/>
    </xf>
    <xf numFmtId="0" fontId="2" fillId="13" borderId="1" xfId="0" applyFont="1" applyFill="1" applyBorder="1" applyAlignment="1">
      <alignment vertical="center" wrapText="1"/>
    </xf>
    <xf numFmtId="0" fontId="2" fillId="13" borderId="1" xfId="0" applyFont="1" applyFill="1" applyBorder="1" applyAlignment="1">
      <alignment horizontal="center" vertical="center" wrapText="1"/>
    </xf>
    <xf numFmtId="0" fontId="23" fillId="13" borderId="1" xfId="0" applyFont="1" applyFill="1" applyBorder="1" applyAlignment="1">
      <alignment vertical="center" wrapText="1"/>
    </xf>
    <xf numFmtId="164" fontId="2" fillId="13" borderId="8" xfId="0" applyNumberFormat="1" applyFont="1" applyFill="1" applyBorder="1" applyAlignment="1">
      <alignment horizontal="center" vertical="center" wrapText="1"/>
    </xf>
    <xf numFmtId="164" fontId="2" fillId="13" borderId="1" xfId="0" applyNumberFormat="1" applyFont="1" applyFill="1" applyBorder="1" applyAlignment="1">
      <alignment horizontal="center" vertical="center" wrapText="1"/>
    </xf>
    <xf numFmtId="0" fontId="2" fillId="13" borderId="9" xfId="0" applyFont="1" applyFill="1" applyBorder="1" applyAlignment="1">
      <alignment horizontal="center" vertical="center" wrapText="1"/>
    </xf>
    <xf numFmtId="164" fontId="27" fillId="13" borderId="1" xfId="0" applyNumberFormat="1" applyFont="1" applyFill="1" applyBorder="1" applyAlignment="1">
      <alignment vertical="center" wrapText="1"/>
    </xf>
    <xf numFmtId="0" fontId="27" fillId="13" borderId="1" xfId="0" applyFont="1" applyFill="1" applyBorder="1" applyAlignment="1">
      <alignment vertical="center" wrapText="1"/>
    </xf>
    <xf numFmtId="0" fontId="27" fillId="13" borderId="1" xfId="0" applyFont="1" applyFill="1" applyBorder="1" applyAlignment="1">
      <alignment horizontal="center" vertical="center" wrapText="1"/>
    </xf>
    <xf numFmtId="0" fontId="25" fillId="10" borderId="1" xfId="0" applyFont="1" applyFill="1" applyBorder="1" applyAlignment="1">
      <alignment vertical="center" wrapText="1"/>
    </xf>
    <xf numFmtId="0" fontId="26" fillId="10" borderId="1" xfId="0" applyFont="1" applyFill="1" applyBorder="1" applyAlignment="1">
      <alignment vertical="center" wrapText="1"/>
    </xf>
    <xf numFmtId="164" fontId="4" fillId="0" borderId="1" xfId="0" applyNumberFormat="1" applyFont="1" applyFill="1" applyBorder="1" applyAlignment="1">
      <alignment vertical="center" wrapText="1"/>
    </xf>
    <xf numFmtId="0" fontId="4" fillId="0" borderId="1" xfId="0" applyFont="1" applyFill="1" applyBorder="1" applyAlignment="1">
      <alignment horizontal="center" vertical="center" wrapText="1"/>
    </xf>
    <xf numFmtId="164" fontId="17" fillId="0" borderId="1" xfId="0" applyNumberFormat="1" applyFont="1" applyFill="1" applyBorder="1" applyAlignment="1">
      <alignment horizontal="center" vertical="center" wrapText="1"/>
    </xf>
    <xf numFmtId="0" fontId="2" fillId="10" borderId="1" xfId="0" applyFont="1" applyFill="1" applyBorder="1" applyAlignment="1">
      <alignment horizontal="center" vertical="center" wrapText="1"/>
    </xf>
    <xf numFmtId="164" fontId="2" fillId="10" borderId="1" xfId="0" applyNumberFormat="1" applyFont="1" applyFill="1" applyBorder="1" applyAlignment="1">
      <alignment horizontal="center" vertical="center" wrapText="1"/>
    </xf>
    <xf numFmtId="0" fontId="17" fillId="10" borderId="1" xfId="0" applyFont="1" applyFill="1" applyBorder="1" applyAlignment="1">
      <alignment vertical="center" wrapText="1"/>
    </xf>
    <xf numFmtId="0" fontId="28" fillId="10" borderId="1" xfId="0" applyFont="1" applyFill="1" applyBorder="1" applyAlignment="1">
      <alignment vertical="center" wrapText="1"/>
    </xf>
    <xf numFmtId="164" fontId="6" fillId="10" borderId="1" xfId="0" applyNumberFormat="1" applyFont="1" applyFill="1" applyBorder="1" applyAlignment="1">
      <alignment horizontal="center" vertical="center" wrapText="1"/>
    </xf>
    <xf numFmtId="0" fontId="5" fillId="14" borderId="1" xfId="0" applyFont="1" applyFill="1" applyBorder="1" applyAlignment="1">
      <alignment vertical="center" wrapText="1"/>
    </xf>
    <xf numFmtId="0" fontId="5" fillId="14" borderId="1" xfId="0" applyFont="1" applyFill="1" applyBorder="1" applyAlignment="1">
      <alignment horizontal="center" vertical="center" wrapText="1"/>
    </xf>
    <xf numFmtId="0" fontId="17" fillId="10" borderId="1" xfId="0" applyFont="1" applyFill="1" applyBorder="1" applyAlignment="1">
      <alignment horizontal="center" vertical="center" wrapText="1"/>
    </xf>
    <xf numFmtId="0" fontId="4" fillId="0" borderId="1" xfId="0" applyFont="1" applyBorder="1" applyAlignment="1">
      <alignment vertical="center"/>
    </xf>
    <xf numFmtId="0" fontId="4" fillId="10" borderId="1" xfId="0" applyFont="1" applyFill="1" applyBorder="1" applyAlignment="1">
      <alignment horizontal="center" vertical="center"/>
    </xf>
    <xf numFmtId="0" fontId="17" fillId="0" borderId="1" xfId="0" applyFont="1" applyBorder="1" applyAlignment="1">
      <alignment horizontal="center" vertical="center"/>
    </xf>
    <xf numFmtId="164" fontId="2" fillId="10" borderId="15" xfId="0" applyNumberFormat="1" applyFont="1" applyFill="1" applyBorder="1" applyAlignment="1">
      <alignment vertical="center" wrapText="1"/>
    </xf>
    <xf numFmtId="0" fontId="5" fillId="14" borderId="1" xfId="0" applyFont="1" applyFill="1" applyBorder="1" applyAlignment="1">
      <alignment wrapText="1"/>
    </xf>
    <xf numFmtId="0" fontId="5" fillId="11" borderId="1" xfId="0" applyFont="1" applyFill="1" applyBorder="1" applyAlignment="1">
      <alignment vertical="center" wrapText="1"/>
    </xf>
    <xf numFmtId="164" fontId="29" fillId="10" borderId="1" xfId="0" applyNumberFormat="1" applyFont="1" applyFill="1" applyBorder="1" applyAlignment="1">
      <alignment vertical="center" wrapText="1"/>
    </xf>
    <xf numFmtId="0" fontId="29" fillId="10" borderId="1" xfId="0" applyFont="1" applyFill="1" applyBorder="1" applyAlignment="1">
      <alignment vertical="center" wrapText="1"/>
    </xf>
    <xf numFmtId="0" fontId="5" fillId="11" borderId="1" xfId="0" applyFont="1" applyFill="1" applyBorder="1" applyAlignment="1">
      <alignment horizontal="center" vertical="center" wrapText="1"/>
    </xf>
    <xf numFmtId="0" fontId="2" fillId="10" borderId="1" xfId="0" applyFont="1" applyFill="1" applyBorder="1" applyAlignment="1">
      <alignment horizontal="left" vertical="top" wrapText="1"/>
    </xf>
    <xf numFmtId="0" fontId="2" fillId="10" borderId="1" xfId="0" applyFont="1" applyFill="1" applyBorder="1" applyAlignment="1">
      <alignment horizontal="left" vertical="center" wrapText="1"/>
    </xf>
    <xf numFmtId="164" fontId="2" fillId="10" borderId="1" xfId="0" applyNumberFormat="1" applyFont="1" applyFill="1" applyBorder="1" applyAlignment="1">
      <alignment horizontal="center" vertical="center" wrapText="1"/>
    </xf>
    <xf numFmtId="0" fontId="2" fillId="10" borderId="1" xfId="0" applyFont="1" applyFill="1" applyBorder="1" applyAlignment="1">
      <alignment horizontal="center" vertical="center" wrapText="1"/>
    </xf>
    <xf numFmtId="164" fontId="2" fillId="0" borderId="1" xfId="0" applyNumberFormat="1" applyFont="1" applyFill="1" applyBorder="1" applyAlignment="1">
      <alignment vertical="center" wrapText="1"/>
    </xf>
    <xf numFmtId="0" fontId="2" fillId="0" borderId="1" xfId="0" applyFont="1" applyFill="1" applyBorder="1" applyAlignment="1">
      <alignment horizontal="center" vertical="center" wrapText="1"/>
    </xf>
    <xf numFmtId="0" fontId="0" fillId="0" borderId="0" xfId="0" applyFill="1"/>
    <xf numFmtId="164" fontId="17" fillId="10" borderId="16" xfId="0" applyNumberFormat="1" applyFont="1" applyFill="1" applyBorder="1" applyAlignment="1">
      <alignment horizontal="center" vertical="center" wrapText="1"/>
    </xf>
    <xf numFmtId="164" fontId="4" fillId="10" borderId="16" xfId="0" applyNumberFormat="1" applyFont="1" applyFill="1" applyBorder="1" applyAlignment="1">
      <alignment horizontal="center" vertical="center" wrapText="1"/>
    </xf>
    <xf numFmtId="0" fontId="4" fillId="0" borderId="17" xfId="0" applyFont="1" applyBorder="1" applyAlignment="1">
      <alignment horizontal="justify" vertical="center" wrapText="1"/>
    </xf>
    <xf numFmtId="0" fontId="4" fillId="0" borderId="18" xfId="0" applyFont="1" applyBorder="1" applyAlignment="1">
      <alignment horizontal="justify" vertical="center" wrapText="1"/>
    </xf>
    <xf numFmtId="0" fontId="4" fillId="0" borderId="17" xfId="0" applyFont="1" applyBorder="1" applyAlignment="1">
      <alignment horizontal="justify" wrapText="1"/>
    </xf>
    <xf numFmtId="164" fontId="4" fillId="10" borderId="16" xfId="0" applyNumberFormat="1" applyFont="1" applyFill="1" applyBorder="1" applyAlignment="1">
      <alignment horizontal="center" wrapText="1"/>
    </xf>
    <xf numFmtId="164" fontId="2" fillId="10" borderId="1" xfId="0" applyNumberFormat="1" applyFont="1" applyFill="1" applyBorder="1" applyAlignment="1">
      <alignment wrapText="1"/>
    </xf>
    <xf numFmtId="0" fontId="2" fillId="10" borderId="1" xfId="0" applyFont="1" applyFill="1" applyBorder="1" applyAlignment="1">
      <alignment wrapText="1"/>
    </xf>
    <xf numFmtId="0" fontId="2" fillId="10" borderId="1" xfId="0" applyFont="1" applyFill="1" applyBorder="1" applyAlignment="1">
      <alignment horizontal="center" wrapText="1"/>
    </xf>
    <xf numFmtId="164" fontId="4" fillId="10" borderId="1" xfId="0" applyNumberFormat="1" applyFont="1" applyFill="1" applyBorder="1" applyAlignment="1">
      <alignment horizontal="center" wrapText="1"/>
    </xf>
    <xf numFmtId="164" fontId="30" fillId="10" borderId="1" xfId="0" applyNumberFormat="1" applyFont="1" applyFill="1" applyBorder="1" applyAlignment="1">
      <alignment vertical="center" wrapText="1"/>
    </xf>
    <xf numFmtId="0" fontId="2" fillId="0" borderId="1" xfId="0" applyFont="1" applyBorder="1"/>
    <xf numFmtId="0" fontId="2" fillId="0" borderId="1" xfId="0" applyFont="1" applyBorder="1" applyAlignment="1">
      <alignment horizontal="center" vertical="center"/>
    </xf>
    <xf numFmtId="0" fontId="2" fillId="0" borderId="1" xfId="0" applyFont="1" applyFill="1" applyBorder="1" applyAlignment="1">
      <alignment vertical="center" wrapText="1"/>
    </xf>
    <xf numFmtId="0" fontId="4" fillId="0" borderId="17" xfId="0" applyFont="1" applyFill="1" applyBorder="1" applyAlignment="1">
      <alignment horizontal="justify" vertical="center" wrapText="1"/>
    </xf>
    <xf numFmtId="164" fontId="17" fillId="10" borderId="15" xfId="0" applyNumberFormat="1" applyFont="1" applyFill="1" applyBorder="1" applyAlignment="1">
      <alignment vertical="center" wrapText="1"/>
    </xf>
    <xf numFmtId="164" fontId="2" fillId="10" borderId="1" xfId="0" applyNumberFormat="1" applyFont="1" applyFill="1" applyBorder="1" applyAlignment="1">
      <alignment horizontal="center" vertical="center" wrapText="1"/>
    </xf>
    <xf numFmtId="0" fontId="2" fillId="10" borderId="1" xfId="0" applyFont="1" applyFill="1" applyBorder="1" applyAlignment="1">
      <alignment horizontal="center" vertical="center" wrapText="1"/>
    </xf>
    <xf numFmtId="164" fontId="2" fillId="10" borderId="1" xfId="0" applyNumberFormat="1" applyFont="1" applyFill="1" applyBorder="1" applyAlignment="1">
      <alignment horizontal="center" vertical="center" wrapText="1"/>
    </xf>
    <xf numFmtId="0" fontId="2" fillId="10" borderId="1" xfId="0" applyFont="1" applyFill="1" applyBorder="1" applyAlignment="1">
      <alignment horizontal="center" vertical="center" wrapText="1"/>
    </xf>
    <xf numFmtId="0" fontId="31" fillId="0" borderId="0" xfId="0" applyFont="1" applyAlignment="1">
      <alignment wrapText="1"/>
    </xf>
    <xf numFmtId="0" fontId="17" fillId="0" borderId="1" xfId="0" applyFont="1" applyBorder="1"/>
    <xf numFmtId="0" fontId="31" fillId="0" borderId="0" xfId="0" applyFont="1"/>
    <xf numFmtId="0" fontId="5" fillId="0" borderId="17" xfId="0" applyFont="1" applyBorder="1" applyAlignment="1">
      <alignment horizontal="justify" vertical="center" wrapText="1"/>
    </xf>
    <xf numFmtId="0" fontId="31" fillId="0" borderId="14" xfId="0" applyFont="1" applyBorder="1" applyAlignment="1">
      <alignment horizontal="justify" vertical="center" wrapText="1"/>
    </xf>
    <xf numFmtId="0" fontId="30" fillId="0" borderId="17" xfId="0" applyFont="1" applyBorder="1" applyAlignment="1">
      <alignment horizontal="justify" vertical="center" wrapText="1"/>
    </xf>
    <xf numFmtId="0" fontId="4" fillId="0" borderId="1" xfId="0" applyFont="1" applyBorder="1"/>
    <xf numFmtId="0" fontId="2" fillId="10" borderId="1" xfId="0" applyFont="1" applyFill="1" applyBorder="1" applyAlignment="1">
      <alignment horizontal="center" vertical="center" wrapText="1"/>
    </xf>
    <xf numFmtId="0" fontId="0" fillId="0" borderId="1" xfId="0" applyBorder="1" applyAlignment="1">
      <alignment horizontal="center" vertical="center" wrapText="1"/>
    </xf>
    <xf numFmtId="164" fontId="2" fillId="10" borderId="1" xfId="0" applyNumberFormat="1" applyFont="1" applyFill="1" applyBorder="1" applyAlignment="1">
      <alignment horizontal="center" vertical="center" wrapText="1"/>
    </xf>
    <xf numFmtId="0" fontId="2" fillId="10" borderId="1" xfId="0" applyFont="1" applyFill="1" applyBorder="1" applyAlignment="1">
      <alignment horizontal="center" vertical="center" wrapText="1"/>
    </xf>
    <xf numFmtId="0" fontId="3" fillId="4" borderId="3" xfId="0" applyFont="1" applyFill="1" applyBorder="1" applyAlignment="1">
      <alignment horizontal="center"/>
    </xf>
    <xf numFmtId="0" fontId="3" fillId="4" borderId="4" xfId="0" applyFont="1" applyFill="1" applyBorder="1" applyAlignment="1">
      <alignment horizontal="center"/>
    </xf>
    <xf numFmtId="0" fontId="3" fillId="4" borderId="13" xfId="0" applyFont="1" applyFill="1" applyBorder="1" applyAlignment="1">
      <alignment horizontal="center"/>
    </xf>
    <xf numFmtId="0" fontId="0" fillId="0" borderId="1" xfId="0" applyBorder="1" applyAlignment="1">
      <alignment horizontal="center" wrapText="1"/>
    </xf>
  </cellXfs>
  <cellStyles count="1">
    <cellStyle name="Normal" xfId="0" builtinId="0"/>
  </cellStyles>
  <dxfs count="13204">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ill>
        <patternFill>
          <bgColor rgb="FFFF0000"/>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ill>
        <patternFill>
          <bgColor rgb="FFFF0000"/>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ill>
        <patternFill>
          <bgColor rgb="FFFF0000"/>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i val="0"/>
      </font>
      <fill>
        <patternFill>
          <bgColor rgb="FFAEAAAA"/>
        </patternFill>
      </fill>
    </dxf>
  </dxfs>
  <tableStyles count="0" defaultTableStyle="TableStyleMedium2" defaultPivotStyle="PivotStyleLight16"/>
  <colors>
    <mruColors>
      <color rgb="FFFF0000"/>
      <color rgb="FF7030A0"/>
      <color rgb="FF8497B0"/>
      <color rgb="FFAEAAAA"/>
      <color rgb="FF70AD47"/>
      <color rgb="FFA9D08E"/>
      <color rgb="FF0070C0"/>
      <color rgb="FFD6DCE4"/>
      <color rgb="FFACB9CA"/>
      <color rgb="FF5482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Gabriela Leopoldina Abreu" id="{94B109D9-8B5C-4873-93F7-E15E475F555A}" userId="Gabriela Leopoldina Abreu" providerId="None"/>
</personList>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375" dT="2021-05-02T14:35:09.79" personId="{94B109D9-8B5C-4873-93F7-E15E475F555A}" id="{A67B5068-1500-4E48-A30E-EE1601AB57C0}">
    <text>Verificar!</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8"/>
  <sheetViews>
    <sheetView workbookViewId="0">
      <selection activeCell="D23" sqref="D23"/>
    </sheetView>
  </sheetViews>
  <sheetFormatPr defaultRowHeight="15" x14ac:dyDescent="0.25"/>
  <cols>
    <col min="2" max="2" width="12.7109375" bestFit="1" customWidth="1"/>
    <col min="3" max="3" width="24.28515625" bestFit="1" customWidth="1"/>
    <col min="5" max="5" width="9.7109375" bestFit="1" customWidth="1"/>
  </cols>
  <sheetData>
    <row r="1" spans="1:9" x14ac:dyDescent="0.25">
      <c r="A1" t="s">
        <v>0</v>
      </c>
      <c r="B1" t="s">
        <v>1</v>
      </c>
      <c r="C1" t="s">
        <v>2</v>
      </c>
      <c r="D1" t="s">
        <v>1</v>
      </c>
      <c r="E1" t="s">
        <v>3</v>
      </c>
      <c r="F1" t="s">
        <v>4</v>
      </c>
      <c r="G1" t="s">
        <v>5</v>
      </c>
      <c r="I1" t="s">
        <v>6</v>
      </c>
    </row>
    <row r="2" spans="1:9" x14ac:dyDescent="0.25">
      <c r="A2" t="s">
        <v>7</v>
      </c>
      <c r="B2" t="s">
        <v>8</v>
      </c>
      <c r="C2" t="s">
        <v>9</v>
      </c>
      <c r="D2" s="13"/>
      <c r="E2">
        <v>84</v>
      </c>
      <c r="F2">
        <v>130</v>
      </c>
      <c r="G2">
        <v>53</v>
      </c>
      <c r="I2" t="s">
        <v>10</v>
      </c>
    </row>
    <row r="3" spans="1:9" x14ac:dyDescent="0.25">
      <c r="A3" t="s">
        <v>11</v>
      </c>
      <c r="B3" t="s">
        <v>12</v>
      </c>
      <c r="C3" t="s">
        <v>13</v>
      </c>
      <c r="D3" s="3"/>
      <c r="E3">
        <v>112</v>
      </c>
      <c r="F3">
        <v>173</v>
      </c>
      <c r="G3">
        <v>71</v>
      </c>
      <c r="I3" t="s">
        <v>14</v>
      </c>
    </row>
    <row r="4" spans="1:9" x14ac:dyDescent="0.25">
      <c r="A4" t="s">
        <v>15</v>
      </c>
      <c r="B4" t="s">
        <v>16</v>
      </c>
      <c r="C4" t="s">
        <v>17</v>
      </c>
      <c r="D4" s="11"/>
      <c r="E4">
        <v>169</v>
      </c>
      <c r="F4">
        <v>208</v>
      </c>
      <c r="G4">
        <v>142</v>
      </c>
      <c r="I4" t="s">
        <v>18</v>
      </c>
    </row>
    <row r="5" spans="1:9" x14ac:dyDescent="0.25">
      <c r="A5" t="s">
        <v>19</v>
      </c>
      <c r="B5" t="s">
        <v>20</v>
      </c>
      <c r="C5" t="s">
        <v>21</v>
      </c>
      <c r="D5" s="7"/>
      <c r="E5">
        <v>132</v>
      </c>
      <c r="F5">
        <v>151</v>
      </c>
      <c r="G5">
        <v>176</v>
      </c>
      <c r="I5" t="s">
        <v>22</v>
      </c>
    </row>
    <row r="6" spans="1:9" x14ac:dyDescent="0.25">
      <c r="A6" t="s">
        <v>23</v>
      </c>
      <c r="B6" t="s">
        <v>24</v>
      </c>
      <c r="C6" t="s">
        <v>25</v>
      </c>
      <c r="D6" s="2"/>
      <c r="E6">
        <v>172</v>
      </c>
      <c r="F6">
        <v>185</v>
      </c>
      <c r="G6">
        <v>202</v>
      </c>
    </row>
    <row r="7" spans="1:9" x14ac:dyDescent="0.25">
      <c r="A7" t="s">
        <v>26</v>
      </c>
      <c r="B7" t="s">
        <v>27</v>
      </c>
      <c r="C7" t="s">
        <v>28</v>
      </c>
      <c r="D7" s="4"/>
      <c r="E7">
        <v>214</v>
      </c>
      <c r="F7">
        <v>220</v>
      </c>
      <c r="G7">
        <v>228</v>
      </c>
    </row>
    <row r="8" spans="1:9" x14ac:dyDescent="0.25">
      <c r="A8" t="s">
        <v>29</v>
      </c>
      <c r="B8" t="s">
        <v>30</v>
      </c>
      <c r="C8" t="s">
        <v>31</v>
      </c>
      <c r="D8" s="1"/>
      <c r="E8">
        <v>0</v>
      </c>
      <c r="F8">
        <v>0</v>
      </c>
      <c r="G8">
        <v>0</v>
      </c>
    </row>
  </sheetData>
  <phoneticPr fontId="13" type="noConversion"/>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9D4FF-28B2-4E25-B954-082E25B536B1}">
  <dimension ref="A1:N1623"/>
  <sheetViews>
    <sheetView showGridLines="0" tabSelected="1" zoomScale="85" zoomScaleNormal="85" zoomScaleSheetLayoutView="89" workbookViewId="0">
      <pane xSplit="7" ySplit="2" topLeftCell="L994" activePane="bottomRight" state="frozen"/>
      <selection pane="topRight" activeCell="F77" sqref="F77"/>
      <selection pane="bottomLeft" activeCell="F77" sqref="F77"/>
      <selection pane="bottomRight" activeCell="B2" sqref="B2"/>
    </sheetView>
  </sheetViews>
  <sheetFormatPr defaultColWidth="9.28515625" defaultRowHeight="15" x14ac:dyDescent="0.25"/>
  <cols>
    <col min="1" max="5" width="9.28515625" style="6"/>
    <col min="6" max="6" width="9.5703125" style="6" customWidth="1"/>
    <col min="7" max="7" width="9.28515625" style="6" customWidth="1"/>
    <col min="8" max="8" width="14" style="10" customWidth="1"/>
    <col min="9" max="9" width="69.7109375" style="9" customWidth="1"/>
    <col min="10" max="10" width="15.7109375" style="70" customWidth="1"/>
    <col min="11" max="11" width="75.7109375" style="9" customWidth="1"/>
    <col min="12" max="12" width="55.7109375" style="6" customWidth="1"/>
    <col min="13" max="13" width="12.28515625" style="19" bestFit="1" customWidth="1"/>
    <col min="14" max="16384" width="9.28515625" style="6"/>
  </cols>
  <sheetData>
    <row r="1" spans="1:13" ht="8.25" customHeight="1" thickBot="1" x14ac:dyDescent="0.3"/>
    <row r="2" spans="1:13" s="33" customFormat="1" x14ac:dyDescent="0.25">
      <c r="A2" s="34" t="s">
        <v>32</v>
      </c>
      <c r="B2" s="35" t="s">
        <v>33</v>
      </c>
      <c r="C2" s="35" t="s">
        <v>34</v>
      </c>
      <c r="D2" s="35" t="s">
        <v>35</v>
      </c>
      <c r="E2" s="35" t="s">
        <v>36</v>
      </c>
      <c r="F2" s="35" t="s">
        <v>37</v>
      </c>
      <c r="G2" s="35" t="s">
        <v>38</v>
      </c>
      <c r="H2" s="23" t="s">
        <v>39</v>
      </c>
      <c r="I2" s="36" t="s">
        <v>40</v>
      </c>
      <c r="J2" s="36" t="s">
        <v>41</v>
      </c>
      <c r="K2" s="36" t="s">
        <v>42</v>
      </c>
      <c r="L2" s="35" t="s">
        <v>43</v>
      </c>
      <c r="M2" s="37" t="s">
        <v>6</v>
      </c>
    </row>
    <row r="3" spans="1:13" ht="60" x14ac:dyDescent="0.25">
      <c r="A3" s="24" t="str">
        <f t="shared" ref="A3:A68" si="0">MID($H3,1,1)</f>
        <v>1</v>
      </c>
      <c r="B3" s="25" t="str">
        <f t="shared" ref="B3:B68" si="1">MID($H3,2,1)</f>
        <v>0</v>
      </c>
      <c r="C3" s="25" t="str">
        <f t="shared" ref="C3:C68" si="2">MID($H3,3,1)</f>
        <v>0</v>
      </c>
      <c r="D3" s="25" t="str">
        <f t="shared" ref="D3:D68" si="3">MID($H3,4,1)</f>
        <v>0</v>
      </c>
      <c r="E3" s="25" t="str">
        <f t="shared" ref="E3:E68" si="4">MID($H3,5,2)</f>
        <v>00</v>
      </c>
      <c r="F3" s="25" t="str">
        <f t="shared" ref="F3:F68" si="5">MID($H3,7,1)</f>
        <v>0</v>
      </c>
      <c r="G3" s="25" t="str">
        <f t="shared" ref="G3:G68" si="6">MID($H3,8,1)</f>
        <v>0</v>
      </c>
      <c r="H3" s="20">
        <v>10000000</v>
      </c>
      <c r="I3" s="21" t="s">
        <v>44</v>
      </c>
      <c r="J3" s="63" t="s">
        <v>45</v>
      </c>
      <c r="K3" s="21" t="s">
        <v>46</v>
      </c>
      <c r="L3" s="21"/>
      <c r="M3" s="26"/>
    </row>
    <row r="4" spans="1:13" ht="26.25" customHeight="1" x14ac:dyDescent="0.25">
      <c r="A4" s="24" t="str">
        <f t="shared" si="0"/>
        <v>1</v>
      </c>
      <c r="B4" s="25" t="str">
        <f t="shared" si="1"/>
        <v>1</v>
      </c>
      <c r="C4" s="25" t="str">
        <f t="shared" si="2"/>
        <v>0</v>
      </c>
      <c r="D4" s="25" t="str">
        <f t="shared" si="3"/>
        <v>0</v>
      </c>
      <c r="E4" s="25" t="str">
        <f t="shared" si="4"/>
        <v>00</v>
      </c>
      <c r="F4" s="25" t="str">
        <f t="shared" si="5"/>
        <v>0</v>
      </c>
      <c r="G4" s="25" t="str">
        <f t="shared" si="6"/>
        <v>0</v>
      </c>
      <c r="H4" s="20">
        <v>11000000</v>
      </c>
      <c r="I4" s="21" t="s">
        <v>47</v>
      </c>
      <c r="J4" s="63" t="s">
        <v>45</v>
      </c>
      <c r="K4" s="21" t="s">
        <v>48</v>
      </c>
      <c r="L4" s="21"/>
      <c r="M4" s="26"/>
    </row>
    <row r="5" spans="1:13" ht="75" x14ac:dyDescent="0.25">
      <c r="A5" s="24" t="str">
        <f t="shared" si="0"/>
        <v>1</v>
      </c>
      <c r="B5" s="25" t="str">
        <f t="shared" si="1"/>
        <v>1</v>
      </c>
      <c r="C5" s="25" t="str">
        <f t="shared" si="2"/>
        <v>1</v>
      </c>
      <c r="D5" s="25" t="str">
        <f t="shared" si="3"/>
        <v>0</v>
      </c>
      <c r="E5" s="25" t="str">
        <f t="shared" si="4"/>
        <v>00</v>
      </c>
      <c r="F5" s="25" t="str">
        <f t="shared" si="5"/>
        <v>0</v>
      </c>
      <c r="G5" s="25" t="str">
        <f t="shared" si="6"/>
        <v>0</v>
      </c>
      <c r="H5" s="20">
        <v>11100000</v>
      </c>
      <c r="I5" s="21" t="s">
        <v>49</v>
      </c>
      <c r="J5" s="63" t="s">
        <v>45</v>
      </c>
      <c r="K5" s="21" t="s">
        <v>50</v>
      </c>
      <c r="L5" s="21"/>
      <c r="M5" s="26"/>
    </row>
    <row r="6" spans="1:13" ht="30" x14ac:dyDescent="0.25">
      <c r="A6" s="24" t="str">
        <f t="shared" si="0"/>
        <v>1</v>
      </c>
      <c r="B6" s="25" t="str">
        <f t="shared" si="1"/>
        <v>1</v>
      </c>
      <c r="C6" s="25" t="str">
        <f t="shared" si="2"/>
        <v>1</v>
      </c>
      <c r="D6" s="25" t="str">
        <f t="shared" si="3"/>
        <v>1</v>
      </c>
      <c r="E6" s="25" t="str">
        <f t="shared" si="4"/>
        <v>00</v>
      </c>
      <c r="F6" s="25" t="str">
        <f t="shared" si="5"/>
        <v>0</v>
      </c>
      <c r="G6" s="25" t="str">
        <f t="shared" si="6"/>
        <v>0</v>
      </c>
      <c r="H6" s="20">
        <v>11110000</v>
      </c>
      <c r="I6" s="21" t="s">
        <v>51</v>
      </c>
      <c r="J6" s="63" t="s">
        <v>45</v>
      </c>
      <c r="K6" s="21" t="s">
        <v>52</v>
      </c>
      <c r="L6" s="21"/>
      <c r="M6" s="26"/>
    </row>
    <row r="7" spans="1:13" ht="75" x14ac:dyDescent="0.25">
      <c r="A7" s="24" t="str">
        <f t="shared" si="0"/>
        <v>1</v>
      </c>
      <c r="B7" s="25" t="str">
        <f t="shared" si="1"/>
        <v>1</v>
      </c>
      <c r="C7" s="25" t="str">
        <f t="shared" si="2"/>
        <v>1</v>
      </c>
      <c r="D7" s="25" t="str">
        <f t="shared" si="3"/>
        <v>1</v>
      </c>
      <c r="E7" s="25" t="str">
        <f t="shared" si="4"/>
        <v>01</v>
      </c>
      <c r="F7" s="25" t="str">
        <f t="shared" si="5"/>
        <v>0</v>
      </c>
      <c r="G7" s="25" t="str">
        <f t="shared" si="6"/>
        <v>0</v>
      </c>
      <c r="H7" s="20">
        <v>11110100</v>
      </c>
      <c r="I7" s="21" t="s">
        <v>53</v>
      </c>
      <c r="J7" s="63" t="s">
        <v>54</v>
      </c>
      <c r="K7" s="21" t="s">
        <v>55</v>
      </c>
      <c r="L7" s="21"/>
      <c r="M7" s="26"/>
    </row>
    <row r="8" spans="1:13" ht="45" x14ac:dyDescent="0.25">
      <c r="A8" s="24" t="str">
        <f t="shared" si="0"/>
        <v>1</v>
      </c>
      <c r="B8" s="25" t="str">
        <f t="shared" si="1"/>
        <v>1</v>
      </c>
      <c r="C8" s="25" t="str">
        <f t="shared" si="2"/>
        <v>1</v>
      </c>
      <c r="D8" s="25" t="str">
        <f t="shared" si="3"/>
        <v>1</v>
      </c>
      <c r="E8" s="25" t="str">
        <f t="shared" si="4"/>
        <v>02</v>
      </c>
      <c r="F8" s="25" t="str">
        <f t="shared" si="5"/>
        <v>0</v>
      </c>
      <c r="G8" s="25" t="str">
        <f t="shared" si="6"/>
        <v>0</v>
      </c>
      <c r="H8" s="20">
        <v>11110200</v>
      </c>
      <c r="I8" s="21" t="s">
        <v>56</v>
      </c>
      <c r="J8" s="63" t="s">
        <v>54</v>
      </c>
      <c r="K8" s="21" t="s">
        <v>57</v>
      </c>
      <c r="L8" s="21"/>
      <c r="M8" s="26"/>
    </row>
    <row r="9" spans="1:13" ht="30" x14ac:dyDescent="0.25">
      <c r="A9" s="24" t="str">
        <f t="shared" si="0"/>
        <v>1</v>
      </c>
      <c r="B9" s="25" t="str">
        <f t="shared" si="1"/>
        <v>1</v>
      </c>
      <c r="C9" s="25" t="str">
        <f t="shared" si="2"/>
        <v>1</v>
      </c>
      <c r="D9" s="25" t="str">
        <f t="shared" si="3"/>
        <v>2</v>
      </c>
      <c r="E9" s="25" t="str">
        <f t="shared" si="4"/>
        <v>00</v>
      </c>
      <c r="F9" s="25" t="str">
        <f t="shared" si="5"/>
        <v>0</v>
      </c>
      <c r="G9" s="25" t="str">
        <f t="shared" si="6"/>
        <v>0</v>
      </c>
      <c r="H9" s="20">
        <v>11120000</v>
      </c>
      <c r="I9" s="21" t="s">
        <v>58</v>
      </c>
      <c r="J9" s="63" t="s">
        <v>45</v>
      </c>
      <c r="K9" s="21" t="s">
        <v>59</v>
      </c>
      <c r="L9" s="21"/>
      <c r="M9" s="26"/>
    </row>
    <row r="10" spans="1:13" ht="35.65" customHeight="1" x14ac:dyDescent="0.25">
      <c r="A10" s="24" t="str">
        <f t="shared" si="0"/>
        <v>1</v>
      </c>
      <c r="B10" s="25" t="str">
        <f t="shared" si="1"/>
        <v>1</v>
      </c>
      <c r="C10" s="25" t="str">
        <f t="shared" si="2"/>
        <v>1</v>
      </c>
      <c r="D10" s="25" t="str">
        <f t="shared" si="3"/>
        <v>2</v>
      </c>
      <c r="E10" s="25" t="str">
        <f t="shared" si="4"/>
        <v>01</v>
      </c>
      <c r="F10" s="25" t="str">
        <f t="shared" si="5"/>
        <v>0</v>
      </c>
      <c r="G10" s="25" t="str">
        <f t="shared" si="6"/>
        <v>0</v>
      </c>
      <c r="H10" s="20">
        <v>11120100</v>
      </c>
      <c r="I10" s="21" t="s">
        <v>60</v>
      </c>
      <c r="J10" s="63" t="s">
        <v>54</v>
      </c>
      <c r="K10" s="21" t="s">
        <v>61</v>
      </c>
      <c r="L10" s="21"/>
      <c r="M10" s="26"/>
    </row>
    <row r="11" spans="1:13" ht="45" x14ac:dyDescent="0.25">
      <c r="A11" s="24" t="str">
        <f t="shared" si="0"/>
        <v>1</v>
      </c>
      <c r="B11" s="25" t="str">
        <f t="shared" si="1"/>
        <v>1</v>
      </c>
      <c r="C11" s="25" t="str">
        <f t="shared" si="2"/>
        <v>1</v>
      </c>
      <c r="D11" s="25" t="str">
        <f t="shared" si="3"/>
        <v>2</v>
      </c>
      <c r="E11" s="25" t="str">
        <f t="shared" si="4"/>
        <v>01</v>
      </c>
      <c r="F11" s="25" t="str">
        <f t="shared" si="5"/>
        <v>1</v>
      </c>
      <c r="G11" s="25" t="str">
        <f t="shared" si="6"/>
        <v>0</v>
      </c>
      <c r="H11" s="20">
        <v>11120110</v>
      </c>
      <c r="I11" s="21" t="s">
        <v>62</v>
      </c>
      <c r="J11" s="63" t="s">
        <v>54</v>
      </c>
      <c r="K11" s="21" t="s">
        <v>63</v>
      </c>
      <c r="L11" s="21"/>
      <c r="M11" s="26"/>
    </row>
    <row r="12" spans="1:13" ht="31.15" customHeight="1" x14ac:dyDescent="0.25">
      <c r="A12" s="24" t="str">
        <f t="shared" si="0"/>
        <v>1</v>
      </c>
      <c r="B12" s="25" t="str">
        <f t="shared" si="1"/>
        <v>1</v>
      </c>
      <c r="C12" s="25" t="str">
        <f t="shared" si="2"/>
        <v>1</v>
      </c>
      <c r="D12" s="25" t="str">
        <f t="shared" si="3"/>
        <v>2</v>
      </c>
      <c r="E12" s="25" t="str">
        <f t="shared" si="4"/>
        <v>01</v>
      </c>
      <c r="F12" s="25" t="str">
        <f t="shared" si="5"/>
        <v>2</v>
      </c>
      <c r="G12" s="25" t="str">
        <f t="shared" si="6"/>
        <v>0</v>
      </c>
      <c r="H12" s="20">
        <v>11120120</v>
      </c>
      <c r="I12" s="21" t="s">
        <v>64</v>
      </c>
      <c r="J12" s="63" t="s">
        <v>54</v>
      </c>
      <c r="K12" s="21" t="s">
        <v>65</v>
      </c>
      <c r="L12" s="21"/>
      <c r="M12" s="26"/>
    </row>
    <row r="13" spans="1:13" ht="34.9" customHeight="1" x14ac:dyDescent="0.25">
      <c r="A13" s="24" t="str">
        <f t="shared" si="0"/>
        <v>1</v>
      </c>
      <c r="B13" s="25" t="str">
        <f t="shared" si="1"/>
        <v>1</v>
      </c>
      <c r="C13" s="25" t="str">
        <f t="shared" si="2"/>
        <v>1</v>
      </c>
      <c r="D13" s="25" t="str">
        <f t="shared" si="3"/>
        <v>2</v>
      </c>
      <c r="E13" s="25" t="str">
        <f t="shared" si="4"/>
        <v>50</v>
      </c>
      <c r="F13" s="25" t="str">
        <f t="shared" si="5"/>
        <v>0</v>
      </c>
      <c r="G13" s="25" t="str">
        <f t="shared" si="6"/>
        <v>0</v>
      </c>
      <c r="H13" s="20">
        <v>11125000</v>
      </c>
      <c r="I13" s="49" t="s">
        <v>66</v>
      </c>
      <c r="J13" s="68" t="s">
        <v>67</v>
      </c>
      <c r="K13" s="49" t="s">
        <v>68</v>
      </c>
      <c r="L13" s="44"/>
      <c r="M13" s="26" t="s">
        <v>10</v>
      </c>
    </row>
    <row r="14" spans="1:13" ht="45" x14ac:dyDescent="0.25">
      <c r="A14" s="24" t="str">
        <f t="shared" si="0"/>
        <v>1</v>
      </c>
      <c r="B14" s="25" t="str">
        <f t="shared" si="1"/>
        <v>1</v>
      </c>
      <c r="C14" s="25" t="str">
        <f t="shared" si="2"/>
        <v>1</v>
      </c>
      <c r="D14" s="25" t="str">
        <f t="shared" si="3"/>
        <v>2</v>
      </c>
      <c r="E14" s="25" t="str">
        <f t="shared" si="4"/>
        <v>51</v>
      </c>
      <c r="F14" s="25" t="str">
        <f t="shared" si="5"/>
        <v>0</v>
      </c>
      <c r="G14" s="25" t="str">
        <f t="shared" si="6"/>
        <v>0</v>
      </c>
      <c r="H14" s="20">
        <v>11125100</v>
      </c>
      <c r="I14" s="49" t="s">
        <v>69</v>
      </c>
      <c r="J14" s="68" t="s">
        <v>67</v>
      </c>
      <c r="K14" s="49" t="s">
        <v>70</v>
      </c>
      <c r="L14" s="45"/>
      <c r="M14" s="26" t="s">
        <v>10</v>
      </c>
    </row>
    <row r="15" spans="1:13" ht="75" x14ac:dyDescent="0.25">
      <c r="A15" s="24" t="str">
        <f t="shared" si="0"/>
        <v>1</v>
      </c>
      <c r="B15" s="25" t="str">
        <f t="shared" si="1"/>
        <v>1</v>
      </c>
      <c r="C15" s="25" t="str">
        <f t="shared" si="2"/>
        <v>1</v>
      </c>
      <c r="D15" s="25" t="str">
        <f t="shared" si="3"/>
        <v>2</v>
      </c>
      <c r="E15" s="25" t="str">
        <f t="shared" si="4"/>
        <v>52</v>
      </c>
      <c r="F15" s="25" t="str">
        <f t="shared" si="5"/>
        <v>0</v>
      </c>
      <c r="G15" s="25" t="str">
        <f t="shared" si="6"/>
        <v>0</v>
      </c>
      <c r="H15" s="20">
        <v>11125200</v>
      </c>
      <c r="I15" s="49" t="s">
        <v>71</v>
      </c>
      <c r="J15" s="68" t="s">
        <v>67</v>
      </c>
      <c r="K15" s="49" t="s">
        <v>72</v>
      </c>
      <c r="L15" s="45"/>
      <c r="M15" s="26" t="s">
        <v>10</v>
      </c>
    </row>
    <row r="16" spans="1:13" ht="75" x14ac:dyDescent="0.25">
      <c r="A16" s="24" t="str">
        <f t="shared" si="0"/>
        <v>1</v>
      </c>
      <c r="B16" s="25" t="str">
        <f t="shared" si="1"/>
        <v>1</v>
      </c>
      <c r="C16" s="25" t="str">
        <f t="shared" si="2"/>
        <v>1</v>
      </c>
      <c r="D16" s="25" t="str">
        <f t="shared" si="3"/>
        <v>2</v>
      </c>
      <c r="E16" s="25" t="str">
        <f t="shared" si="4"/>
        <v>53</v>
      </c>
      <c r="F16" s="25" t="str">
        <f t="shared" si="5"/>
        <v>0</v>
      </c>
      <c r="G16" s="25" t="str">
        <f t="shared" si="6"/>
        <v>0</v>
      </c>
      <c r="H16" s="20">
        <v>11125300</v>
      </c>
      <c r="I16" s="49" t="s">
        <v>73</v>
      </c>
      <c r="J16" s="68" t="s">
        <v>67</v>
      </c>
      <c r="K16" s="49" t="s">
        <v>74</v>
      </c>
      <c r="L16" s="46"/>
      <c r="M16" s="26" t="s">
        <v>10</v>
      </c>
    </row>
    <row r="17" spans="1:13" ht="30" x14ac:dyDescent="0.25">
      <c r="A17" s="24" t="str">
        <f t="shared" si="0"/>
        <v>1</v>
      </c>
      <c r="B17" s="25" t="str">
        <f t="shared" si="1"/>
        <v>1</v>
      </c>
      <c r="C17" s="25" t="str">
        <f t="shared" si="2"/>
        <v>1</v>
      </c>
      <c r="D17" s="25" t="str">
        <f t="shared" si="3"/>
        <v>3</v>
      </c>
      <c r="E17" s="25" t="str">
        <f t="shared" si="4"/>
        <v>00</v>
      </c>
      <c r="F17" s="25" t="str">
        <f t="shared" si="5"/>
        <v>0</v>
      </c>
      <c r="G17" s="25" t="str">
        <f t="shared" si="6"/>
        <v>0</v>
      </c>
      <c r="H17" s="20">
        <v>11130000</v>
      </c>
      <c r="I17" s="21" t="s">
        <v>75</v>
      </c>
      <c r="J17" s="63" t="s">
        <v>45</v>
      </c>
      <c r="K17" s="21" t="s">
        <v>76</v>
      </c>
      <c r="L17" s="21"/>
      <c r="M17" s="26"/>
    </row>
    <row r="18" spans="1:13" ht="45" x14ac:dyDescent="0.25">
      <c r="A18" s="24" t="str">
        <f t="shared" si="0"/>
        <v>1</v>
      </c>
      <c r="B18" s="25" t="str">
        <f t="shared" si="1"/>
        <v>1</v>
      </c>
      <c r="C18" s="25" t="str">
        <f t="shared" si="2"/>
        <v>1</v>
      </c>
      <c r="D18" s="25" t="str">
        <f t="shared" si="3"/>
        <v>3</v>
      </c>
      <c r="E18" s="25" t="str">
        <f t="shared" si="4"/>
        <v>01</v>
      </c>
      <c r="F18" s="25" t="str">
        <f t="shared" si="5"/>
        <v>0</v>
      </c>
      <c r="G18" s="25" t="str">
        <f t="shared" si="6"/>
        <v>0</v>
      </c>
      <c r="H18" s="20">
        <v>11130100</v>
      </c>
      <c r="I18" s="21" t="s">
        <v>77</v>
      </c>
      <c r="J18" s="63" t="s">
        <v>54</v>
      </c>
      <c r="K18" s="21" t="s">
        <v>78</v>
      </c>
      <c r="L18" s="21"/>
      <c r="M18" s="26"/>
    </row>
    <row r="19" spans="1:13" ht="45" x14ac:dyDescent="0.25">
      <c r="A19" s="24" t="str">
        <f t="shared" si="0"/>
        <v>1</v>
      </c>
      <c r="B19" s="25" t="str">
        <f t="shared" si="1"/>
        <v>1</v>
      </c>
      <c r="C19" s="25" t="str">
        <f t="shared" si="2"/>
        <v>1</v>
      </c>
      <c r="D19" s="25" t="str">
        <f t="shared" si="3"/>
        <v>3</v>
      </c>
      <c r="E19" s="25" t="str">
        <f t="shared" si="4"/>
        <v>01</v>
      </c>
      <c r="F19" s="25" t="str">
        <f t="shared" si="5"/>
        <v>1</v>
      </c>
      <c r="G19" s="25" t="str">
        <f t="shared" si="6"/>
        <v>0</v>
      </c>
      <c r="H19" s="20">
        <v>11130110</v>
      </c>
      <c r="I19" s="21" t="s">
        <v>77</v>
      </c>
      <c r="J19" s="63" t="s">
        <v>54</v>
      </c>
      <c r="K19" s="21" t="s">
        <v>78</v>
      </c>
      <c r="L19" s="21"/>
      <c r="M19" s="26" t="s">
        <v>79</v>
      </c>
    </row>
    <row r="20" spans="1:13" ht="135" x14ac:dyDescent="0.25">
      <c r="A20" s="24" t="str">
        <f t="shared" si="0"/>
        <v>1</v>
      </c>
      <c r="B20" s="25" t="str">
        <f t="shared" si="1"/>
        <v>1</v>
      </c>
      <c r="C20" s="25" t="str">
        <f t="shared" si="2"/>
        <v>1</v>
      </c>
      <c r="D20" s="25" t="str">
        <f t="shared" si="3"/>
        <v>3</v>
      </c>
      <c r="E20" s="25" t="str">
        <f t="shared" si="4"/>
        <v>02</v>
      </c>
      <c r="F20" s="25" t="str">
        <f t="shared" si="5"/>
        <v>0</v>
      </c>
      <c r="G20" s="25" t="str">
        <f t="shared" si="6"/>
        <v>0</v>
      </c>
      <c r="H20" s="20">
        <v>11130200</v>
      </c>
      <c r="I20" s="21" t="s">
        <v>80</v>
      </c>
      <c r="J20" s="63" t="s">
        <v>54</v>
      </c>
      <c r="K20" s="21" t="s">
        <v>81</v>
      </c>
      <c r="L20" s="21"/>
      <c r="M20" s="26"/>
    </row>
    <row r="21" spans="1:13" ht="135" x14ac:dyDescent="0.25">
      <c r="A21" s="24" t="str">
        <f t="shared" si="0"/>
        <v>1</v>
      </c>
      <c r="B21" s="25" t="str">
        <f t="shared" si="1"/>
        <v>1</v>
      </c>
      <c r="C21" s="25" t="str">
        <f t="shared" si="2"/>
        <v>1</v>
      </c>
      <c r="D21" s="25" t="str">
        <f t="shared" si="3"/>
        <v>3</v>
      </c>
      <c r="E21" s="25" t="str">
        <f t="shared" si="4"/>
        <v>02</v>
      </c>
      <c r="F21" s="25" t="str">
        <f t="shared" si="5"/>
        <v>1</v>
      </c>
      <c r="G21" s="25" t="str">
        <f t="shared" si="6"/>
        <v>0</v>
      </c>
      <c r="H21" s="20">
        <v>11130210</v>
      </c>
      <c r="I21" s="21" t="s">
        <v>80</v>
      </c>
      <c r="J21" s="63" t="s">
        <v>54</v>
      </c>
      <c r="K21" s="21" t="s">
        <v>82</v>
      </c>
      <c r="L21" s="21"/>
      <c r="M21" s="26" t="s">
        <v>18</v>
      </c>
    </row>
    <row r="22" spans="1:13" ht="30" x14ac:dyDescent="0.25">
      <c r="A22" s="24" t="str">
        <f t="shared" si="0"/>
        <v>1</v>
      </c>
      <c r="B22" s="25" t="str">
        <f t="shared" si="1"/>
        <v>1</v>
      </c>
      <c r="C22" s="25" t="str">
        <f t="shared" si="2"/>
        <v>1</v>
      </c>
      <c r="D22" s="25" t="str">
        <f t="shared" si="3"/>
        <v>3</v>
      </c>
      <c r="E22" s="25" t="str">
        <f t="shared" si="4"/>
        <v>03</v>
      </c>
      <c r="F22" s="25" t="str">
        <f t="shared" si="5"/>
        <v>0</v>
      </c>
      <c r="G22" s="25" t="str">
        <f t="shared" si="6"/>
        <v>0</v>
      </c>
      <c r="H22" s="20">
        <v>11130300</v>
      </c>
      <c r="I22" s="21" t="s">
        <v>83</v>
      </c>
      <c r="J22" s="63" t="s">
        <v>54</v>
      </c>
      <c r="K22" s="21" t="s">
        <v>84</v>
      </c>
      <c r="L22" s="21"/>
      <c r="M22" s="26"/>
    </row>
    <row r="23" spans="1:13" ht="30" x14ac:dyDescent="0.25">
      <c r="A23" s="24" t="str">
        <f t="shared" si="0"/>
        <v>1</v>
      </c>
      <c r="B23" s="25" t="str">
        <f t="shared" si="1"/>
        <v>1</v>
      </c>
      <c r="C23" s="25" t="str">
        <f t="shared" si="2"/>
        <v>1</v>
      </c>
      <c r="D23" s="25" t="str">
        <f t="shared" si="3"/>
        <v>3</v>
      </c>
      <c r="E23" s="25" t="str">
        <f t="shared" si="4"/>
        <v>03</v>
      </c>
      <c r="F23" s="25" t="str">
        <f t="shared" si="5"/>
        <v>1</v>
      </c>
      <c r="G23" s="25" t="str">
        <f t="shared" si="6"/>
        <v>0</v>
      </c>
      <c r="H23" s="20">
        <v>11130310</v>
      </c>
      <c r="I23" s="21" t="s">
        <v>85</v>
      </c>
      <c r="J23" s="63" t="s">
        <v>54</v>
      </c>
      <c r="K23" s="21" t="s">
        <v>86</v>
      </c>
      <c r="L23" s="21"/>
      <c r="M23" s="26"/>
    </row>
    <row r="24" spans="1:13" ht="75" x14ac:dyDescent="0.25">
      <c r="A24" s="24" t="str">
        <f t="shared" si="0"/>
        <v>1</v>
      </c>
      <c r="B24" s="25" t="str">
        <f t="shared" si="1"/>
        <v>1</v>
      </c>
      <c r="C24" s="25" t="str">
        <f t="shared" si="2"/>
        <v>1</v>
      </c>
      <c r="D24" s="25" t="str">
        <f t="shared" si="3"/>
        <v>3</v>
      </c>
      <c r="E24" s="25" t="str">
        <f t="shared" si="4"/>
        <v>03</v>
      </c>
      <c r="F24" s="25" t="str">
        <f t="shared" si="5"/>
        <v>2</v>
      </c>
      <c r="G24" s="25" t="str">
        <f t="shared" si="6"/>
        <v>0</v>
      </c>
      <c r="H24" s="20">
        <v>11130320</v>
      </c>
      <c r="I24" s="21" t="s">
        <v>87</v>
      </c>
      <c r="J24" s="63" t="s">
        <v>54</v>
      </c>
      <c r="K24" s="21" t="s">
        <v>88</v>
      </c>
      <c r="L24" s="21"/>
      <c r="M24" s="26"/>
    </row>
    <row r="25" spans="1:13" ht="135" x14ac:dyDescent="0.25">
      <c r="A25" s="24" t="str">
        <f t="shared" si="0"/>
        <v>1</v>
      </c>
      <c r="B25" s="25" t="str">
        <f t="shared" si="1"/>
        <v>1</v>
      </c>
      <c r="C25" s="25" t="str">
        <f t="shared" si="2"/>
        <v>1</v>
      </c>
      <c r="D25" s="25" t="str">
        <f t="shared" si="3"/>
        <v>3</v>
      </c>
      <c r="E25" s="25" t="str">
        <f t="shared" si="4"/>
        <v>03</v>
      </c>
      <c r="F25" s="25" t="str">
        <f t="shared" si="5"/>
        <v>3</v>
      </c>
      <c r="G25" s="25" t="str">
        <f t="shared" si="6"/>
        <v>0</v>
      </c>
      <c r="H25" s="20">
        <v>11130330</v>
      </c>
      <c r="I25" s="21" t="s">
        <v>89</v>
      </c>
      <c r="J25" s="63" t="s">
        <v>54</v>
      </c>
      <c r="K25" s="21" t="s">
        <v>90</v>
      </c>
      <c r="L25" s="21"/>
      <c r="M25" s="26"/>
    </row>
    <row r="26" spans="1:13" ht="225" x14ac:dyDescent="0.25">
      <c r="A26" s="24" t="str">
        <f t="shared" si="0"/>
        <v>1</v>
      </c>
      <c r="B26" s="25" t="str">
        <f t="shared" si="1"/>
        <v>1</v>
      </c>
      <c r="C26" s="25" t="str">
        <f t="shared" si="2"/>
        <v>1</v>
      </c>
      <c r="D26" s="25" t="str">
        <f t="shared" si="3"/>
        <v>3</v>
      </c>
      <c r="E26" s="25" t="str">
        <f t="shared" si="4"/>
        <v>03</v>
      </c>
      <c r="F26" s="25" t="str">
        <f t="shared" si="5"/>
        <v>4</v>
      </c>
      <c r="G26" s="25" t="str">
        <f t="shared" si="6"/>
        <v>0</v>
      </c>
      <c r="H26" s="20">
        <v>11130340</v>
      </c>
      <c r="I26" s="21" t="s">
        <v>91</v>
      </c>
      <c r="J26" s="63" t="s">
        <v>54</v>
      </c>
      <c r="K26" s="21" t="s">
        <v>92</v>
      </c>
      <c r="L26" s="21"/>
      <c r="M26" s="26"/>
    </row>
    <row r="27" spans="1:13" ht="120" x14ac:dyDescent="0.25">
      <c r="A27" s="24" t="str">
        <f t="shared" si="0"/>
        <v>1</v>
      </c>
      <c r="B27" s="25" t="str">
        <f t="shared" si="1"/>
        <v>1</v>
      </c>
      <c r="C27" s="25" t="str">
        <f t="shared" si="2"/>
        <v>1</v>
      </c>
      <c r="D27" s="25" t="str">
        <f t="shared" si="3"/>
        <v>4</v>
      </c>
      <c r="E27" s="25" t="str">
        <f t="shared" si="4"/>
        <v>00</v>
      </c>
      <c r="F27" s="25" t="str">
        <f t="shared" si="5"/>
        <v>0</v>
      </c>
      <c r="G27" s="25" t="str">
        <f t="shared" si="6"/>
        <v>0</v>
      </c>
      <c r="H27" s="20">
        <v>11140000</v>
      </c>
      <c r="I27" s="21" t="s">
        <v>93</v>
      </c>
      <c r="J27" s="63" t="s">
        <v>45</v>
      </c>
      <c r="K27" s="21" t="s">
        <v>94</v>
      </c>
      <c r="L27" s="21"/>
      <c r="M27" s="26"/>
    </row>
    <row r="28" spans="1:13" ht="150" x14ac:dyDescent="0.25">
      <c r="A28" s="24" t="str">
        <f t="shared" si="0"/>
        <v>1</v>
      </c>
      <c r="B28" s="25" t="str">
        <f t="shared" si="1"/>
        <v>1</v>
      </c>
      <c r="C28" s="25" t="str">
        <f t="shared" si="2"/>
        <v>1</v>
      </c>
      <c r="D28" s="25" t="str">
        <f t="shared" si="3"/>
        <v>4</v>
      </c>
      <c r="E28" s="25" t="str">
        <f t="shared" si="4"/>
        <v>01</v>
      </c>
      <c r="F28" s="25" t="str">
        <f t="shared" si="5"/>
        <v>0</v>
      </c>
      <c r="G28" s="25" t="str">
        <f t="shared" si="6"/>
        <v>0</v>
      </c>
      <c r="H28" s="20">
        <v>11140100</v>
      </c>
      <c r="I28" s="21" t="s">
        <v>95</v>
      </c>
      <c r="J28" s="63" t="s">
        <v>54</v>
      </c>
      <c r="K28" s="21" t="s">
        <v>96</v>
      </c>
      <c r="L28" s="21"/>
      <c r="M28" s="26"/>
    </row>
    <row r="29" spans="1:13" ht="45" x14ac:dyDescent="0.25">
      <c r="A29" s="24" t="str">
        <f t="shared" si="0"/>
        <v>1</v>
      </c>
      <c r="B29" s="25" t="str">
        <f t="shared" si="1"/>
        <v>1</v>
      </c>
      <c r="C29" s="25" t="str">
        <f t="shared" si="2"/>
        <v>1</v>
      </c>
      <c r="D29" s="25" t="str">
        <f t="shared" si="3"/>
        <v>4</v>
      </c>
      <c r="E29" s="25" t="str">
        <f t="shared" si="4"/>
        <v>01</v>
      </c>
      <c r="F29" s="25" t="str">
        <f t="shared" si="5"/>
        <v>1</v>
      </c>
      <c r="G29" s="25" t="str">
        <f t="shared" si="6"/>
        <v>0</v>
      </c>
      <c r="H29" s="20">
        <v>11140110</v>
      </c>
      <c r="I29" s="21" t="s">
        <v>97</v>
      </c>
      <c r="J29" s="63" t="s">
        <v>54</v>
      </c>
      <c r="K29" s="21" t="s">
        <v>98</v>
      </c>
      <c r="L29" s="21"/>
      <c r="M29" s="26"/>
    </row>
    <row r="30" spans="1:13" ht="78.75" customHeight="1" x14ac:dyDescent="0.25">
      <c r="A30" s="24" t="str">
        <f t="shared" si="0"/>
        <v>1</v>
      </c>
      <c r="B30" s="25" t="str">
        <f t="shared" si="1"/>
        <v>1</v>
      </c>
      <c r="C30" s="25" t="str">
        <f t="shared" si="2"/>
        <v>1</v>
      </c>
      <c r="D30" s="25" t="str">
        <f t="shared" si="3"/>
        <v>4</v>
      </c>
      <c r="E30" s="25" t="str">
        <f t="shared" si="4"/>
        <v>01</v>
      </c>
      <c r="F30" s="25" t="str">
        <f t="shared" si="5"/>
        <v>2</v>
      </c>
      <c r="G30" s="25" t="str">
        <f t="shared" si="6"/>
        <v>0</v>
      </c>
      <c r="H30" s="20">
        <v>11140120</v>
      </c>
      <c r="I30" s="21" t="s">
        <v>99</v>
      </c>
      <c r="J30" s="63" t="s">
        <v>54</v>
      </c>
      <c r="K30" s="21" t="s">
        <v>100</v>
      </c>
      <c r="L30" s="21"/>
      <c r="M30" s="26"/>
    </row>
    <row r="31" spans="1:13" ht="90" x14ac:dyDescent="0.25">
      <c r="A31" s="24" t="str">
        <f t="shared" si="0"/>
        <v>1</v>
      </c>
      <c r="B31" s="25" t="str">
        <f t="shared" si="1"/>
        <v>1</v>
      </c>
      <c r="C31" s="25" t="str">
        <f t="shared" si="2"/>
        <v>1</v>
      </c>
      <c r="D31" s="25" t="str">
        <f t="shared" si="3"/>
        <v>4</v>
      </c>
      <c r="E31" s="25" t="str">
        <f t="shared" si="4"/>
        <v>01</v>
      </c>
      <c r="F31" s="25" t="str">
        <f t="shared" si="5"/>
        <v>3</v>
      </c>
      <c r="G31" s="25" t="str">
        <f t="shared" si="6"/>
        <v>0</v>
      </c>
      <c r="H31" s="20">
        <v>11140130</v>
      </c>
      <c r="I31" s="21" t="s">
        <v>101</v>
      </c>
      <c r="J31" s="63" t="s">
        <v>54</v>
      </c>
      <c r="K31" s="21" t="s">
        <v>102</v>
      </c>
      <c r="L31" s="21"/>
      <c r="M31" s="26"/>
    </row>
    <row r="32" spans="1:13" ht="45" x14ac:dyDescent="0.25">
      <c r="A32" s="24" t="str">
        <f t="shared" si="0"/>
        <v>1</v>
      </c>
      <c r="B32" s="25" t="str">
        <f t="shared" si="1"/>
        <v>1</v>
      </c>
      <c r="C32" s="25" t="str">
        <f t="shared" si="2"/>
        <v>1</v>
      </c>
      <c r="D32" s="25" t="str">
        <f t="shared" si="3"/>
        <v>4</v>
      </c>
      <c r="E32" s="25" t="str">
        <f t="shared" si="4"/>
        <v>01</v>
      </c>
      <c r="F32" s="25" t="str">
        <f t="shared" si="5"/>
        <v>4</v>
      </c>
      <c r="G32" s="25" t="str">
        <f t="shared" si="6"/>
        <v>0</v>
      </c>
      <c r="H32" s="20">
        <v>11140140</v>
      </c>
      <c r="I32" s="21" t="s">
        <v>103</v>
      </c>
      <c r="J32" s="63" t="s">
        <v>54</v>
      </c>
      <c r="K32" s="21" t="s">
        <v>104</v>
      </c>
      <c r="L32" s="21"/>
      <c r="M32" s="26"/>
    </row>
    <row r="33" spans="1:13" ht="45" x14ac:dyDescent="0.25">
      <c r="A33" s="24" t="str">
        <f t="shared" si="0"/>
        <v>1</v>
      </c>
      <c r="B33" s="25" t="str">
        <f t="shared" si="1"/>
        <v>1</v>
      </c>
      <c r="C33" s="25" t="str">
        <f t="shared" si="2"/>
        <v>1</v>
      </c>
      <c r="D33" s="25" t="str">
        <f t="shared" si="3"/>
        <v>4</v>
      </c>
      <c r="E33" s="25" t="str">
        <f t="shared" si="4"/>
        <v>01</v>
      </c>
      <c r="F33" s="25" t="str">
        <f t="shared" si="5"/>
        <v>5</v>
      </c>
      <c r="G33" s="25" t="str">
        <f t="shared" si="6"/>
        <v>0</v>
      </c>
      <c r="H33" s="20">
        <v>11140150</v>
      </c>
      <c r="I33" s="21" t="s">
        <v>105</v>
      </c>
      <c r="J33" s="63" t="s">
        <v>54</v>
      </c>
      <c r="K33" s="21" t="s">
        <v>106</v>
      </c>
      <c r="L33" s="21"/>
      <c r="M33" s="26"/>
    </row>
    <row r="34" spans="1:13" ht="30" x14ac:dyDescent="0.25">
      <c r="A34" s="24" t="str">
        <f t="shared" si="0"/>
        <v>1</v>
      </c>
      <c r="B34" s="25" t="str">
        <f t="shared" si="1"/>
        <v>1</v>
      </c>
      <c r="C34" s="25" t="str">
        <f t="shared" si="2"/>
        <v>1</v>
      </c>
      <c r="D34" s="25" t="str">
        <f t="shared" si="3"/>
        <v>4</v>
      </c>
      <c r="E34" s="25" t="str">
        <f t="shared" si="4"/>
        <v>50</v>
      </c>
      <c r="F34" s="25" t="str">
        <f t="shared" si="5"/>
        <v>0</v>
      </c>
      <c r="G34" s="25" t="str">
        <f t="shared" si="6"/>
        <v>0</v>
      </c>
      <c r="H34" s="20">
        <v>11145000</v>
      </c>
      <c r="I34" s="49" t="s">
        <v>93</v>
      </c>
      <c r="J34" s="68" t="s">
        <v>67</v>
      </c>
      <c r="K34" s="49" t="s">
        <v>107</v>
      </c>
      <c r="L34" s="21"/>
      <c r="M34" s="26" t="s">
        <v>10</v>
      </c>
    </row>
    <row r="35" spans="1:13" ht="90" x14ac:dyDescent="0.25">
      <c r="A35" s="24" t="str">
        <f t="shared" si="0"/>
        <v>1</v>
      </c>
      <c r="B35" s="25" t="str">
        <f t="shared" si="1"/>
        <v>1</v>
      </c>
      <c r="C35" s="25" t="str">
        <f t="shared" si="2"/>
        <v>1</v>
      </c>
      <c r="D35" s="25" t="str">
        <f t="shared" si="3"/>
        <v>4</v>
      </c>
      <c r="E35" s="25" t="str">
        <f t="shared" si="4"/>
        <v>50</v>
      </c>
      <c r="F35" s="25" t="str">
        <f t="shared" si="5"/>
        <v>1</v>
      </c>
      <c r="G35" s="25" t="str">
        <f t="shared" si="6"/>
        <v>0</v>
      </c>
      <c r="H35" s="20">
        <v>11145010</v>
      </c>
      <c r="I35" s="50" t="s">
        <v>108</v>
      </c>
      <c r="J35" s="67" t="s">
        <v>67</v>
      </c>
      <c r="K35" s="50" t="s">
        <v>109</v>
      </c>
      <c r="L35" s="21"/>
      <c r="M35" s="26" t="s">
        <v>10</v>
      </c>
    </row>
    <row r="36" spans="1:13" ht="90" x14ac:dyDescent="0.25">
      <c r="A36" s="24" t="str">
        <f t="shared" si="0"/>
        <v>1</v>
      </c>
      <c r="B36" s="25" t="str">
        <f t="shared" si="1"/>
        <v>1</v>
      </c>
      <c r="C36" s="25" t="str">
        <f t="shared" si="2"/>
        <v>1</v>
      </c>
      <c r="D36" s="25" t="str">
        <f t="shared" si="3"/>
        <v>4</v>
      </c>
      <c r="E36" s="25" t="str">
        <f t="shared" si="4"/>
        <v>50</v>
      </c>
      <c r="F36" s="25" t="str">
        <f t="shared" si="5"/>
        <v>2</v>
      </c>
      <c r="G36" s="25" t="str">
        <f t="shared" si="6"/>
        <v>0</v>
      </c>
      <c r="H36" s="20">
        <v>11145020</v>
      </c>
      <c r="I36" s="50" t="s">
        <v>110</v>
      </c>
      <c r="J36" s="67" t="s">
        <v>67</v>
      </c>
      <c r="K36" s="50" t="s">
        <v>2277</v>
      </c>
      <c r="L36" s="21"/>
      <c r="M36" s="26" t="s">
        <v>10</v>
      </c>
    </row>
    <row r="37" spans="1:13" ht="60" x14ac:dyDescent="0.25">
      <c r="A37" s="24" t="str">
        <f t="shared" si="0"/>
        <v>1</v>
      </c>
      <c r="B37" s="25" t="str">
        <f t="shared" si="1"/>
        <v>1</v>
      </c>
      <c r="C37" s="25" t="str">
        <f t="shared" si="2"/>
        <v>1</v>
      </c>
      <c r="D37" s="25" t="str">
        <f t="shared" si="3"/>
        <v>4</v>
      </c>
      <c r="E37" s="25" t="str">
        <f t="shared" si="4"/>
        <v>51</v>
      </c>
      <c r="F37" s="25" t="str">
        <f t="shared" si="5"/>
        <v>0</v>
      </c>
      <c r="G37" s="25" t="str">
        <f t="shared" si="6"/>
        <v>0</v>
      </c>
      <c r="H37" s="20">
        <v>11145100</v>
      </c>
      <c r="I37" s="79" t="s">
        <v>111</v>
      </c>
      <c r="J37" s="80" t="s">
        <v>67</v>
      </c>
      <c r="K37" s="79" t="s">
        <v>112</v>
      </c>
      <c r="L37" s="21"/>
      <c r="M37" s="26" t="s">
        <v>14</v>
      </c>
    </row>
    <row r="38" spans="1:13" ht="60" x14ac:dyDescent="0.25">
      <c r="A38" s="24" t="str">
        <f t="shared" si="0"/>
        <v>1</v>
      </c>
      <c r="B38" s="25" t="str">
        <f t="shared" si="1"/>
        <v>1</v>
      </c>
      <c r="C38" s="25" t="str">
        <f t="shared" si="2"/>
        <v>1</v>
      </c>
      <c r="D38" s="25" t="str">
        <f t="shared" si="3"/>
        <v>4</v>
      </c>
      <c r="E38" s="25" t="str">
        <f t="shared" si="4"/>
        <v>51</v>
      </c>
      <c r="F38" s="25" t="str">
        <f t="shared" si="5"/>
        <v>1</v>
      </c>
      <c r="G38" s="25" t="str">
        <f t="shared" si="6"/>
        <v>0</v>
      </c>
      <c r="H38" s="20">
        <v>11145110</v>
      </c>
      <c r="I38" s="50" t="s">
        <v>113</v>
      </c>
      <c r="J38" s="67" t="s">
        <v>67</v>
      </c>
      <c r="K38" s="50" t="s">
        <v>114</v>
      </c>
      <c r="L38" s="21"/>
      <c r="M38" s="26" t="s">
        <v>10</v>
      </c>
    </row>
    <row r="39" spans="1:13" ht="60" x14ac:dyDescent="0.25">
      <c r="A39" s="24" t="str">
        <f t="shared" si="0"/>
        <v>1</v>
      </c>
      <c r="B39" s="25" t="str">
        <f t="shared" si="1"/>
        <v>1</v>
      </c>
      <c r="C39" s="25" t="str">
        <f t="shared" si="2"/>
        <v>1</v>
      </c>
      <c r="D39" s="25" t="str">
        <f t="shared" si="3"/>
        <v>4</v>
      </c>
      <c r="E39" s="25" t="str">
        <f t="shared" si="4"/>
        <v>51</v>
      </c>
      <c r="F39" s="25" t="str">
        <f t="shared" si="5"/>
        <v>2</v>
      </c>
      <c r="G39" s="25" t="str">
        <f t="shared" si="6"/>
        <v>0</v>
      </c>
      <c r="H39" s="20">
        <v>11145120</v>
      </c>
      <c r="I39" s="50" t="s">
        <v>115</v>
      </c>
      <c r="J39" s="67" t="s">
        <v>67</v>
      </c>
      <c r="K39" s="50" t="s">
        <v>116</v>
      </c>
      <c r="L39" s="21"/>
      <c r="M39" s="26" t="s">
        <v>10</v>
      </c>
    </row>
    <row r="40" spans="1:13" ht="75" x14ac:dyDescent="0.25">
      <c r="A40" s="24" t="str">
        <f t="shared" si="0"/>
        <v>1</v>
      </c>
      <c r="B40" s="25" t="str">
        <f t="shared" si="1"/>
        <v>1</v>
      </c>
      <c r="C40" s="25" t="str">
        <f t="shared" si="2"/>
        <v>1</v>
      </c>
      <c r="D40" s="25" t="str">
        <f t="shared" si="3"/>
        <v>4</v>
      </c>
      <c r="E40" s="25" t="str">
        <f t="shared" si="4"/>
        <v>52</v>
      </c>
      <c r="F40" s="25" t="str">
        <f t="shared" si="5"/>
        <v>0</v>
      </c>
      <c r="G40" s="25" t="str">
        <f t="shared" si="6"/>
        <v>0</v>
      </c>
      <c r="H40" s="20">
        <v>11145200</v>
      </c>
      <c r="I40" s="49" t="s">
        <v>117</v>
      </c>
      <c r="J40" s="68" t="s">
        <v>67</v>
      </c>
      <c r="K40" s="49" t="s">
        <v>118</v>
      </c>
      <c r="L40" s="21"/>
      <c r="M40" s="26" t="s">
        <v>10</v>
      </c>
    </row>
    <row r="41" spans="1:13" ht="30" x14ac:dyDescent="0.25">
      <c r="A41" s="24" t="str">
        <f t="shared" si="0"/>
        <v>1</v>
      </c>
      <c r="B41" s="25" t="str">
        <f t="shared" si="1"/>
        <v>1</v>
      </c>
      <c r="C41" s="25" t="str">
        <f t="shared" si="2"/>
        <v>1</v>
      </c>
      <c r="D41" s="25" t="str">
        <f t="shared" si="3"/>
        <v>5</v>
      </c>
      <c r="E41" s="25" t="str">
        <f t="shared" si="4"/>
        <v>00</v>
      </c>
      <c r="F41" s="25" t="str">
        <f t="shared" si="5"/>
        <v>0</v>
      </c>
      <c r="G41" s="25" t="str">
        <f t="shared" si="6"/>
        <v>0</v>
      </c>
      <c r="H41" s="20">
        <v>11150000</v>
      </c>
      <c r="I41" s="21" t="s">
        <v>119</v>
      </c>
      <c r="J41" s="63" t="s">
        <v>45</v>
      </c>
      <c r="K41" s="21" t="s">
        <v>120</v>
      </c>
      <c r="L41" s="21"/>
      <c r="M41" s="26"/>
    </row>
    <row r="42" spans="1:13" ht="75" x14ac:dyDescent="0.25">
      <c r="A42" s="24" t="str">
        <f t="shared" si="0"/>
        <v>1</v>
      </c>
      <c r="B42" s="25" t="str">
        <f t="shared" si="1"/>
        <v>1</v>
      </c>
      <c r="C42" s="25" t="str">
        <f t="shared" si="2"/>
        <v>1</v>
      </c>
      <c r="D42" s="25" t="str">
        <f t="shared" si="3"/>
        <v>5</v>
      </c>
      <c r="E42" s="25" t="str">
        <f t="shared" si="4"/>
        <v>01</v>
      </c>
      <c r="F42" s="25" t="str">
        <f t="shared" si="5"/>
        <v>1</v>
      </c>
      <c r="G42" s="25" t="str">
        <f t="shared" si="6"/>
        <v>0</v>
      </c>
      <c r="H42" s="20">
        <v>11150110</v>
      </c>
      <c r="I42" s="21" t="s">
        <v>121</v>
      </c>
      <c r="J42" s="189" t="s">
        <v>54</v>
      </c>
      <c r="K42" s="21" t="s">
        <v>122</v>
      </c>
      <c r="L42" s="21"/>
      <c r="M42" s="26"/>
    </row>
    <row r="43" spans="1:13" ht="67.5" customHeight="1" x14ac:dyDescent="0.25">
      <c r="A43" s="24" t="str">
        <f t="shared" si="0"/>
        <v>1</v>
      </c>
      <c r="B43" s="25" t="str">
        <f t="shared" si="1"/>
        <v>1</v>
      </c>
      <c r="C43" s="25" t="str">
        <f t="shared" si="2"/>
        <v>1</v>
      </c>
      <c r="D43" s="25" t="str">
        <f t="shared" si="3"/>
        <v>5</v>
      </c>
      <c r="E43" s="25" t="str">
        <f t="shared" si="4"/>
        <v>01</v>
      </c>
      <c r="F43" s="25" t="str">
        <f t="shared" si="5"/>
        <v>2</v>
      </c>
      <c r="G43" s="25" t="str">
        <f t="shared" si="6"/>
        <v>0</v>
      </c>
      <c r="H43" s="20">
        <v>11150120</v>
      </c>
      <c r="I43" s="21" t="s">
        <v>123</v>
      </c>
      <c r="J43" s="189" t="s">
        <v>54</v>
      </c>
      <c r="K43" s="21" t="s">
        <v>124</v>
      </c>
      <c r="L43" s="21"/>
      <c r="M43" s="26"/>
    </row>
    <row r="44" spans="1:13" ht="60" x14ac:dyDescent="0.25">
      <c r="A44" s="39" t="str">
        <f t="shared" si="0"/>
        <v>1</v>
      </c>
      <c r="B44" s="27" t="str">
        <f t="shared" si="1"/>
        <v>1</v>
      </c>
      <c r="C44" s="27" t="str">
        <f t="shared" si="2"/>
        <v>1</v>
      </c>
      <c r="D44" s="27" t="str">
        <f t="shared" si="3"/>
        <v>6</v>
      </c>
      <c r="E44" s="27" t="str">
        <f t="shared" si="4"/>
        <v>00</v>
      </c>
      <c r="F44" s="27" t="str">
        <f t="shared" si="5"/>
        <v>0</v>
      </c>
      <c r="G44" s="27" t="str">
        <f t="shared" si="6"/>
        <v>0</v>
      </c>
      <c r="H44" s="40">
        <v>11160000</v>
      </c>
      <c r="I44" s="22" t="s">
        <v>125</v>
      </c>
      <c r="J44" s="64" t="s">
        <v>45</v>
      </c>
      <c r="K44" s="22" t="s">
        <v>126</v>
      </c>
      <c r="L44" s="21" t="s">
        <v>127</v>
      </c>
      <c r="M44" s="26" t="s">
        <v>79</v>
      </c>
    </row>
    <row r="45" spans="1:13" ht="60" x14ac:dyDescent="0.25">
      <c r="A45" s="39" t="str">
        <f t="shared" si="0"/>
        <v>1</v>
      </c>
      <c r="B45" s="27" t="str">
        <f t="shared" si="1"/>
        <v>1</v>
      </c>
      <c r="C45" s="27" t="str">
        <f t="shared" si="2"/>
        <v>1</v>
      </c>
      <c r="D45" s="27" t="str">
        <f t="shared" si="3"/>
        <v>6</v>
      </c>
      <c r="E45" s="27" t="str">
        <f t="shared" si="4"/>
        <v>01</v>
      </c>
      <c r="F45" s="27" t="str">
        <f t="shared" si="5"/>
        <v>0</v>
      </c>
      <c r="G45" s="27" t="str">
        <f t="shared" si="6"/>
        <v>0</v>
      </c>
      <c r="H45" s="40">
        <v>11160100</v>
      </c>
      <c r="I45" s="22" t="s">
        <v>125</v>
      </c>
      <c r="J45" s="64" t="s">
        <v>54</v>
      </c>
      <c r="K45" s="22" t="s">
        <v>126</v>
      </c>
      <c r="L45" s="21" t="s">
        <v>127</v>
      </c>
      <c r="M45" s="26" t="s">
        <v>79</v>
      </c>
    </row>
    <row r="46" spans="1:13" ht="60" x14ac:dyDescent="0.25">
      <c r="A46" s="39" t="str">
        <f t="shared" si="0"/>
        <v>1</v>
      </c>
      <c r="B46" s="27" t="str">
        <f t="shared" si="1"/>
        <v>1</v>
      </c>
      <c r="C46" s="27" t="str">
        <f t="shared" si="2"/>
        <v>1</v>
      </c>
      <c r="D46" s="27" t="str">
        <f t="shared" si="3"/>
        <v>7</v>
      </c>
      <c r="E46" s="27" t="str">
        <f t="shared" si="4"/>
        <v>00</v>
      </c>
      <c r="F46" s="27" t="str">
        <f t="shared" si="5"/>
        <v>0</v>
      </c>
      <c r="G46" s="27" t="str">
        <f t="shared" si="6"/>
        <v>0</v>
      </c>
      <c r="H46" s="40">
        <v>11170000</v>
      </c>
      <c r="I46" s="22" t="s">
        <v>128</v>
      </c>
      <c r="J46" s="64" t="s">
        <v>45</v>
      </c>
      <c r="K46" s="22" t="s">
        <v>129</v>
      </c>
      <c r="L46" s="21" t="s">
        <v>127</v>
      </c>
      <c r="M46" s="26" t="s">
        <v>79</v>
      </c>
    </row>
    <row r="47" spans="1:13" ht="60" x14ac:dyDescent="0.25">
      <c r="A47" s="39" t="str">
        <f t="shared" si="0"/>
        <v>1</v>
      </c>
      <c r="B47" s="27" t="str">
        <f t="shared" si="1"/>
        <v>1</v>
      </c>
      <c r="C47" s="27" t="str">
        <f t="shared" si="2"/>
        <v>1</v>
      </c>
      <c r="D47" s="27" t="str">
        <f t="shared" si="3"/>
        <v>7</v>
      </c>
      <c r="E47" s="27" t="str">
        <f t="shared" si="4"/>
        <v>01</v>
      </c>
      <c r="F47" s="27" t="str">
        <f t="shared" si="5"/>
        <v>0</v>
      </c>
      <c r="G47" s="27" t="str">
        <f t="shared" si="6"/>
        <v>0</v>
      </c>
      <c r="H47" s="40">
        <v>11170100</v>
      </c>
      <c r="I47" s="22" t="s">
        <v>128</v>
      </c>
      <c r="J47" s="64" t="s">
        <v>54</v>
      </c>
      <c r="K47" s="22" t="s">
        <v>129</v>
      </c>
      <c r="L47" s="21" t="s">
        <v>127</v>
      </c>
      <c r="M47" s="26" t="s">
        <v>79</v>
      </c>
    </row>
    <row r="48" spans="1:13" ht="30" x14ac:dyDescent="0.25">
      <c r="A48" s="24" t="str">
        <f t="shared" si="0"/>
        <v>1</v>
      </c>
      <c r="B48" s="25" t="str">
        <f t="shared" si="1"/>
        <v>1</v>
      </c>
      <c r="C48" s="25" t="str">
        <f t="shared" si="2"/>
        <v>1</v>
      </c>
      <c r="D48" s="25" t="str">
        <f t="shared" si="3"/>
        <v>8</v>
      </c>
      <c r="E48" s="25" t="str">
        <f t="shared" si="4"/>
        <v>00</v>
      </c>
      <c r="F48" s="25" t="str">
        <f t="shared" si="5"/>
        <v>0</v>
      </c>
      <c r="G48" s="25" t="str">
        <f t="shared" si="6"/>
        <v>0</v>
      </c>
      <c r="H48" s="20">
        <v>11180000</v>
      </c>
      <c r="I48" s="21" t="s">
        <v>130</v>
      </c>
      <c r="J48" s="63" t="s">
        <v>45</v>
      </c>
      <c r="K48" s="21" t="s">
        <v>131</v>
      </c>
      <c r="L48" s="21"/>
      <c r="M48" s="26" t="s">
        <v>18</v>
      </c>
    </row>
    <row r="49" spans="1:13" ht="30" x14ac:dyDescent="0.25">
      <c r="A49" s="24" t="str">
        <f t="shared" si="0"/>
        <v>1</v>
      </c>
      <c r="B49" s="25" t="str">
        <f t="shared" si="1"/>
        <v>1</v>
      </c>
      <c r="C49" s="25" t="str">
        <f t="shared" si="2"/>
        <v>1</v>
      </c>
      <c r="D49" s="25" t="str">
        <f t="shared" si="3"/>
        <v>8</v>
      </c>
      <c r="E49" s="25" t="str">
        <f t="shared" si="4"/>
        <v>01</v>
      </c>
      <c r="F49" s="25" t="str">
        <f t="shared" si="5"/>
        <v>0</v>
      </c>
      <c r="G49" s="25" t="str">
        <f t="shared" si="6"/>
        <v>0</v>
      </c>
      <c r="H49" s="20">
        <v>11180100</v>
      </c>
      <c r="I49" s="21" t="s">
        <v>132</v>
      </c>
      <c r="J49" s="63" t="s">
        <v>67</v>
      </c>
      <c r="K49" s="21" t="s">
        <v>133</v>
      </c>
      <c r="L49" s="21"/>
      <c r="M49" s="26" t="s">
        <v>18</v>
      </c>
    </row>
    <row r="50" spans="1:13" ht="60" x14ac:dyDescent="0.25">
      <c r="A50" s="24" t="str">
        <f t="shared" si="0"/>
        <v>1</v>
      </c>
      <c r="B50" s="25" t="str">
        <f t="shared" si="1"/>
        <v>1</v>
      </c>
      <c r="C50" s="25" t="str">
        <f t="shared" si="2"/>
        <v>1</v>
      </c>
      <c r="D50" s="25" t="str">
        <f t="shared" si="3"/>
        <v>8</v>
      </c>
      <c r="E50" s="25" t="str">
        <f t="shared" si="4"/>
        <v>01</v>
      </c>
      <c r="F50" s="25" t="str">
        <f t="shared" si="5"/>
        <v>1</v>
      </c>
      <c r="G50" s="25" t="str">
        <f t="shared" si="6"/>
        <v>0</v>
      </c>
      <c r="H50" s="20">
        <v>11180110</v>
      </c>
      <c r="I50" s="21" t="s">
        <v>66</v>
      </c>
      <c r="J50" s="63" t="s">
        <v>67</v>
      </c>
      <c r="K50" s="21" t="s">
        <v>68</v>
      </c>
      <c r="L50" s="21"/>
      <c r="M50" s="26" t="s">
        <v>18</v>
      </c>
    </row>
    <row r="51" spans="1:13" ht="45" x14ac:dyDescent="0.25">
      <c r="A51" s="24" t="str">
        <f t="shared" si="0"/>
        <v>1</v>
      </c>
      <c r="B51" s="25" t="str">
        <f t="shared" si="1"/>
        <v>1</v>
      </c>
      <c r="C51" s="25" t="str">
        <f t="shared" si="2"/>
        <v>1</v>
      </c>
      <c r="D51" s="25" t="str">
        <f t="shared" si="3"/>
        <v>8</v>
      </c>
      <c r="E51" s="25" t="str">
        <f t="shared" si="4"/>
        <v>01</v>
      </c>
      <c r="F51" s="25" t="str">
        <f t="shared" si="5"/>
        <v>2</v>
      </c>
      <c r="G51" s="25" t="str">
        <f t="shared" si="6"/>
        <v>0</v>
      </c>
      <c r="H51" s="20">
        <v>11180120</v>
      </c>
      <c r="I51" s="21" t="s">
        <v>69</v>
      </c>
      <c r="J51" s="63" t="s">
        <v>67</v>
      </c>
      <c r="K51" s="21" t="s">
        <v>70</v>
      </c>
      <c r="L51" s="21"/>
      <c r="M51" s="26" t="s">
        <v>18</v>
      </c>
    </row>
    <row r="52" spans="1:13" ht="75" x14ac:dyDescent="0.25">
      <c r="A52" s="24" t="str">
        <f t="shared" si="0"/>
        <v>1</v>
      </c>
      <c r="B52" s="25" t="str">
        <f t="shared" si="1"/>
        <v>1</v>
      </c>
      <c r="C52" s="25" t="str">
        <f t="shared" si="2"/>
        <v>1</v>
      </c>
      <c r="D52" s="25" t="str">
        <f t="shared" si="3"/>
        <v>8</v>
      </c>
      <c r="E52" s="25" t="str">
        <f t="shared" si="4"/>
        <v>01</v>
      </c>
      <c r="F52" s="25" t="str">
        <f t="shared" si="5"/>
        <v>3</v>
      </c>
      <c r="G52" s="25" t="str">
        <f t="shared" si="6"/>
        <v>0</v>
      </c>
      <c r="H52" s="20">
        <v>11180130</v>
      </c>
      <c r="I52" s="21" t="s">
        <v>71</v>
      </c>
      <c r="J52" s="63" t="s">
        <v>67</v>
      </c>
      <c r="K52" s="21" t="s">
        <v>72</v>
      </c>
      <c r="L52" s="21"/>
      <c r="M52" s="26" t="s">
        <v>18</v>
      </c>
    </row>
    <row r="53" spans="1:13" ht="75" x14ac:dyDescent="0.25">
      <c r="A53" s="24" t="str">
        <f t="shared" si="0"/>
        <v>1</v>
      </c>
      <c r="B53" s="25" t="str">
        <f t="shared" si="1"/>
        <v>1</v>
      </c>
      <c r="C53" s="25" t="str">
        <f t="shared" si="2"/>
        <v>1</v>
      </c>
      <c r="D53" s="25" t="str">
        <f t="shared" si="3"/>
        <v>8</v>
      </c>
      <c r="E53" s="25" t="str">
        <f t="shared" si="4"/>
        <v>01</v>
      </c>
      <c r="F53" s="25" t="str">
        <f t="shared" si="5"/>
        <v>4</v>
      </c>
      <c r="G53" s="25" t="str">
        <f t="shared" si="6"/>
        <v>0</v>
      </c>
      <c r="H53" s="20">
        <v>11180140</v>
      </c>
      <c r="I53" s="21" t="s">
        <v>134</v>
      </c>
      <c r="J53" s="63" t="s">
        <v>67</v>
      </c>
      <c r="K53" s="21" t="s">
        <v>74</v>
      </c>
      <c r="L53" s="21"/>
      <c r="M53" s="26" t="s">
        <v>18</v>
      </c>
    </row>
    <row r="54" spans="1:13" ht="45" x14ac:dyDescent="0.25">
      <c r="A54" s="24" t="str">
        <f t="shared" si="0"/>
        <v>1</v>
      </c>
      <c r="B54" s="25" t="str">
        <f t="shared" si="1"/>
        <v>1</v>
      </c>
      <c r="C54" s="25" t="str">
        <f t="shared" si="2"/>
        <v>1</v>
      </c>
      <c r="D54" s="25" t="str">
        <f t="shared" si="3"/>
        <v>8</v>
      </c>
      <c r="E54" s="25" t="str">
        <f t="shared" si="4"/>
        <v>02</v>
      </c>
      <c r="F54" s="25" t="str">
        <f t="shared" si="5"/>
        <v>0</v>
      </c>
      <c r="G54" s="25" t="str">
        <f t="shared" si="6"/>
        <v>0</v>
      </c>
      <c r="H54" s="20">
        <v>11180200</v>
      </c>
      <c r="I54" s="21" t="s">
        <v>135</v>
      </c>
      <c r="J54" s="63" t="s">
        <v>67</v>
      </c>
      <c r="K54" s="21" t="s">
        <v>136</v>
      </c>
      <c r="L54" s="21"/>
      <c r="M54" s="26" t="s">
        <v>18</v>
      </c>
    </row>
    <row r="55" spans="1:13" ht="90" x14ac:dyDescent="0.25">
      <c r="A55" s="24" t="str">
        <f t="shared" si="0"/>
        <v>1</v>
      </c>
      <c r="B55" s="25" t="str">
        <f t="shared" si="1"/>
        <v>1</v>
      </c>
      <c r="C55" s="25" t="str">
        <f t="shared" si="2"/>
        <v>1</v>
      </c>
      <c r="D55" s="25" t="str">
        <f t="shared" si="3"/>
        <v>8</v>
      </c>
      <c r="E55" s="25" t="str">
        <f t="shared" si="4"/>
        <v>02</v>
      </c>
      <c r="F55" s="25" t="str">
        <f t="shared" si="5"/>
        <v>1</v>
      </c>
      <c r="G55" s="25" t="str">
        <f t="shared" si="6"/>
        <v>0</v>
      </c>
      <c r="H55" s="20">
        <v>11180210</v>
      </c>
      <c r="I55" s="21" t="s">
        <v>108</v>
      </c>
      <c r="J55" s="63" t="s">
        <v>67</v>
      </c>
      <c r="K55" s="21" t="s">
        <v>137</v>
      </c>
      <c r="L55" s="21"/>
      <c r="M55" s="26" t="s">
        <v>18</v>
      </c>
    </row>
    <row r="56" spans="1:13" ht="90" x14ac:dyDescent="0.25">
      <c r="A56" s="24" t="str">
        <f t="shared" si="0"/>
        <v>1</v>
      </c>
      <c r="B56" s="25" t="str">
        <f t="shared" si="1"/>
        <v>1</v>
      </c>
      <c r="C56" s="25" t="str">
        <f t="shared" si="2"/>
        <v>1</v>
      </c>
      <c r="D56" s="25" t="str">
        <f t="shared" si="3"/>
        <v>8</v>
      </c>
      <c r="E56" s="25" t="str">
        <f t="shared" si="4"/>
        <v>02</v>
      </c>
      <c r="F56" s="25" t="str">
        <f t="shared" si="5"/>
        <v>2</v>
      </c>
      <c r="G56" s="25" t="str">
        <f t="shared" si="6"/>
        <v>0</v>
      </c>
      <c r="H56" s="20">
        <v>11180220</v>
      </c>
      <c r="I56" s="21" t="s">
        <v>110</v>
      </c>
      <c r="J56" s="63" t="s">
        <v>67</v>
      </c>
      <c r="K56" s="21" t="s">
        <v>138</v>
      </c>
      <c r="L56" s="21"/>
      <c r="M56" s="26" t="s">
        <v>18</v>
      </c>
    </row>
    <row r="57" spans="1:13" ht="60" x14ac:dyDescent="0.25">
      <c r="A57" s="24" t="str">
        <f t="shared" si="0"/>
        <v>1</v>
      </c>
      <c r="B57" s="25" t="str">
        <f t="shared" si="1"/>
        <v>1</v>
      </c>
      <c r="C57" s="25" t="str">
        <f t="shared" si="2"/>
        <v>1</v>
      </c>
      <c r="D57" s="25" t="str">
        <f t="shared" si="3"/>
        <v>8</v>
      </c>
      <c r="E57" s="25" t="str">
        <f t="shared" si="4"/>
        <v>02</v>
      </c>
      <c r="F57" s="25" t="str">
        <f t="shared" si="5"/>
        <v>3</v>
      </c>
      <c r="G57" s="25" t="str">
        <f t="shared" si="6"/>
        <v>0</v>
      </c>
      <c r="H57" s="20">
        <v>11180230</v>
      </c>
      <c r="I57" s="21" t="s">
        <v>139</v>
      </c>
      <c r="J57" s="63" t="s">
        <v>67</v>
      </c>
      <c r="K57" s="21" t="s">
        <v>140</v>
      </c>
      <c r="L57" s="21"/>
      <c r="M57" s="26" t="s">
        <v>18</v>
      </c>
    </row>
    <row r="58" spans="1:13" ht="60" x14ac:dyDescent="0.25">
      <c r="A58" s="24" t="str">
        <f t="shared" si="0"/>
        <v>1</v>
      </c>
      <c r="B58" s="25" t="str">
        <f t="shared" si="1"/>
        <v>1</v>
      </c>
      <c r="C58" s="25" t="str">
        <f t="shared" si="2"/>
        <v>1</v>
      </c>
      <c r="D58" s="25" t="str">
        <f t="shared" si="3"/>
        <v>8</v>
      </c>
      <c r="E58" s="25" t="str">
        <f t="shared" si="4"/>
        <v>02</v>
      </c>
      <c r="F58" s="25" t="str">
        <f t="shared" si="5"/>
        <v>4</v>
      </c>
      <c r="G58" s="25" t="str">
        <f t="shared" si="6"/>
        <v>0</v>
      </c>
      <c r="H58" s="20">
        <v>11180240</v>
      </c>
      <c r="I58" s="21" t="s">
        <v>115</v>
      </c>
      <c r="J58" s="63" t="s">
        <v>67</v>
      </c>
      <c r="K58" s="21" t="s">
        <v>141</v>
      </c>
      <c r="L58" s="21"/>
      <c r="M58" s="26" t="s">
        <v>18</v>
      </c>
    </row>
    <row r="59" spans="1:13" ht="75" x14ac:dyDescent="0.25">
      <c r="A59" s="24" t="str">
        <f t="shared" si="0"/>
        <v>1</v>
      </c>
      <c r="B59" s="25" t="str">
        <f t="shared" si="1"/>
        <v>1</v>
      </c>
      <c r="C59" s="25" t="str">
        <f t="shared" si="2"/>
        <v>1</v>
      </c>
      <c r="D59" s="25" t="str">
        <f t="shared" si="3"/>
        <v>8</v>
      </c>
      <c r="E59" s="25" t="str">
        <f t="shared" si="4"/>
        <v>02</v>
      </c>
      <c r="F59" s="25" t="str">
        <f t="shared" si="5"/>
        <v>5</v>
      </c>
      <c r="G59" s="25" t="str">
        <f t="shared" si="6"/>
        <v>0</v>
      </c>
      <c r="H59" s="20">
        <v>11180250</v>
      </c>
      <c r="I59" s="21" t="s">
        <v>117</v>
      </c>
      <c r="J59" s="63" t="s">
        <v>67</v>
      </c>
      <c r="K59" s="21" t="s">
        <v>142</v>
      </c>
      <c r="L59" s="21"/>
      <c r="M59" s="26" t="s">
        <v>18</v>
      </c>
    </row>
    <row r="60" spans="1:13" x14ac:dyDescent="0.25">
      <c r="A60" s="24" t="str">
        <f t="shared" si="0"/>
        <v>1</v>
      </c>
      <c r="B60" s="25" t="str">
        <f t="shared" si="1"/>
        <v>1</v>
      </c>
      <c r="C60" s="25" t="str">
        <f t="shared" si="2"/>
        <v>1</v>
      </c>
      <c r="D60" s="25" t="str">
        <f t="shared" si="3"/>
        <v>9</v>
      </c>
      <c r="E60" s="25" t="str">
        <f t="shared" si="4"/>
        <v>00</v>
      </c>
      <c r="F60" s="25" t="str">
        <f t="shared" si="5"/>
        <v>0</v>
      </c>
      <c r="G60" s="25" t="str">
        <f t="shared" si="6"/>
        <v>0</v>
      </c>
      <c r="H60" s="20">
        <v>11190000</v>
      </c>
      <c r="I60" s="21" t="s">
        <v>143</v>
      </c>
      <c r="J60" s="63" t="s">
        <v>45</v>
      </c>
      <c r="K60" s="21" t="s">
        <v>144</v>
      </c>
      <c r="L60" s="21"/>
      <c r="M60" s="26"/>
    </row>
    <row r="61" spans="1:13" x14ac:dyDescent="0.25">
      <c r="A61" s="24" t="str">
        <f t="shared" si="0"/>
        <v>1</v>
      </c>
      <c r="B61" s="25" t="str">
        <f t="shared" si="1"/>
        <v>1</v>
      </c>
      <c r="C61" s="25" t="str">
        <f t="shared" si="2"/>
        <v>1</v>
      </c>
      <c r="D61" s="25" t="str">
        <f t="shared" si="3"/>
        <v>9</v>
      </c>
      <c r="E61" s="25" t="str">
        <f t="shared" si="4"/>
        <v>01</v>
      </c>
      <c r="F61" s="25" t="str">
        <f t="shared" si="5"/>
        <v>0</v>
      </c>
      <c r="G61" s="25" t="str">
        <f t="shared" si="6"/>
        <v>0</v>
      </c>
      <c r="H61" s="20">
        <v>11190100</v>
      </c>
      <c r="I61" s="21" t="s">
        <v>143</v>
      </c>
      <c r="J61" s="63" t="s">
        <v>54</v>
      </c>
      <c r="K61" s="21" t="s">
        <v>144</v>
      </c>
      <c r="L61" s="21"/>
      <c r="M61" s="26" t="s">
        <v>145</v>
      </c>
    </row>
    <row r="62" spans="1:13" x14ac:dyDescent="0.25">
      <c r="A62" s="24" t="str">
        <f t="shared" si="0"/>
        <v>1</v>
      </c>
      <c r="B62" s="25" t="str">
        <f t="shared" si="1"/>
        <v>1</v>
      </c>
      <c r="C62" s="25" t="str">
        <f t="shared" si="2"/>
        <v>1</v>
      </c>
      <c r="D62" s="25" t="str">
        <f t="shared" si="3"/>
        <v>9</v>
      </c>
      <c r="E62" s="25" t="str">
        <f t="shared" si="4"/>
        <v>01</v>
      </c>
      <c r="F62" s="25" t="str">
        <f t="shared" si="5"/>
        <v>1</v>
      </c>
      <c r="G62" s="25" t="str">
        <f t="shared" si="6"/>
        <v>0</v>
      </c>
      <c r="H62" s="20">
        <v>11190110</v>
      </c>
      <c r="I62" s="21" t="s">
        <v>143</v>
      </c>
      <c r="J62" s="63" t="s">
        <v>54</v>
      </c>
      <c r="K62" s="21" t="s">
        <v>144</v>
      </c>
      <c r="L62" s="21"/>
      <c r="M62" s="26" t="s">
        <v>145</v>
      </c>
    </row>
    <row r="63" spans="1:13" x14ac:dyDescent="0.25">
      <c r="A63" s="24" t="str">
        <f t="shared" si="0"/>
        <v>1</v>
      </c>
      <c r="B63" s="25" t="str">
        <f t="shared" si="1"/>
        <v>1</v>
      </c>
      <c r="C63" s="25" t="str">
        <f t="shared" si="2"/>
        <v>1</v>
      </c>
      <c r="D63" s="25" t="str">
        <f t="shared" si="3"/>
        <v>9</v>
      </c>
      <c r="E63" s="25" t="str">
        <f t="shared" si="4"/>
        <v>99</v>
      </c>
      <c r="F63" s="25" t="str">
        <f t="shared" si="5"/>
        <v>0</v>
      </c>
      <c r="G63" s="25" t="str">
        <f t="shared" si="6"/>
        <v>0</v>
      </c>
      <c r="H63" s="20">
        <v>11199900</v>
      </c>
      <c r="I63" s="21" t="s">
        <v>143</v>
      </c>
      <c r="J63" s="63" t="s">
        <v>54</v>
      </c>
      <c r="K63" s="21" t="s">
        <v>146</v>
      </c>
      <c r="L63" s="21"/>
      <c r="M63" s="26" t="s">
        <v>147</v>
      </c>
    </row>
    <row r="64" spans="1:13" ht="45" x14ac:dyDescent="0.25">
      <c r="A64" s="24" t="str">
        <f t="shared" si="0"/>
        <v>1</v>
      </c>
      <c r="B64" s="25" t="str">
        <f t="shared" si="1"/>
        <v>1</v>
      </c>
      <c r="C64" s="25" t="str">
        <f t="shared" si="2"/>
        <v>2</v>
      </c>
      <c r="D64" s="25" t="str">
        <f t="shared" si="3"/>
        <v>0</v>
      </c>
      <c r="E64" s="25" t="str">
        <f t="shared" si="4"/>
        <v>00</v>
      </c>
      <c r="F64" s="25" t="str">
        <f t="shared" si="5"/>
        <v>0</v>
      </c>
      <c r="G64" s="25" t="str">
        <f t="shared" si="6"/>
        <v>0</v>
      </c>
      <c r="H64" s="20">
        <v>11200000</v>
      </c>
      <c r="I64" s="21" t="s">
        <v>148</v>
      </c>
      <c r="J64" s="63" t="s">
        <v>45</v>
      </c>
      <c r="K64" s="21" t="s">
        <v>149</v>
      </c>
      <c r="L64" s="21"/>
      <c r="M64" s="26"/>
    </row>
    <row r="65" spans="1:13" ht="30" x14ac:dyDescent="0.25">
      <c r="A65" s="24" t="str">
        <f t="shared" si="0"/>
        <v>1</v>
      </c>
      <c r="B65" s="25" t="str">
        <f t="shared" si="1"/>
        <v>1</v>
      </c>
      <c r="C65" s="25" t="str">
        <f t="shared" si="2"/>
        <v>2</v>
      </c>
      <c r="D65" s="25" t="str">
        <f t="shared" si="3"/>
        <v>1</v>
      </c>
      <c r="E65" s="25" t="str">
        <f t="shared" si="4"/>
        <v>00</v>
      </c>
      <c r="F65" s="25" t="str">
        <f t="shared" si="5"/>
        <v>0</v>
      </c>
      <c r="G65" s="25" t="str">
        <f t="shared" si="6"/>
        <v>0</v>
      </c>
      <c r="H65" s="20">
        <v>11210000</v>
      </c>
      <c r="I65" s="21" t="s">
        <v>150</v>
      </c>
      <c r="J65" s="63" t="s">
        <v>45</v>
      </c>
      <c r="K65" s="21" t="s">
        <v>151</v>
      </c>
      <c r="L65" s="21"/>
      <c r="M65" s="26"/>
    </row>
    <row r="66" spans="1:13" ht="30" x14ac:dyDescent="0.25">
      <c r="A66" s="24" t="str">
        <f t="shared" si="0"/>
        <v>1</v>
      </c>
      <c r="B66" s="25" t="str">
        <f t="shared" si="1"/>
        <v>1</v>
      </c>
      <c r="C66" s="25" t="str">
        <f t="shared" si="2"/>
        <v>2</v>
      </c>
      <c r="D66" s="25" t="str">
        <f t="shared" si="3"/>
        <v>1</v>
      </c>
      <c r="E66" s="25" t="str">
        <f t="shared" si="4"/>
        <v>01</v>
      </c>
      <c r="F66" s="25" t="str">
        <f t="shared" si="5"/>
        <v>0</v>
      </c>
      <c r="G66" s="25" t="str">
        <f t="shared" si="6"/>
        <v>0</v>
      </c>
      <c r="H66" s="20">
        <v>11210100</v>
      </c>
      <c r="I66" s="21" t="s">
        <v>152</v>
      </c>
      <c r="J66" s="63" t="s">
        <v>54</v>
      </c>
      <c r="K66" s="21" t="s">
        <v>153</v>
      </c>
      <c r="L66" s="21"/>
      <c r="M66" s="26"/>
    </row>
    <row r="67" spans="1:13" ht="30" x14ac:dyDescent="0.25">
      <c r="A67" s="24" t="str">
        <f t="shared" si="0"/>
        <v>1</v>
      </c>
      <c r="B67" s="25" t="str">
        <f t="shared" si="1"/>
        <v>1</v>
      </c>
      <c r="C67" s="25" t="str">
        <f t="shared" si="2"/>
        <v>2</v>
      </c>
      <c r="D67" s="25" t="str">
        <f t="shared" si="3"/>
        <v>1</v>
      </c>
      <c r="E67" s="25" t="str">
        <f t="shared" si="4"/>
        <v>01</v>
      </c>
      <c r="F67" s="25" t="str">
        <f t="shared" si="5"/>
        <v>1</v>
      </c>
      <c r="G67" s="25" t="str">
        <f t="shared" si="6"/>
        <v>0</v>
      </c>
      <c r="H67" s="20">
        <v>11210110</v>
      </c>
      <c r="I67" s="21" t="s">
        <v>152</v>
      </c>
      <c r="J67" s="63" t="s">
        <v>54</v>
      </c>
      <c r="K67" s="21" t="s">
        <v>151</v>
      </c>
      <c r="L67" s="21"/>
      <c r="M67" s="26" t="s">
        <v>145</v>
      </c>
    </row>
    <row r="68" spans="1:13" ht="30" x14ac:dyDescent="0.25">
      <c r="A68" s="24" t="str">
        <f t="shared" si="0"/>
        <v>1</v>
      </c>
      <c r="B68" s="25" t="str">
        <f t="shared" si="1"/>
        <v>1</v>
      </c>
      <c r="C68" s="25" t="str">
        <f t="shared" si="2"/>
        <v>2</v>
      </c>
      <c r="D68" s="25" t="str">
        <f t="shared" si="3"/>
        <v>1</v>
      </c>
      <c r="E68" s="25" t="str">
        <f t="shared" si="4"/>
        <v>01</v>
      </c>
      <c r="F68" s="25" t="str">
        <f t="shared" si="5"/>
        <v>2</v>
      </c>
      <c r="G68" s="25" t="str">
        <f t="shared" si="6"/>
        <v>0</v>
      </c>
      <c r="H68" s="20">
        <v>11210120</v>
      </c>
      <c r="I68" s="21" t="s">
        <v>154</v>
      </c>
      <c r="J68" s="63" t="s">
        <v>54</v>
      </c>
      <c r="K68" s="21" t="s">
        <v>155</v>
      </c>
      <c r="L68" s="21"/>
      <c r="M68" s="26" t="s">
        <v>145</v>
      </c>
    </row>
    <row r="69" spans="1:13" x14ac:dyDescent="0.25">
      <c r="A69" s="24" t="str">
        <f t="shared" ref="A69:A150" si="7">MID($H69,1,1)</f>
        <v>1</v>
      </c>
      <c r="B69" s="25" t="str">
        <f t="shared" ref="B69:B150" si="8">MID($H69,2,1)</f>
        <v>1</v>
      </c>
      <c r="C69" s="25" t="str">
        <f t="shared" ref="C69:C150" si="9">MID($H69,3,1)</f>
        <v>2</v>
      </c>
      <c r="D69" s="25" t="str">
        <f t="shared" ref="D69:D150" si="10">MID($H69,4,1)</f>
        <v>1</v>
      </c>
      <c r="E69" s="25" t="str">
        <f t="shared" ref="E69:E150" si="11">MID($H69,5,2)</f>
        <v>02</v>
      </c>
      <c r="F69" s="25" t="str">
        <f t="shared" ref="F69:F150" si="12">MID($H69,7,1)</f>
        <v>0</v>
      </c>
      <c r="G69" s="25" t="str">
        <f t="shared" ref="G69:G150" si="13">MID($H69,8,1)</f>
        <v>0</v>
      </c>
      <c r="H69" s="20">
        <v>11210200</v>
      </c>
      <c r="I69" s="21" t="s">
        <v>156</v>
      </c>
      <c r="J69" s="63" t="s">
        <v>54</v>
      </c>
      <c r="K69" s="21" t="s">
        <v>157</v>
      </c>
      <c r="L69" s="21"/>
      <c r="M69" s="26"/>
    </row>
    <row r="70" spans="1:13" ht="75" x14ac:dyDescent="0.25">
      <c r="A70" s="24" t="str">
        <f t="shared" si="7"/>
        <v>1</v>
      </c>
      <c r="B70" s="25" t="str">
        <f t="shared" si="8"/>
        <v>1</v>
      </c>
      <c r="C70" s="25" t="str">
        <f t="shared" si="9"/>
        <v>2</v>
      </c>
      <c r="D70" s="25" t="str">
        <f t="shared" si="10"/>
        <v>1</v>
      </c>
      <c r="E70" s="25" t="str">
        <f t="shared" si="11"/>
        <v>02</v>
      </c>
      <c r="F70" s="25" t="str">
        <f t="shared" si="12"/>
        <v>1</v>
      </c>
      <c r="G70" s="25" t="str">
        <f t="shared" si="13"/>
        <v>0</v>
      </c>
      <c r="H70" s="20">
        <v>11210210</v>
      </c>
      <c r="I70" s="21" t="s">
        <v>158</v>
      </c>
      <c r="J70" s="63" t="s">
        <v>54</v>
      </c>
      <c r="K70" s="21" t="s">
        <v>159</v>
      </c>
      <c r="L70" s="21" t="s">
        <v>160</v>
      </c>
      <c r="M70" s="26"/>
    </row>
    <row r="71" spans="1:13" ht="81" customHeight="1" x14ac:dyDescent="0.25">
      <c r="A71" s="24" t="str">
        <f t="shared" si="7"/>
        <v>1</v>
      </c>
      <c r="B71" s="25" t="str">
        <f t="shared" si="8"/>
        <v>1</v>
      </c>
      <c r="C71" s="25" t="str">
        <f t="shared" si="9"/>
        <v>2</v>
      </c>
      <c r="D71" s="25" t="str">
        <f t="shared" si="10"/>
        <v>1</v>
      </c>
      <c r="E71" s="25" t="str">
        <f t="shared" si="11"/>
        <v>02</v>
      </c>
      <c r="F71" s="25" t="str">
        <f t="shared" si="12"/>
        <v>2</v>
      </c>
      <c r="G71" s="25" t="str">
        <f t="shared" si="13"/>
        <v>0</v>
      </c>
      <c r="H71" s="20">
        <v>11210220</v>
      </c>
      <c r="I71" s="21" t="s">
        <v>161</v>
      </c>
      <c r="J71" s="63" t="s">
        <v>54</v>
      </c>
      <c r="K71" s="21" t="s">
        <v>162</v>
      </c>
      <c r="L71" s="21" t="s">
        <v>160</v>
      </c>
      <c r="M71" s="26"/>
    </row>
    <row r="72" spans="1:13" ht="75" x14ac:dyDescent="0.25">
      <c r="A72" s="24" t="str">
        <f t="shared" si="7"/>
        <v>1</v>
      </c>
      <c r="B72" s="25" t="str">
        <f t="shared" si="8"/>
        <v>1</v>
      </c>
      <c r="C72" s="25" t="str">
        <f t="shared" si="9"/>
        <v>2</v>
      </c>
      <c r="D72" s="25" t="str">
        <f t="shared" si="10"/>
        <v>1</v>
      </c>
      <c r="E72" s="25" t="str">
        <f t="shared" si="11"/>
        <v>02</v>
      </c>
      <c r="F72" s="25" t="str">
        <f t="shared" si="12"/>
        <v>3</v>
      </c>
      <c r="G72" s="25" t="str">
        <f t="shared" si="13"/>
        <v>0</v>
      </c>
      <c r="H72" s="20">
        <v>11210230</v>
      </c>
      <c r="I72" s="21" t="s">
        <v>163</v>
      </c>
      <c r="J72" s="63" t="s">
        <v>54</v>
      </c>
      <c r="K72" s="21" t="s">
        <v>164</v>
      </c>
      <c r="L72" s="21" t="s">
        <v>160</v>
      </c>
      <c r="M72" s="26"/>
    </row>
    <row r="73" spans="1:13" ht="75" x14ac:dyDescent="0.25">
      <c r="A73" s="24" t="str">
        <f t="shared" si="7"/>
        <v>1</v>
      </c>
      <c r="B73" s="25" t="str">
        <f t="shared" si="8"/>
        <v>1</v>
      </c>
      <c r="C73" s="25" t="str">
        <f t="shared" si="9"/>
        <v>2</v>
      </c>
      <c r="D73" s="25" t="str">
        <f t="shared" si="10"/>
        <v>1</v>
      </c>
      <c r="E73" s="25" t="str">
        <f t="shared" si="11"/>
        <v>02</v>
      </c>
      <c r="F73" s="25" t="str">
        <f t="shared" si="12"/>
        <v>4</v>
      </c>
      <c r="G73" s="25" t="str">
        <f t="shared" si="13"/>
        <v>0</v>
      </c>
      <c r="H73" s="20">
        <v>11210240</v>
      </c>
      <c r="I73" s="21" t="s">
        <v>165</v>
      </c>
      <c r="J73" s="63" t="s">
        <v>54</v>
      </c>
      <c r="K73" s="21" t="s">
        <v>166</v>
      </c>
      <c r="L73" s="21" t="s">
        <v>160</v>
      </c>
      <c r="M73" s="26"/>
    </row>
    <row r="74" spans="1:13" ht="30" x14ac:dyDescent="0.25">
      <c r="A74" s="24" t="str">
        <f t="shared" si="7"/>
        <v>1</v>
      </c>
      <c r="B74" s="25" t="str">
        <f t="shared" si="8"/>
        <v>1</v>
      </c>
      <c r="C74" s="25" t="str">
        <f t="shared" si="9"/>
        <v>2</v>
      </c>
      <c r="D74" s="25" t="str">
        <f t="shared" si="10"/>
        <v>1</v>
      </c>
      <c r="E74" s="25" t="str">
        <f t="shared" si="11"/>
        <v>03</v>
      </c>
      <c r="F74" s="25" t="str">
        <f t="shared" si="12"/>
        <v>0</v>
      </c>
      <c r="G74" s="25" t="str">
        <f t="shared" si="13"/>
        <v>0</v>
      </c>
      <c r="H74" s="20">
        <v>11210300</v>
      </c>
      <c r="I74" s="21" t="s">
        <v>167</v>
      </c>
      <c r="J74" s="63" t="s">
        <v>54</v>
      </c>
      <c r="K74" s="21" t="s">
        <v>168</v>
      </c>
      <c r="L74" s="21"/>
      <c r="M74" s="26"/>
    </row>
    <row r="75" spans="1:13" ht="30" x14ac:dyDescent="0.25">
      <c r="A75" s="24" t="str">
        <f t="shared" si="7"/>
        <v>1</v>
      </c>
      <c r="B75" s="25" t="str">
        <f t="shared" si="8"/>
        <v>1</v>
      </c>
      <c r="C75" s="25" t="str">
        <f t="shared" si="9"/>
        <v>2</v>
      </c>
      <c r="D75" s="25" t="str">
        <f t="shared" si="10"/>
        <v>1</v>
      </c>
      <c r="E75" s="25" t="str">
        <f t="shared" si="11"/>
        <v>03</v>
      </c>
      <c r="F75" s="25" t="str">
        <f t="shared" si="12"/>
        <v>1</v>
      </c>
      <c r="G75" s="25" t="str">
        <f t="shared" si="13"/>
        <v>0</v>
      </c>
      <c r="H75" s="20">
        <v>11210310</v>
      </c>
      <c r="I75" s="21" t="s">
        <v>167</v>
      </c>
      <c r="J75" s="63" t="s">
        <v>54</v>
      </c>
      <c r="K75" s="21" t="s">
        <v>169</v>
      </c>
      <c r="L75" s="21"/>
      <c r="M75" s="26" t="s">
        <v>79</v>
      </c>
    </row>
    <row r="76" spans="1:13" ht="45" x14ac:dyDescent="0.25">
      <c r="A76" s="24" t="str">
        <f t="shared" si="7"/>
        <v>1</v>
      </c>
      <c r="B76" s="25" t="str">
        <f t="shared" si="8"/>
        <v>1</v>
      </c>
      <c r="C76" s="25" t="str">
        <f t="shared" si="9"/>
        <v>2</v>
      </c>
      <c r="D76" s="25" t="str">
        <f t="shared" si="10"/>
        <v>1</v>
      </c>
      <c r="E76" s="25" t="str">
        <f t="shared" si="11"/>
        <v>04</v>
      </c>
      <c r="F76" s="25" t="str">
        <f t="shared" si="12"/>
        <v>0</v>
      </c>
      <c r="G76" s="25" t="str">
        <f t="shared" si="13"/>
        <v>0</v>
      </c>
      <c r="H76" s="20">
        <v>11210400</v>
      </c>
      <c r="I76" s="21" t="s">
        <v>170</v>
      </c>
      <c r="J76" s="63" t="s">
        <v>54</v>
      </c>
      <c r="K76" s="21" t="s">
        <v>171</v>
      </c>
      <c r="L76" s="21"/>
      <c r="M76" s="26"/>
    </row>
    <row r="77" spans="1:13" ht="45" x14ac:dyDescent="0.25">
      <c r="A77" s="24" t="str">
        <f t="shared" si="7"/>
        <v>1</v>
      </c>
      <c r="B77" s="25" t="str">
        <f t="shared" si="8"/>
        <v>1</v>
      </c>
      <c r="C77" s="25" t="str">
        <f t="shared" si="9"/>
        <v>2</v>
      </c>
      <c r="D77" s="25" t="str">
        <f t="shared" si="10"/>
        <v>1</v>
      </c>
      <c r="E77" s="25" t="str">
        <f t="shared" si="11"/>
        <v>04</v>
      </c>
      <c r="F77" s="25" t="str">
        <f t="shared" si="12"/>
        <v>1</v>
      </c>
      <c r="G77" s="25" t="str">
        <f t="shared" si="13"/>
        <v>0</v>
      </c>
      <c r="H77" s="20">
        <v>11210410</v>
      </c>
      <c r="I77" s="21" t="s">
        <v>170</v>
      </c>
      <c r="J77" s="63" t="s">
        <v>54</v>
      </c>
      <c r="K77" s="21" t="s">
        <v>172</v>
      </c>
      <c r="L77" s="21"/>
      <c r="M77" s="26" t="s">
        <v>79</v>
      </c>
    </row>
    <row r="78" spans="1:13" ht="30" x14ac:dyDescent="0.25">
      <c r="A78" s="24" t="str">
        <f t="shared" si="7"/>
        <v>1</v>
      </c>
      <c r="B78" s="25" t="str">
        <f t="shared" si="8"/>
        <v>1</v>
      </c>
      <c r="C78" s="25" t="str">
        <f t="shared" si="9"/>
        <v>2</v>
      </c>
      <c r="D78" s="25" t="str">
        <f t="shared" si="10"/>
        <v>1</v>
      </c>
      <c r="E78" s="25" t="str">
        <f t="shared" si="11"/>
        <v>05</v>
      </c>
      <c r="F78" s="25" t="str">
        <f t="shared" si="12"/>
        <v>0</v>
      </c>
      <c r="G78" s="25" t="str">
        <f t="shared" si="13"/>
        <v>0</v>
      </c>
      <c r="H78" s="20">
        <v>11210500</v>
      </c>
      <c r="I78" s="21" t="s">
        <v>173</v>
      </c>
      <c r="J78" s="63" t="s">
        <v>54</v>
      </c>
      <c r="K78" s="21" t="s">
        <v>174</v>
      </c>
      <c r="L78" s="21"/>
      <c r="M78" s="26"/>
    </row>
    <row r="79" spans="1:13" ht="30" x14ac:dyDescent="0.25">
      <c r="A79" s="24" t="str">
        <f t="shared" si="7"/>
        <v>1</v>
      </c>
      <c r="B79" s="25" t="str">
        <f t="shared" si="8"/>
        <v>1</v>
      </c>
      <c r="C79" s="25" t="str">
        <f t="shared" si="9"/>
        <v>2</v>
      </c>
      <c r="D79" s="25" t="str">
        <f t="shared" si="10"/>
        <v>1</v>
      </c>
      <c r="E79" s="25" t="str">
        <f t="shared" si="11"/>
        <v>05</v>
      </c>
      <c r="F79" s="25" t="str">
        <f t="shared" si="12"/>
        <v>1</v>
      </c>
      <c r="G79" s="25" t="str">
        <f t="shared" si="13"/>
        <v>0</v>
      </c>
      <c r="H79" s="20">
        <v>11210510</v>
      </c>
      <c r="I79" s="21" t="s">
        <v>173</v>
      </c>
      <c r="J79" s="63" t="s">
        <v>54</v>
      </c>
      <c r="K79" s="21" t="s">
        <v>175</v>
      </c>
      <c r="L79" s="21"/>
      <c r="M79" s="26" t="s">
        <v>18</v>
      </c>
    </row>
    <row r="80" spans="1:13" ht="30" x14ac:dyDescent="0.25">
      <c r="A80" s="24" t="str">
        <f t="shared" si="7"/>
        <v>1</v>
      </c>
      <c r="B80" s="25" t="str">
        <f t="shared" si="8"/>
        <v>1</v>
      </c>
      <c r="C80" s="25" t="str">
        <f t="shared" si="9"/>
        <v>2</v>
      </c>
      <c r="D80" s="25" t="str">
        <f t="shared" si="10"/>
        <v>1</v>
      </c>
      <c r="E80" s="25" t="str">
        <f t="shared" si="11"/>
        <v>06</v>
      </c>
      <c r="F80" s="25" t="str">
        <f t="shared" si="12"/>
        <v>0</v>
      </c>
      <c r="G80" s="25" t="str">
        <f t="shared" si="13"/>
        <v>0</v>
      </c>
      <c r="H80" s="20">
        <v>11210600</v>
      </c>
      <c r="I80" s="21" t="s">
        <v>154</v>
      </c>
      <c r="J80" s="63" t="s">
        <v>54</v>
      </c>
      <c r="K80" s="21" t="s">
        <v>155</v>
      </c>
      <c r="L80" s="21"/>
      <c r="M80" s="26" t="s">
        <v>10</v>
      </c>
    </row>
    <row r="81" spans="1:13" x14ac:dyDescent="0.25">
      <c r="A81" s="24" t="str">
        <f t="shared" si="7"/>
        <v>1</v>
      </c>
      <c r="B81" s="25" t="str">
        <f t="shared" si="8"/>
        <v>1</v>
      </c>
      <c r="C81" s="25" t="str">
        <f t="shared" si="9"/>
        <v>2</v>
      </c>
      <c r="D81" s="25" t="str">
        <f t="shared" si="10"/>
        <v>1</v>
      </c>
      <c r="E81" s="25" t="str">
        <f t="shared" si="11"/>
        <v>07</v>
      </c>
      <c r="F81" s="25" t="str">
        <f t="shared" si="12"/>
        <v>0</v>
      </c>
      <c r="G81" s="25" t="str">
        <f t="shared" si="13"/>
        <v>0</v>
      </c>
      <c r="H81" s="20">
        <v>11210700</v>
      </c>
      <c r="I81" s="21" t="s">
        <v>176</v>
      </c>
      <c r="J81" s="63" t="s">
        <v>54</v>
      </c>
      <c r="K81" s="21" t="s">
        <v>2191</v>
      </c>
      <c r="L81" s="21"/>
      <c r="M81" s="26" t="s">
        <v>14</v>
      </c>
    </row>
    <row r="82" spans="1:13" ht="30" x14ac:dyDescent="0.25">
      <c r="A82" s="24" t="str">
        <f t="shared" si="7"/>
        <v>1</v>
      </c>
      <c r="B82" s="25" t="str">
        <f t="shared" si="8"/>
        <v>1</v>
      </c>
      <c r="C82" s="25" t="str">
        <f t="shared" si="9"/>
        <v>2</v>
      </c>
      <c r="D82" s="25" t="str">
        <f t="shared" si="10"/>
        <v>1</v>
      </c>
      <c r="E82" s="25" t="str">
        <f t="shared" si="11"/>
        <v>50</v>
      </c>
      <c r="F82" s="25" t="str">
        <f t="shared" si="12"/>
        <v>0</v>
      </c>
      <c r="G82" s="25" t="str">
        <f t="shared" si="13"/>
        <v>0</v>
      </c>
      <c r="H82" s="20">
        <v>11215000</v>
      </c>
      <c r="I82" s="49" t="s">
        <v>178</v>
      </c>
      <c r="J82" s="68" t="s">
        <v>67</v>
      </c>
      <c r="K82" s="49" t="s">
        <v>179</v>
      </c>
      <c r="L82" s="21"/>
      <c r="M82" s="26" t="s">
        <v>10</v>
      </c>
    </row>
    <row r="83" spans="1:13" ht="45" x14ac:dyDescent="0.25">
      <c r="A83" s="24" t="str">
        <f t="shared" si="7"/>
        <v>1</v>
      </c>
      <c r="B83" s="25" t="str">
        <f t="shared" si="8"/>
        <v>1</v>
      </c>
      <c r="C83" s="25" t="str">
        <f t="shared" si="9"/>
        <v>2</v>
      </c>
      <c r="D83" s="25" t="str">
        <f t="shared" si="10"/>
        <v>1</v>
      </c>
      <c r="E83" s="25" t="str">
        <f t="shared" si="11"/>
        <v>51</v>
      </c>
      <c r="F83" s="25" t="str">
        <f t="shared" si="12"/>
        <v>0</v>
      </c>
      <c r="G83" s="25" t="str">
        <f t="shared" si="13"/>
        <v>0</v>
      </c>
      <c r="H83" s="20">
        <v>11215100</v>
      </c>
      <c r="I83" s="49" t="s">
        <v>180</v>
      </c>
      <c r="J83" s="68" t="s">
        <v>67</v>
      </c>
      <c r="K83" s="49" t="s">
        <v>181</v>
      </c>
      <c r="L83" s="21"/>
      <c r="M83" s="26" t="s">
        <v>10</v>
      </c>
    </row>
    <row r="84" spans="1:13" ht="45" x14ac:dyDescent="0.25">
      <c r="A84" s="24" t="str">
        <f t="shared" si="7"/>
        <v>1</v>
      </c>
      <c r="B84" s="25" t="str">
        <f t="shared" si="8"/>
        <v>1</v>
      </c>
      <c r="C84" s="25" t="str">
        <f t="shared" si="9"/>
        <v>2</v>
      </c>
      <c r="D84" s="25" t="str">
        <f t="shared" si="10"/>
        <v>1</v>
      </c>
      <c r="E84" s="25" t="str">
        <f t="shared" si="11"/>
        <v>98</v>
      </c>
      <c r="F84" s="25" t="str">
        <f t="shared" si="12"/>
        <v>0</v>
      </c>
      <c r="G84" s="25" t="str">
        <f t="shared" si="13"/>
        <v>0</v>
      </c>
      <c r="H84" s="20">
        <v>11219800</v>
      </c>
      <c r="I84" s="143" t="s">
        <v>182</v>
      </c>
      <c r="J84" s="144" t="s">
        <v>67</v>
      </c>
      <c r="K84" s="143" t="s">
        <v>183</v>
      </c>
      <c r="L84" s="21"/>
      <c r="M84" s="26" t="s">
        <v>18</v>
      </c>
    </row>
    <row r="85" spans="1:13" ht="45" x14ac:dyDescent="0.25">
      <c r="A85" s="24" t="str">
        <f t="shared" si="7"/>
        <v>1</v>
      </c>
      <c r="B85" s="25" t="str">
        <f t="shared" si="8"/>
        <v>1</v>
      </c>
      <c r="C85" s="25" t="str">
        <f t="shared" si="9"/>
        <v>2</v>
      </c>
      <c r="D85" s="25" t="str">
        <f t="shared" si="10"/>
        <v>2</v>
      </c>
      <c r="E85" s="25" t="str">
        <f t="shared" si="11"/>
        <v>00</v>
      </c>
      <c r="F85" s="25" t="str">
        <f t="shared" si="12"/>
        <v>0</v>
      </c>
      <c r="G85" s="25" t="str">
        <f t="shared" si="13"/>
        <v>0</v>
      </c>
      <c r="H85" s="20">
        <v>11220000</v>
      </c>
      <c r="I85" s="21" t="s">
        <v>184</v>
      </c>
      <c r="J85" s="63" t="s">
        <v>45</v>
      </c>
      <c r="K85" s="21" t="s">
        <v>185</v>
      </c>
      <c r="L85" s="21"/>
      <c r="M85" s="26"/>
    </row>
    <row r="86" spans="1:13" ht="45" x14ac:dyDescent="0.25">
      <c r="A86" s="24" t="str">
        <f t="shared" si="7"/>
        <v>1</v>
      </c>
      <c r="B86" s="25" t="str">
        <f t="shared" si="8"/>
        <v>1</v>
      </c>
      <c r="C86" s="25" t="str">
        <f t="shared" si="9"/>
        <v>2</v>
      </c>
      <c r="D86" s="25" t="str">
        <f t="shared" si="10"/>
        <v>2</v>
      </c>
      <c r="E86" s="25" t="str">
        <f t="shared" si="11"/>
        <v>01</v>
      </c>
      <c r="F86" s="25" t="str">
        <f t="shared" si="12"/>
        <v>0</v>
      </c>
      <c r="G86" s="25" t="str">
        <f t="shared" si="13"/>
        <v>0</v>
      </c>
      <c r="H86" s="20">
        <v>11220100</v>
      </c>
      <c r="I86" s="21" t="s">
        <v>186</v>
      </c>
      <c r="J86" s="63" t="s">
        <v>54</v>
      </c>
      <c r="K86" s="21" t="s">
        <v>187</v>
      </c>
      <c r="L86" s="21"/>
      <c r="M86" s="26"/>
    </row>
    <row r="87" spans="1:13" x14ac:dyDescent="0.25">
      <c r="A87" s="24" t="str">
        <f t="shared" si="7"/>
        <v>1</v>
      </c>
      <c r="B87" s="25" t="str">
        <f t="shared" si="8"/>
        <v>1</v>
      </c>
      <c r="C87" s="25" t="str">
        <f t="shared" si="9"/>
        <v>2</v>
      </c>
      <c r="D87" s="25" t="str">
        <f t="shared" si="10"/>
        <v>2</v>
      </c>
      <c r="E87" s="25" t="str">
        <f t="shared" si="11"/>
        <v>01</v>
      </c>
      <c r="F87" s="25" t="str">
        <f t="shared" si="12"/>
        <v>1</v>
      </c>
      <c r="G87" s="25" t="str">
        <f t="shared" si="13"/>
        <v>0</v>
      </c>
      <c r="H87" s="20">
        <v>11220110</v>
      </c>
      <c r="I87" s="21" t="s">
        <v>184</v>
      </c>
      <c r="J87" s="63" t="s">
        <v>54</v>
      </c>
      <c r="K87" s="21"/>
      <c r="L87" s="21"/>
      <c r="M87" s="26" t="s">
        <v>79</v>
      </c>
    </row>
    <row r="88" spans="1:13" ht="120" x14ac:dyDescent="0.25">
      <c r="A88" s="24" t="str">
        <f t="shared" si="7"/>
        <v>1</v>
      </c>
      <c r="B88" s="25" t="str">
        <f t="shared" si="8"/>
        <v>1</v>
      </c>
      <c r="C88" s="25" t="str">
        <f t="shared" si="9"/>
        <v>2</v>
      </c>
      <c r="D88" s="25" t="str">
        <f t="shared" si="10"/>
        <v>2</v>
      </c>
      <c r="E88" s="25" t="str">
        <f t="shared" si="11"/>
        <v>02</v>
      </c>
      <c r="F88" s="25" t="str">
        <f t="shared" si="12"/>
        <v>0</v>
      </c>
      <c r="G88" s="25" t="str">
        <f t="shared" si="13"/>
        <v>0</v>
      </c>
      <c r="H88" s="20">
        <v>11220200</v>
      </c>
      <c r="I88" s="21" t="s">
        <v>188</v>
      </c>
      <c r="J88" s="63" t="s">
        <v>54</v>
      </c>
      <c r="K88" s="21" t="s">
        <v>189</v>
      </c>
      <c r="L88" s="21"/>
      <c r="M88" s="26"/>
    </row>
    <row r="89" spans="1:13" x14ac:dyDescent="0.25">
      <c r="A89" s="24" t="str">
        <f t="shared" si="7"/>
        <v>1</v>
      </c>
      <c r="B89" s="25" t="str">
        <f t="shared" si="8"/>
        <v>1</v>
      </c>
      <c r="C89" s="25" t="str">
        <f t="shared" si="9"/>
        <v>2</v>
      </c>
      <c r="D89" s="25" t="str">
        <f t="shared" si="10"/>
        <v>2</v>
      </c>
      <c r="E89" s="25" t="str">
        <f t="shared" si="11"/>
        <v>02</v>
      </c>
      <c r="F89" s="25" t="str">
        <f t="shared" si="12"/>
        <v>1</v>
      </c>
      <c r="G89" s="25" t="str">
        <f t="shared" si="13"/>
        <v>0</v>
      </c>
      <c r="H89" s="20">
        <v>11220210</v>
      </c>
      <c r="I89" s="21" t="s">
        <v>190</v>
      </c>
      <c r="J89" s="63" t="s">
        <v>54</v>
      </c>
      <c r="K89" s="21"/>
      <c r="L89" s="21"/>
      <c r="M89" s="26" t="s">
        <v>18</v>
      </c>
    </row>
    <row r="90" spans="1:13" ht="75" x14ac:dyDescent="0.25">
      <c r="A90" s="24" t="str">
        <f t="shared" si="7"/>
        <v>1</v>
      </c>
      <c r="B90" s="25" t="str">
        <f t="shared" si="8"/>
        <v>1</v>
      </c>
      <c r="C90" s="25" t="str">
        <f t="shared" si="9"/>
        <v>2</v>
      </c>
      <c r="D90" s="25" t="str">
        <f t="shared" si="10"/>
        <v>2</v>
      </c>
      <c r="E90" s="25" t="str">
        <f t="shared" si="11"/>
        <v>50</v>
      </c>
      <c r="F90" s="25" t="str">
        <f t="shared" si="12"/>
        <v>0</v>
      </c>
      <c r="G90" s="25" t="str">
        <f t="shared" si="13"/>
        <v>0</v>
      </c>
      <c r="H90" s="20">
        <v>11225000</v>
      </c>
      <c r="I90" s="48" t="s">
        <v>191</v>
      </c>
      <c r="J90" s="69" t="s">
        <v>67</v>
      </c>
      <c r="K90" s="47" t="s">
        <v>192</v>
      </c>
      <c r="L90" s="21" t="s">
        <v>193</v>
      </c>
      <c r="M90" s="26" t="s">
        <v>10</v>
      </c>
    </row>
    <row r="91" spans="1:13" ht="60" x14ac:dyDescent="0.25">
      <c r="A91" s="24" t="str">
        <f t="shared" si="7"/>
        <v>1</v>
      </c>
      <c r="B91" s="25" t="str">
        <f t="shared" si="8"/>
        <v>1</v>
      </c>
      <c r="C91" s="25" t="str">
        <f t="shared" si="9"/>
        <v>2</v>
      </c>
      <c r="D91" s="25" t="str">
        <f t="shared" si="10"/>
        <v>2</v>
      </c>
      <c r="E91" s="25" t="str">
        <f t="shared" si="11"/>
        <v>51</v>
      </c>
      <c r="F91" s="25" t="str">
        <f t="shared" si="12"/>
        <v>0</v>
      </c>
      <c r="G91" s="25" t="str">
        <f t="shared" si="13"/>
        <v>0</v>
      </c>
      <c r="H91" s="20">
        <v>11225100</v>
      </c>
      <c r="I91" s="48" t="s">
        <v>194</v>
      </c>
      <c r="J91" s="69" t="s">
        <v>67</v>
      </c>
      <c r="K91" s="47" t="s">
        <v>195</v>
      </c>
      <c r="L91" s="21" t="s">
        <v>193</v>
      </c>
      <c r="M91" s="26" t="s">
        <v>10</v>
      </c>
    </row>
    <row r="92" spans="1:13" ht="30" x14ac:dyDescent="0.25">
      <c r="A92" s="24" t="str">
        <f t="shared" si="7"/>
        <v>1</v>
      </c>
      <c r="B92" s="25" t="str">
        <f t="shared" si="8"/>
        <v>1</v>
      </c>
      <c r="C92" s="25" t="str">
        <f t="shared" si="9"/>
        <v>2</v>
      </c>
      <c r="D92" s="25" t="str">
        <f t="shared" si="10"/>
        <v>2</v>
      </c>
      <c r="E92" s="25" t="str">
        <f t="shared" si="11"/>
        <v>52</v>
      </c>
      <c r="F92" s="25" t="str">
        <f t="shared" si="12"/>
        <v>0</v>
      </c>
      <c r="G92" s="25" t="str">
        <f t="shared" si="13"/>
        <v>0</v>
      </c>
      <c r="H92" s="20">
        <v>11225200</v>
      </c>
      <c r="I92" s="48" t="s">
        <v>196</v>
      </c>
      <c r="J92" s="69" t="s">
        <v>67</v>
      </c>
      <c r="K92" s="47" t="s">
        <v>197</v>
      </c>
      <c r="L92" s="21" t="s">
        <v>193</v>
      </c>
      <c r="M92" s="26" t="s">
        <v>10</v>
      </c>
    </row>
    <row r="93" spans="1:13" ht="45" x14ac:dyDescent="0.25">
      <c r="A93" s="24" t="str">
        <f t="shared" si="7"/>
        <v>1</v>
      </c>
      <c r="B93" s="25" t="str">
        <f t="shared" si="8"/>
        <v>1</v>
      </c>
      <c r="C93" s="25" t="str">
        <f t="shared" si="9"/>
        <v>2</v>
      </c>
      <c r="D93" s="25" t="str">
        <f t="shared" si="10"/>
        <v>2</v>
      </c>
      <c r="E93" s="25" t="str">
        <f t="shared" si="11"/>
        <v>98</v>
      </c>
      <c r="F93" s="25" t="str">
        <f t="shared" si="12"/>
        <v>0</v>
      </c>
      <c r="G93" s="25" t="str">
        <f t="shared" si="13"/>
        <v>0</v>
      </c>
      <c r="H93" s="20">
        <v>11229800</v>
      </c>
      <c r="I93" s="143" t="s">
        <v>198</v>
      </c>
      <c r="J93" s="144" t="s">
        <v>67</v>
      </c>
      <c r="K93" s="150" t="s">
        <v>199</v>
      </c>
      <c r="L93" s="21" t="s">
        <v>193</v>
      </c>
      <c r="M93" s="26" t="s">
        <v>18</v>
      </c>
    </row>
    <row r="94" spans="1:13" ht="30" x14ac:dyDescent="0.25">
      <c r="A94" s="24" t="str">
        <f t="shared" si="7"/>
        <v>1</v>
      </c>
      <c r="B94" s="25" t="str">
        <f t="shared" si="8"/>
        <v>1</v>
      </c>
      <c r="C94" s="25" t="str">
        <f t="shared" si="9"/>
        <v>2</v>
      </c>
      <c r="D94" s="25" t="str">
        <f t="shared" si="10"/>
        <v>8</v>
      </c>
      <c r="E94" s="25" t="str">
        <f t="shared" si="11"/>
        <v>00</v>
      </c>
      <c r="F94" s="25" t="str">
        <f t="shared" si="12"/>
        <v>0</v>
      </c>
      <c r="G94" s="25" t="str">
        <f t="shared" si="13"/>
        <v>0</v>
      </c>
      <c r="H94" s="20">
        <v>11280000</v>
      </c>
      <c r="I94" s="21" t="s">
        <v>200</v>
      </c>
      <c r="J94" s="63" t="s">
        <v>45</v>
      </c>
      <c r="K94" s="21" t="s">
        <v>201</v>
      </c>
      <c r="L94" s="21"/>
      <c r="M94" s="26" t="s">
        <v>18</v>
      </c>
    </row>
    <row r="95" spans="1:13" ht="30" x14ac:dyDescent="0.25">
      <c r="A95" s="24" t="str">
        <f t="shared" si="7"/>
        <v>1</v>
      </c>
      <c r="B95" s="25" t="str">
        <f t="shared" si="8"/>
        <v>1</v>
      </c>
      <c r="C95" s="25" t="str">
        <f t="shared" si="9"/>
        <v>2</v>
      </c>
      <c r="D95" s="25" t="str">
        <f t="shared" si="10"/>
        <v>8</v>
      </c>
      <c r="E95" s="25" t="str">
        <f t="shared" si="11"/>
        <v>01</v>
      </c>
      <c r="F95" s="25" t="str">
        <f t="shared" si="12"/>
        <v>0</v>
      </c>
      <c r="G95" s="25" t="str">
        <f t="shared" si="13"/>
        <v>0</v>
      </c>
      <c r="H95" s="20">
        <v>11280100</v>
      </c>
      <c r="I95" s="21" t="s">
        <v>152</v>
      </c>
      <c r="J95" s="63" t="s">
        <v>67</v>
      </c>
      <c r="K95" s="21" t="s">
        <v>202</v>
      </c>
      <c r="L95" s="21"/>
      <c r="M95" s="26" t="s">
        <v>18</v>
      </c>
    </row>
    <row r="96" spans="1:13" ht="30" x14ac:dyDescent="0.25">
      <c r="A96" s="24" t="str">
        <f t="shared" si="7"/>
        <v>1</v>
      </c>
      <c r="B96" s="25" t="str">
        <f t="shared" si="8"/>
        <v>1</v>
      </c>
      <c r="C96" s="25" t="str">
        <f t="shared" si="9"/>
        <v>2</v>
      </c>
      <c r="D96" s="25" t="str">
        <f t="shared" si="10"/>
        <v>8</v>
      </c>
      <c r="E96" s="25" t="str">
        <f t="shared" si="11"/>
        <v>01</v>
      </c>
      <c r="F96" s="25" t="str">
        <f t="shared" si="12"/>
        <v>1</v>
      </c>
      <c r="G96" s="25" t="str">
        <f t="shared" si="13"/>
        <v>0</v>
      </c>
      <c r="H96" s="20">
        <v>11280110</v>
      </c>
      <c r="I96" s="21" t="s">
        <v>178</v>
      </c>
      <c r="J96" s="63" t="s">
        <v>67</v>
      </c>
      <c r="K96" s="21" t="s">
        <v>203</v>
      </c>
      <c r="L96" s="21"/>
      <c r="M96" s="26" t="s">
        <v>18</v>
      </c>
    </row>
    <row r="97" spans="1:13" ht="45" x14ac:dyDescent="0.25">
      <c r="A97" s="24" t="str">
        <f t="shared" si="7"/>
        <v>1</v>
      </c>
      <c r="B97" s="25" t="str">
        <f t="shared" si="8"/>
        <v>1</v>
      </c>
      <c r="C97" s="25" t="str">
        <f t="shared" si="9"/>
        <v>2</v>
      </c>
      <c r="D97" s="25" t="str">
        <f t="shared" si="10"/>
        <v>8</v>
      </c>
      <c r="E97" s="25" t="str">
        <f t="shared" si="11"/>
        <v>01</v>
      </c>
      <c r="F97" s="25" t="str">
        <f t="shared" si="12"/>
        <v>2</v>
      </c>
      <c r="G97" s="25" t="str">
        <f t="shared" si="13"/>
        <v>0</v>
      </c>
      <c r="H97" s="20">
        <v>11280120</v>
      </c>
      <c r="I97" s="21" t="s">
        <v>180</v>
      </c>
      <c r="J97" s="63" t="s">
        <v>67</v>
      </c>
      <c r="K97" s="21" t="s">
        <v>204</v>
      </c>
      <c r="L97" s="21"/>
      <c r="M97" s="26" t="s">
        <v>18</v>
      </c>
    </row>
    <row r="98" spans="1:13" ht="45" x14ac:dyDescent="0.25">
      <c r="A98" s="24" t="str">
        <f t="shared" si="7"/>
        <v>1</v>
      </c>
      <c r="B98" s="25" t="str">
        <f t="shared" si="8"/>
        <v>1</v>
      </c>
      <c r="C98" s="25" t="str">
        <f t="shared" si="9"/>
        <v>2</v>
      </c>
      <c r="D98" s="25" t="str">
        <f t="shared" si="10"/>
        <v>8</v>
      </c>
      <c r="E98" s="25" t="str">
        <f t="shared" si="11"/>
        <v>01</v>
      </c>
      <c r="F98" s="25" t="str">
        <f t="shared" si="12"/>
        <v>9</v>
      </c>
      <c r="G98" s="25" t="str">
        <f t="shared" si="13"/>
        <v>0</v>
      </c>
      <c r="H98" s="20">
        <v>11280190</v>
      </c>
      <c r="I98" s="21" t="s">
        <v>182</v>
      </c>
      <c r="J98" s="63" t="s">
        <v>67</v>
      </c>
      <c r="K98" s="21" t="s">
        <v>205</v>
      </c>
      <c r="L98" s="21"/>
      <c r="M98" s="26" t="s">
        <v>18</v>
      </c>
    </row>
    <row r="99" spans="1:13" ht="45" x14ac:dyDescent="0.25">
      <c r="A99" s="24" t="str">
        <f t="shared" si="7"/>
        <v>1</v>
      </c>
      <c r="B99" s="25" t="str">
        <f t="shared" si="8"/>
        <v>1</v>
      </c>
      <c r="C99" s="25" t="str">
        <f t="shared" si="9"/>
        <v>2</v>
      </c>
      <c r="D99" s="25" t="str">
        <f t="shared" si="10"/>
        <v>8</v>
      </c>
      <c r="E99" s="25" t="str">
        <f t="shared" si="11"/>
        <v>02</v>
      </c>
      <c r="F99" s="25" t="str">
        <f t="shared" si="12"/>
        <v>0</v>
      </c>
      <c r="G99" s="25" t="str">
        <f t="shared" si="13"/>
        <v>0</v>
      </c>
      <c r="H99" s="20">
        <v>11280200</v>
      </c>
      <c r="I99" s="21" t="s">
        <v>184</v>
      </c>
      <c r="J99" s="63" t="s">
        <v>67</v>
      </c>
      <c r="K99" s="21" t="s">
        <v>185</v>
      </c>
      <c r="L99" s="21"/>
      <c r="M99" s="26" t="s">
        <v>18</v>
      </c>
    </row>
    <row r="100" spans="1:13" ht="60" x14ac:dyDescent="0.25">
      <c r="A100" s="24" t="str">
        <f t="shared" si="7"/>
        <v>1</v>
      </c>
      <c r="B100" s="25" t="str">
        <f t="shared" si="8"/>
        <v>1</v>
      </c>
      <c r="C100" s="25" t="str">
        <f t="shared" si="9"/>
        <v>2</v>
      </c>
      <c r="D100" s="25" t="str">
        <f t="shared" si="10"/>
        <v>8</v>
      </c>
      <c r="E100" s="25" t="str">
        <f t="shared" si="11"/>
        <v>02</v>
      </c>
      <c r="F100" s="25" t="str">
        <f t="shared" si="12"/>
        <v>1</v>
      </c>
      <c r="G100" s="25" t="str">
        <f t="shared" si="13"/>
        <v>0</v>
      </c>
      <c r="H100" s="20">
        <v>11280210</v>
      </c>
      <c r="I100" s="21" t="s">
        <v>191</v>
      </c>
      <c r="J100" s="63" t="s">
        <v>67</v>
      </c>
      <c r="K100" s="21" t="s">
        <v>206</v>
      </c>
      <c r="L100" s="21" t="s">
        <v>193</v>
      </c>
      <c r="M100" s="26" t="s">
        <v>18</v>
      </c>
    </row>
    <row r="101" spans="1:13" ht="60" x14ac:dyDescent="0.25">
      <c r="A101" s="24" t="str">
        <f t="shared" si="7"/>
        <v>1</v>
      </c>
      <c r="B101" s="25" t="str">
        <f t="shared" si="8"/>
        <v>1</v>
      </c>
      <c r="C101" s="25" t="str">
        <f t="shared" si="9"/>
        <v>2</v>
      </c>
      <c r="D101" s="25" t="str">
        <f t="shared" si="10"/>
        <v>8</v>
      </c>
      <c r="E101" s="25" t="str">
        <f t="shared" si="11"/>
        <v>02</v>
      </c>
      <c r="F101" s="25" t="str">
        <f t="shared" si="12"/>
        <v>2</v>
      </c>
      <c r="G101" s="25" t="str">
        <f t="shared" si="13"/>
        <v>0</v>
      </c>
      <c r="H101" s="20">
        <v>11280220</v>
      </c>
      <c r="I101" s="21" t="s">
        <v>194</v>
      </c>
      <c r="J101" s="63" t="s">
        <v>67</v>
      </c>
      <c r="K101" s="21" t="s">
        <v>207</v>
      </c>
      <c r="L101" s="21" t="s">
        <v>193</v>
      </c>
      <c r="M101" s="26" t="s">
        <v>18</v>
      </c>
    </row>
    <row r="102" spans="1:13" ht="30" x14ac:dyDescent="0.25">
      <c r="A102" s="24" t="str">
        <f t="shared" si="7"/>
        <v>1</v>
      </c>
      <c r="B102" s="25" t="str">
        <f t="shared" si="8"/>
        <v>1</v>
      </c>
      <c r="C102" s="25" t="str">
        <f t="shared" si="9"/>
        <v>2</v>
      </c>
      <c r="D102" s="25" t="str">
        <f t="shared" si="10"/>
        <v>8</v>
      </c>
      <c r="E102" s="25" t="str">
        <f t="shared" si="11"/>
        <v>02</v>
      </c>
      <c r="F102" s="25" t="str">
        <f t="shared" si="12"/>
        <v>3</v>
      </c>
      <c r="G102" s="25" t="str">
        <f t="shared" si="13"/>
        <v>0</v>
      </c>
      <c r="H102" s="20">
        <v>11280230</v>
      </c>
      <c r="I102" s="21" t="s">
        <v>196</v>
      </c>
      <c r="J102" s="63" t="s">
        <v>67</v>
      </c>
      <c r="K102" s="21" t="s">
        <v>208</v>
      </c>
      <c r="L102" s="21" t="s">
        <v>193</v>
      </c>
      <c r="M102" s="26" t="s">
        <v>18</v>
      </c>
    </row>
    <row r="103" spans="1:13" ht="45" x14ac:dyDescent="0.25">
      <c r="A103" s="24" t="str">
        <f t="shared" si="7"/>
        <v>1</v>
      </c>
      <c r="B103" s="25" t="str">
        <f t="shared" si="8"/>
        <v>1</v>
      </c>
      <c r="C103" s="25" t="str">
        <f t="shared" si="9"/>
        <v>2</v>
      </c>
      <c r="D103" s="25" t="str">
        <f t="shared" si="10"/>
        <v>8</v>
      </c>
      <c r="E103" s="25" t="str">
        <f t="shared" si="11"/>
        <v>02</v>
      </c>
      <c r="F103" s="25" t="str">
        <f t="shared" si="12"/>
        <v>9</v>
      </c>
      <c r="G103" s="25" t="str">
        <f t="shared" si="13"/>
        <v>0</v>
      </c>
      <c r="H103" s="20">
        <v>11280290</v>
      </c>
      <c r="I103" s="21" t="s">
        <v>198</v>
      </c>
      <c r="J103" s="63" t="s">
        <v>67</v>
      </c>
      <c r="K103" s="21" t="s">
        <v>209</v>
      </c>
      <c r="L103" s="21" t="s">
        <v>193</v>
      </c>
      <c r="M103" s="26" t="s">
        <v>18</v>
      </c>
    </row>
    <row r="104" spans="1:13" ht="30" x14ac:dyDescent="0.25">
      <c r="A104" s="24" t="str">
        <f>MID($H104,1,1)</f>
        <v>1</v>
      </c>
      <c r="B104" s="25" t="str">
        <f>MID($H104,2,1)</f>
        <v>1</v>
      </c>
      <c r="C104" s="25" t="str">
        <f>MID($H104,3,1)</f>
        <v>3</v>
      </c>
      <c r="D104" s="25" t="str">
        <f>MID($H104,4,1)</f>
        <v>0</v>
      </c>
      <c r="E104" s="25" t="str">
        <f>MID($H104,5,2)</f>
        <v>00</v>
      </c>
      <c r="F104" s="25" t="str">
        <f>MID($H104,7,1)</f>
        <v>0</v>
      </c>
      <c r="G104" s="25" t="str">
        <f>MID($H104,8,1)</f>
        <v>0</v>
      </c>
      <c r="H104" s="20">
        <v>11300000</v>
      </c>
      <c r="I104" s="21" t="s">
        <v>210</v>
      </c>
      <c r="J104" s="63" t="s">
        <v>45</v>
      </c>
      <c r="K104" s="21" t="s">
        <v>211</v>
      </c>
      <c r="L104" s="21"/>
      <c r="M104" s="26"/>
    </row>
    <row r="105" spans="1:13" s="54" customFormat="1" ht="30" x14ac:dyDescent="0.25">
      <c r="A105" s="24" t="str">
        <f t="shared" ref="A105:A111" si="14">MID($H105,1,1)</f>
        <v>1</v>
      </c>
      <c r="B105" s="25" t="str">
        <f t="shared" ref="B105:B111" si="15">MID($H105,2,1)</f>
        <v>1</v>
      </c>
      <c r="C105" s="25" t="str">
        <f t="shared" ref="C105:C111" si="16">MID($H105,3,1)</f>
        <v>3</v>
      </c>
      <c r="D105" s="25" t="str">
        <f t="shared" ref="D105:D111" si="17">MID($H105,4,1)</f>
        <v>1</v>
      </c>
      <c r="E105" s="25" t="str">
        <f t="shared" ref="E105:E111" si="18">MID($H105,5,2)</f>
        <v>00</v>
      </c>
      <c r="F105" s="25" t="str">
        <f t="shared" ref="F105:F111" si="19">MID($H105,7,1)</f>
        <v>0</v>
      </c>
      <c r="G105" s="25" t="str">
        <f t="shared" ref="G105:G111" si="20">MID($H105,8,1)</f>
        <v>0</v>
      </c>
      <c r="H105" s="20">
        <v>11310000</v>
      </c>
      <c r="I105" s="52" t="s">
        <v>210</v>
      </c>
      <c r="J105" s="65" t="s">
        <v>45</v>
      </c>
      <c r="K105" s="52" t="s">
        <v>211</v>
      </c>
      <c r="L105" s="7"/>
      <c r="M105" s="53" t="s">
        <v>14</v>
      </c>
    </row>
    <row r="106" spans="1:13" s="54" customFormat="1" ht="45" x14ac:dyDescent="0.25">
      <c r="A106" s="24" t="str">
        <f t="shared" si="14"/>
        <v>1</v>
      </c>
      <c r="B106" s="25" t="str">
        <f t="shared" si="15"/>
        <v>1</v>
      </c>
      <c r="C106" s="25" t="str">
        <f t="shared" si="16"/>
        <v>3</v>
      </c>
      <c r="D106" s="25" t="str">
        <f t="shared" si="17"/>
        <v>1</v>
      </c>
      <c r="E106" s="25" t="str">
        <f t="shared" si="18"/>
        <v>50</v>
      </c>
      <c r="F106" s="25" t="str">
        <f t="shared" si="19"/>
        <v>0</v>
      </c>
      <c r="G106" s="25" t="str">
        <f t="shared" si="20"/>
        <v>0</v>
      </c>
      <c r="H106" s="20">
        <v>11315000</v>
      </c>
      <c r="I106" s="49" t="s">
        <v>212</v>
      </c>
      <c r="J106" s="68" t="s">
        <v>67</v>
      </c>
      <c r="K106" s="49" t="s">
        <v>213</v>
      </c>
      <c r="L106" s="7"/>
      <c r="M106" s="53" t="s">
        <v>10</v>
      </c>
    </row>
    <row r="107" spans="1:13" s="54" customFormat="1" ht="45" x14ac:dyDescent="0.25">
      <c r="A107" s="24" t="str">
        <f t="shared" si="14"/>
        <v>1</v>
      </c>
      <c r="B107" s="25" t="str">
        <f t="shared" si="15"/>
        <v>1</v>
      </c>
      <c r="C107" s="25" t="str">
        <f t="shared" si="16"/>
        <v>3</v>
      </c>
      <c r="D107" s="25" t="str">
        <f t="shared" si="17"/>
        <v>1</v>
      </c>
      <c r="E107" s="25" t="str">
        <f t="shared" si="18"/>
        <v>51</v>
      </c>
      <c r="F107" s="25" t="str">
        <f t="shared" si="19"/>
        <v>0</v>
      </c>
      <c r="G107" s="25" t="str">
        <f t="shared" si="20"/>
        <v>0</v>
      </c>
      <c r="H107" s="20">
        <v>11315100</v>
      </c>
      <c r="I107" s="49" t="s">
        <v>214</v>
      </c>
      <c r="J107" s="68" t="s">
        <v>67</v>
      </c>
      <c r="K107" s="49" t="s">
        <v>215</v>
      </c>
      <c r="L107" s="7"/>
      <c r="M107" s="53" t="s">
        <v>10</v>
      </c>
    </row>
    <row r="108" spans="1:13" s="54" customFormat="1" ht="45" x14ac:dyDescent="0.25">
      <c r="A108" s="24" t="str">
        <f t="shared" si="14"/>
        <v>1</v>
      </c>
      <c r="B108" s="25" t="str">
        <f t="shared" si="15"/>
        <v>1</v>
      </c>
      <c r="C108" s="25" t="str">
        <f t="shared" si="16"/>
        <v>3</v>
      </c>
      <c r="D108" s="25" t="str">
        <f t="shared" si="17"/>
        <v>1</v>
      </c>
      <c r="E108" s="25" t="str">
        <f t="shared" si="18"/>
        <v>52</v>
      </c>
      <c r="F108" s="25" t="str">
        <f t="shared" si="19"/>
        <v>0</v>
      </c>
      <c r="G108" s="25" t="str">
        <f t="shared" si="20"/>
        <v>0</v>
      </c>
      <c r="H108" s="20">
        <v>11315200</v>
      </c>
      <c r="I108" s="49" t="s">
        <v>216</v>
      </c>
      <c r="J108" s="68" t="s">
        <v>67</v>
      </c>
      <c r="K108" s="49" t="s">
        <v>217</v>
      </c>
      <c r="L108" s="7"/>
      <c r="M108" s="53" t="s">
        <v>10</v>
      </c>
    </row>
    <row r="109" spans="1:13" s="54" customFormat="1" ht="45" x14ac:dyDescent="0.25">
      <c r="A109" s="24" t="str">
        <f t="shared" si="14"/>
        <v>1</v>
      </c>
      <c r="B109" s="25" t="str">
        <f t="shared" si="15"/>
        <v>1</v>
      </c>
      <c r="C109" s="25" t="str">
        <f t="shared" si="16"/>
        <v>3</v>
      </c>
      <c r="D109" s="25" t="str">
        <f t="shared" si="17"/>
        <v>1</v>
      </c>
      <c r="E109" s="25" t="str">
        <f t="shared" si="18"/>
        <v>53</v>
      </c>
      <c r="F109" s="25" t="str">
        <f t="shared" si="19"/>
        <v>0</v>
      </c>
      <c r="G109" s="25" t="str">
        <f t="shared" si="20"/>
        <v>0</v>
      </c>
      <c r="H109" s="20">
        <v>11315300</v>
      </c>
      <c r="I109" s="49" t="s">
        <v>218</v>
      </c>
      <c r="J109" s="68" t="s">
        <v>67</v>
      </c>
      <c r="K109" s="49" t="s">
        <v>219</v>
      </c>
      <c r="L109" s="7"/>
      <c r="M109" s="53" t="s">
        <v>10</v>
      </c>
    </row>
    <row r="110" spans="1:13" s="60" customFormat="1" ht="30" x14ac:dyDescent="0.25">
      <c r="A110" s="55" t="str">
        <f t="shared" si="14"/>
        <v>1</v>
      </c>
      <c r="B110" s="56" t="str">
        <f t="shared" si="15"/>
        <v>1</v>
      </c>
      <c r="C110" s="56" t="str">
        <f t="shared" si="16"/>
        <v>3</v>
      </c>
      <c r="D110" s="56" t="str">
        <f t="shared" si="17"/>
        <v>1</v>
      </c>
      <c r="E110" s="56" t="str">
        <f t="shared" si="18"/>
        <v>98</v>
      </c>
      <c r="F110" s="56" t="str">
        <f t="shared" si="19"/>
        <v>0</v>
      </c>
      <c r="G110" s="56" t="str">
        <f t="shared" si="20"/>
        <v>0</v>
      </c>
      <c r="H110" s="57">
        <v>11319800</v>
      </c>
      <c r="I110" s="143" t="s">
        <v>220</v>
      </c>
      <c r="J110" s="68" t="s">
        <v>67</v>
      </c>
      <c r="K110" s="151" t="s">
        <v>221</v>
      </c>
      <c r="L110" s="58"/>
      <c r="M110" s="59" t="s">
        <v>18</v>
      </c>
    </row>
    <row r="111" spans="1:13" s="60" customFormat="1" ht="30" x14ac:dyDescent="0.25">
      <c r="A111" s="55" t="str">
        <f t="shared" si="14"/>
        <v>1</v>
      </c>
      <c r="B111" s="56" t="str">
        <f t="shared" si="15"/>
        <v>1</v>
      </c>
      <c r="C111" s="56" t="str">
        <f t="shared" si="16"/>
        <v>3</v>
      </c>
      <c r="D111" s="56" t="str">
        <f t="shared" si="17"/>
        <v>1</v>
      </c>
      <c r="E111" s="56" t="str">
        <f t="shared" si="18"/>
        <v>99</v>
      </c>
      <c r="F111" s="56" t="str">
        <f t="shared" si="19"/>
        <v>0</v>
      </c>
      <c r="G111" s="56" t="str">
        <f t="shared" si="20"/>
        <v>0</v>
      </c>
      <c r="H111" s="57">
        <v>11319900</v>
      </c>
      <c r="I111" s="48" t="s">
        <v>220</v>
      </c>
      <c r="J111" s="69" t="s">
        <v>54</v>
      </c>
      <c r="K111" s="48" t="s">
        <v>221</v>
      </c>
      <c r="L111" s="58"/>
      <c r="M111" s="59" t="s">
        <v>10</v>
      </c>
    </row>
    <row r="112" spans="1:13" ht="30" x14ac:dyDescent="0.25">
      <c r="A112" s="55" t="str">
        <f t="shared" si="7"/>
        <v>1</v>
      </c>
      <c r="B112" s="56" t="str">
        <f t="shared" si="8"/>
        <v>1</v>
      </c>
      <c r="C112" s="56" t="str">
        <f t="shared" si="9"/>
        <v>3</v>
      </c>
      <c r="D112" s="56" t="str">
        <f t="shared" si="10"/>
        <v>0</v>
      </c>
      <c r="E112" s="56" t="str">
        <f t="shared" si="11"/>
        <v>00</v>
      </c>
      <c r="F112" s="56" t="str">
        <f t="shared" si="12"/>
        <v>1</v>
      </c>
      <c r="G112" s="56" t="str">
        <f t="shared" si="13"/>
        <v>0</v>
      </c>
      <c r="H112" s="57">
        <v>11300010</v>
      </c>
      <c r="I112" s="143" t="s">
        <v>210</v>
      </c>
      <c r="J112" s="154" t="s">
        <v>54</v>
      </c>
      <c r="K112" s="151" t="s">
        <v>211</v>
      </c>
      <c r="L112" s="21"/>
      <c r="M112" s="26" t="s">
        <v>18</v>
      </c>
    </row>
    <row r="113" spans="1:13" ht="30" x14ac:dyDescent="0.25">
      <c r="A113" s="24" t="str">
        <f t="shared" si="7"/>
        <v>1</v>
      </c>
      <c r="B113" s="25" t="str">
        <f t="shared" si="8"/>
        <v>1</v>
      </c>
      <c r="C113" s="25" t="str">
        <f t="shared" si="9"/>
        <v>3</v>
      </c>
      <c r="D113" s="25" t="str">
        <f t="shared" si="10"/>
        <v>8</v>
      </c>
      <c r="E113" s="25" t="str">
        <f t="shared" si="11"/>
        <v>00</v>
      </c>
      <c r="F113" s="25" t="str">
        <f t="shared" si="12"/>
        <v>0</v>
      </c>
      <c r="G113" s="25" t="str">
        <f t="shared" si="13"/>
        <v>0</v>
      </c>
      <c r="H113" s="20">
        <v>11380000</v>
      </c>
      <c r="I113" s="21" t="s">
        <v>222</v>
      </c>
      <c r="J113" s="144" t="s">
        <v>45</v>
      </c>
      <c r="K113" s="143" t="s">
        <v>223</v>
      </c>
      <c r="L113" s="21"/>
      <c r="M113" s="26" t="s">
        <v>18</v>
      </c>
    </row>
    <row r="114" spans="1:13" ht="45" x14ac:dyDescent="0.25">
      <c r="A114" s="24" t="str">
        <f t="shared" si="7"/>
        <v>1</v>
      </c>
      <c r="B114" s="25" t="str">
        <f t="shared" si="8"/>
        <v>1</v>
      </c>
      <c r="C114" s="25" t="str">
        <f t="shared" si="9"/>
        <v>3</v>
      </c>
      <c r="D114" s="25" t="str">
        <f t="shared" si="10"/>
        <v>8</v>
      </c>
      <c r="E114" s="25" t="str">
        <f t="shared" si="11"/>
        <v>01</v>
      </c>
      <c r="F114" s="25" t="str">
        <f t="shared" si="12"/>
        <v>0</v>
      </c>
      <c r="G114" s="25" t="str">
        <f t="shared" si="13"/>
        <v>0</v>
      </c>
      <c r="H114" s="20">
        <v>11380100</v>
      </c>
      <c r="I114" s="21" t="s">
        <v>212</v>
      </c>
      <c r="J114" s="63" t="s">
        <v>67</v>
      </c>
      <c r="K114" s="21" t="s">
        <v>213</v>
      </c>
      <c r="L114" s="21"/>
      <c r="M114" s="26" t="s">
        <v>18</v>
      </c>
    </row>
    <row r="115" spans="1:13" ht="45" x14ac:dyDescent="0.25">
      <c r="A115" s="24" t="str">
        <f t="shared" si="7"/>
        <v>1</v>
      </c>
      <c r="B115" s="25" t="str">
        <f t="shared" si="8"/>
        <v>1</v>
      </c>
      <c r="C115" s="25" t="str">
        <f t="shared" si="9"/>
        <v>3</v>
      </c>
      <c r="D115" s="25" t="str">
        <f t="shared" si="10"/>
        <v>8</v>
      </c>
      <c r="E115" s="25" t="str">
        <f t="shared" si="11"/>
        <v>01</v>
      </c>
      <c r="F115" s="25" t="str">
        <f t="shared" si="12"/>
        <v>1</v>
      </c>
      <c r="G115" s="25" t="str">
        <f t="shared" si="13"/>
        <v>0</v>
      </c>
      <c r="H115" s="20">
        <v>11380110</v>
      </c>
      <c r="I115" s="21" t="s">
        <v>212</v>
      </c>
      <c r="J115" s="63" t="s">
        <v>67</v>
      </c>
      <c r="K115" s="21" t="s">
        <v>213</v>
      </c>
      <c r="L115" s="21"/>
      <c r="M115" s="26" t="s">
        <v>18</v>
      </c>
    </row>
    <row r="116" spans="1:13" ht="45" x14ac:dyDescent="0.25">
      <c r="A116" s="24" t="str">
        <f t="shared" si="7"/>
        <v>1</v>
      </c>
      <c r="B116" s="25" t="str">
        <f t="shared" si="8"/>
        <v>1</v>
      </c>
      <c r="C116" s="25" t="str">
        <f t="shared" si="9"/>
        <v>3</v>
      </c>
      <c r="D116" s="25" t="str">
        <f t="shared" si="10"/>
        <v>8</v>
      </c>
      <c r="E116" s="25" t="str">
        <f t="shared" si="11"/>
        <v>02</v>
      </c>
      <c r="F116" s="25" t="str">
        <f t="shared" si="12"/>
        <v>0</v>
      </c>
      <c r="G116" s="25" t="str">
        <f t="shared" si="13"/>
        <v>0</v>
      </c>
      <c r="H116" s="20">
        <v>11380200</v>
      </c>
      <c r="I116" s="21" t="s">
        <v>214</v>
      </c>
      <c r="J116" s="63" t="s">
        <v>67</v>
      </c>
      <c r="K116" s="21" t="s">
        <v>215</v>
      </c>
      <c r="L116" s="21"/>
      <c r="M116" s="26" t="s">
        <v>18</v>
      </c>
    </row>
    <row r="117" spans="1:13" ht="45" x14ac:dyDescent="0.25">
      <c r="A117" s="24" t="str">
        <f t="shared" si="7"/>
        <v>1</v>
      </c>
      <c r="B117" s="25" t="str">
        <f t="shared" si="8"/>
        <v>1</v>
      </c>
      <c r="C117" s="25" t="str">
        <f t="shared" si="9"/>
        <v>3</v>
      </c>
      <c r="D117" s="25" t="str">
        <f t="shared" si="10"/>
        <v>8</v>
      </c>
      <c r="E117" s="25" t="str">
        <f t="shared" si="11"/>
        <v>02</v>
      </c>
      <c r="F117" s="25" t="str">
        <f t="shared" si="12"/>
        <v>1</v>
      </c>
      <c r="G117" s="25" t="str">
        <f t="shared" si="13"/>
        <v>0</v>
      </c>
      <c r="H117" s="20">
        <v>11380210</v>
      </c>
      <c r="I117" s="21" t="s">
        <v>214</v>
      </c>
      <c r="J117" s="63" t="s">
        <v>67</v>
      </c>
      <c r="K117" s="21" t="s">
        <v>215</v>
      </c>
      <c r="L117" s="21"/>
      <c r="M117" s="26" t="s">
        <v>18</v>
      </c>
    </row>
    <row r="118" spans="1:13" ht="45" x14ac:dyDescent="0.25">
      <c r="A118" s="24" t="str">
        <f t="shared" si="7"/>
        <v>1</v>
      </c>
      <c r="B118" s="25" t="str">
        <f t="shared" si="8"/>
        <v>1</v>
      </c>
      <c r="C118" s="25" t="str">
        <f t="shared" si="9"/>
        <v>3</v>
      </c>
      <c r="D118" s="25" t="str">
        <f t="shared" si="10"/>
        <v>8</v>
      </c>
      <c r="E118" s="25" t="str">
        <f t="shared" si="11"/>
        <v>03</v>
      </c>
      <c r="F118" s="25" t="str">
        <f t="shared" si="12"/>
        <v>0</v>
      </c>
      <c r="G118" s="25" t="str">
        <f t="shared" si="13"/>
        <v>0</v>
      </c>
      <c r="H118" s="20">
        <v>11380300</v>
      </c>
      <c r="I118" s="21" t="s">
        <v>216</v>
      </c>
      <c r="J118" s="63" t="s">
        <v>67</v>
      </c>
      <c r="K118" s="21" t="s">
        <v>217</v>
      </c>
      <c r="L118" s="21"/>
      <c r="M118" s="26" t="s">
        <v>18</v>
      </c>
    </row>
    <row r="119" spans="1:13" ht="45" x14ac:dyDescent="0.25">
      <c r="A119" s="24" t="str">
        <f t="shared" si="7"/>
        <v>1</v>
      </c>
      <c r="B119" s="25" t="str">
        <f t="shared" si="8"/>
        <v>1</v>
      </c>
      <c r="C119" s="25" t="str">
        <f t="shared" si="9"/>
        <v>3</v>
      </c>
      <c r="D119" s="25" t="str">
        <f t="shared" si="10"/>
        <v>8</v>
      </c>
      <c r="E119" s="25" t="str">
        <f t="shared" si="11"/>
        <v>03</v>
      </c>
      <c r="F119" s="25" t="str">
        <f t="shared" si="12"/>
        <v>1</v>
      </c>
      <c r="G119" s="25" t="str">
        <f t="shared" si="13"/>
        <v>0</v>
      </c>
      <c r="H119" s="20">
        <v>11380310</v>
      </c>
      <c r="I119" s="21" t="s">
        <v>216</v>
      </c>
      <c r="J119" s="63" t="s">
        <v>67</v>
      </c>
      <c r="K119" s="21" t="s">
        <v>217</v>
      </c>
      <c r="L119" s="21"/>
      <c r="M119" s="26" t="s">
        <v>18</v>
      </c>
    </row>
    <row r="120" spans="1:13" ht="45" x14ac:dyDescent="0.25">
      <c r="A120" s="24" t="str">
        <f t="shared" si="7"/>
        <v>1</v>
      </c>
      <c r="B120" s="25" t="str">
        <f t="shared" si="8"/>
        <v>1</v>
      </c>
      <c r="C120" s="25" t="str">
        <f t="shared" si="9"/>
        <v>3</v>
      </c>
      <c r="D120" s="25" t="str">
        <f t="shared" si="10"/>
        <v>8</v>
      </c>
      <c r="E120" s="25" t="str">
        <f t="shared" si="11"/>
        <v>04</v>
      </c>
      <c r="F120" s="25" t="str">
        <f t="shared" si="12"/>
        <v>0</v>
      </c>
      <c r="G120" s="25" t="str">
        <f t="shared" si="13"/>
        <v>0</v>
      </c>
      <c r="H120" s="20">
        <v>11380400</v>
      </c>
      <c r="I120" s="21" t="s">
        <v>218</v>
      </c>
      <c r="J120" s="63" t="s">
        <v>67</v>
      </c>
      <c r="K120" s="21" t="s">
        <v>219</v>
      </c>
      <c r="L120" s="21"/>
      <c r="M120" s="26" t="s">
        <v>18</v>
      </c>
    </row>
    <row r="121" spans="1:13" ht="45" x14ac:dyDescent="0.25">
      <c r="A121" s="24" t="str">
        <f t="shared" si="7"/>
        <v>1</v>
      </c>
      <c r="B121" s="25" t="str">
        <f t="shared" si="8"/>
        <v>1</v>
      </c>
      <c r="C121" s="25" t="str">
        <f t="shared" si="9"/>
        <v>3</v>
      </c>
      <c r="D121" s="25" t="str">
        <f t="shared" si="10"/>
        <v>8</v>
      </c>
      <c r="E121" s="25" t="str">
        <f t="shared" si="11"/>
        <v>04</v>
      </c>
      <c r="F121" s="25" t="str">
        <f t="shared" si="12"/>
        <v>1</v>
      </c>
      <c r="G121" s="25" t="str">
        <f t="shared" si="13"/>
        <v>0</v>
      </c>
      <c r="H121" s="20">
        <v>11380410</v>
      </c>
      <c r="I121" s="21" t="s">
        <v>218</v>
      </c>
      <c r="J121" s="63" t="s">
        <v>67</v>
      </c>
      <c r="K121" s="21" t="s">
        <v>219</v>
      </c>
      <c r="L121" s="21"/>
      <c r="M121" s="26" t="s">
        <v>18</v>
      </c>
    </row>
    <row r="122" spans="1:13" ht="30" x14ac:dyDescent="0.25">
      <c r="A122" s="24" t="str">
        <f t="shared" si="7"/>
        <v>1</v>
      </c>
      <c r="B122" s="25" t="str">
        <f t="shared" si="8"/>
        <v>1</v>
      </c>
      <c r="C122" s="25" t="str">
        <f t="shared" si="9"/>
        <v>3</v>
      </c>
      <c r="D122" s="25" t="str">
        <f t="shared" si="10"/>
        <v>8</v>
      </c>
      <c r="E122" s="25" t="str">
        <f t="shared" si="11"/>
        <v>99</v>
      </c>
      <c r="F122" s="25" t="str">
        <f t="shared" si="12"/>
        <v>0</v>
      </c>
      <c r="G122" s="25" t="str">
        <f t="shared" si="13"/>
        <v>0</v>
      </c>
      <c r="H122" s="20">
        <v>11389900</v>
      </c>
      <c r="I122" s="21" t="s">
        <v>220</v>
      </c>
      <c r="J122" s="63" t="s">
        <v>45</v>
      </c>
      <c r="K122" s="21" t="s">
        <v>221</v>
      </c>
      <c r="L122" s="21"/>
      <c r="M122" s="26" t="s">
        <v>18</v>
      </c>
    </row>
    <row r="123" spans="1:13" ht="30" x14ac:dyDescent="0.25">
      <c r="A123" s="24" t="str">
        <f t="shared" si="7"/>
        <v>1</v>
      </c>
      <c r="B123" s="25" t="str">
        <f t="shared" si="8"/>
        <v>1</v>
      </c>
      <c r="C123" s="25" t="str">
        <f t="shared" si="9"/>
        <v>3</v>
      </c>
      <c r="D123" s="25" t="str">
        <f t="shared" si="10"/>
        <v>8</v>
      </c>
      <c r="E123" s="25" t="str">
        <f t="shared" si="11"/>
        <v>99</v>
      </c>
      <c r="F123" s="25" t="str">
        <f t="shared" si="12"/>
        <v>1</v>
      </c>
      <c r="G123" s="25" t="str">
        <f t="shared" si="13"/>
        <v>0</v>
      </c>
      <c r="H123" s="20">
        <v>11389910</v>
      </c>
      <c r="I123" s="21" t="s">
        <v>220</v>
      </c>
      <c r="J123" s="63" t="s">
        <v>45</v>
      </c>
      <c r="K123" s="21" t="s">
        <v>221</v>
      </c>
      <c r="L123" s="21"/>
      <c r="M123" s="26" t="s">
        <v>18</v>
      </c>
    </row>
    <row r="124" spans="1:13" ht="60" x14ac:dyDescent="0.25">
      <c r="A124" s="24" t="str">
        <f t="shared" si="7"/>
        <v>1</v>
      </c>
      <c r="B124" s="25" t="str">
        <f t="shared" si="8"/>
        <v>2</v>
      </c>
      <c r="C124" s="25" t="str">
        <f t="shared" si="9"/>
        <v>0</v>
      </c>
      <c r="D124" s="25" t="str">
        <f t="shared" si="10"/>
        <v>0</v>
      </c>
      <c r="E124" s="25" t="str">
        <f t="shared" si="11"/>
        <v>00</v>
      </c>
      <c r="F124" s="25" t="str">
        <f t="shared" si="12"/>
        <v>0</v>
      </c>
      <c r="G124" s="25" t="str">
        <f t="shared" si="13"/>
        <v>0</v>
      </c>
      <c r="H124" s="20">
        <v>12000000</v>
      </c>
      <c r="I124" s="21" t="s">
        <v>224</v>
      </c>
      <c r="J124" s="63" t="s">
        <v>45</v>
      </c>
      <c r="K124" s="21" t="s">
        <v>225</v>
      </c>
      <c r="L124" s="21"/>
      <c r="M124" s="26"/>
    </row>
    <row r="125" spans="1:13" ht="30" x14ac:dyDescent="0.25">
      <c r="A125" s="24" t="str">
        <f t="shared" si="7"/>
        <v>1</v>
      </c>
      <c r="B125" s="25" t="str">
        <f t="shared" si="8"/>
        <v>2</v>
      </c>
      <c r="C125" s="25" t="str">
        <f t="shared" si="9"/>
        <v>1</v>
      </c>
      <c r="D125" s="25" t="str">
        <f t="shared" si="10"/>
        <v>0</v>
      </c>
      <c r="E125" s="25" t="str">
        <f t="shared" si="11"/>
        <v>00</v>
      </c>
      <c r="F125" s="25" t="str">
        <f t="shared" si="12"/>
        <v>0</v>
      </c>
      <c r="G125" s="25" t="str">
        <f t="shared" si="13"/>
        <v>0</v>
      </c>
      <c r="H125" s="20">
        <v>12100000</v>
      </c>
      <c r="I125" s="21" t="s">
        <v>226</v>
      </c>
      <c r="J125" s="63" t="s">
        <v>45</v>
      </c>
      <c r="K125" s="21" t="s">
        <v>227</v>
      </c>
      <c r="L125" s="21"/>
      <c r="M125" s="26"/>
    </row>
    <row r="126" spans="1:13" ht="45" x14ac:dyDescent="0.25">
      <c r="A126" s="24" t="str">
        <f t="shared" si="7"/>
        <v>1</v>
      </c>
      <c r="B126" s="25" t="str">
        <f t="shared" si="8"/>
        <v>2</v>
      </c>
      <c r="C126" s="25" t="str">
        <f t="shared" si="9"/>
        <v>1</v>
      </c>
      <c r="D126" s="25" t="str">
        <f t="shared" si="10"/>
        <v>1</v>
      </c>
      <c r="E126" s="25" t="str">
        <f t="shared" si="11"/>
        <v>00</v>
      </c>
      <c r="F126" s="25" t="str">
        <f t="shared" si="12"/>
        <v>0</v>
      </c>
      <c r="G126" s="25" t="str">
        <f t="shared" si="13"/>
        <v>0</v>
      </c>
      <c r="H126" s="20">
        <v>12110000</v>
      </c>
      <c r="I126" s="21" t="s">
        <v>228</v>
      </c>
      <c r="J126" s="63" t="s">
        <v>45</v>
      </c>
      <c r="K126" s="21" t="s">
        <v>229</v>
      </c>
      <c r="L126" s="21"/>
      <c r="M126" s="26"/>
    </row>
    <row r="127" spans="1:13" ht="45" x14ac:dyDescent="0.25">
      <c r="A127" s="24" t="str">
        <f t="shared" si="7"/>
        <v>1</v>
      </c>
      <c r="B127" s="25" t="str">
        <f t="shared" si="8"/>
        <v>2</v>
      </c>
      <c r="C127" s="25" t="str">
        <f t="shared" si="9"/>
        <v>1</v>
      </c>
      <c r="D127" s="25" t="str">
        <f t="shared" si="10"/>
        <v>1</v>
      </c>
      <c r="E127" s="25" t="str">
        <f t="shared" si="11"/>
        <v>01</v>
      </c>
      <c r="F127" s="25" t="str">
        <f t="shared" si="12"/>
        <v>0</v>
      </c>
      <c r="G127" s="25" t="str">
        <f t="shared" si="13"/>
        <v>0</v>
      </c>
      <c r="H127" s="20">
        <v>12110100</v>
      </c>
      <c r="I127" s="21" t="s">
        <v>230</v>
      </c>
      <c r="J127" s="63" t="s">
        <v>54</v>
      </c>
      <c r="K127" s="21" t="s">
        <v>2329</v>
      </c>
      <c r="L127" s="21"/>
      <c r="M127" s="26"/>
    </row>
    <row r="128" spans="1:13" ht="30" x14ac:dyDescent="0.25">
      <c r="A128" s="39" t="str">
        <f t="shared" si="7"/>
        <v>1</v>
      </c>
      <c r="B128" s="27" t="str">
        <f t="shared" si="8"/>
        <v>2</v>
      </c>
      <c r="C128" s="27" t="str">
        <f t="shared" si="9"/>
        <v>1</v>
      </c>
      <c r="D128" s="27" t="str">
        <f t="shared" si="10"/>
        <v>1</v>
      </c>
      <c r="E128" s="27" t="str">
        <f t="shared" si="11"/>
        <v>01</v>
      </c>
      <c r="F128" s="27" t="str">
        <f t="shared" si="12"/>
        <v>1</v>
      </c>
      <c r="G128" s="27" t="str">
        <f t="shared" si="13"/>
        <v>0</v>
      </c>
      <c r="H128" s="40">
        <v>12110110</v>
      </c>
      <c r="I128" s="22" t="s">
        <v>230</v>
      </c>
      <c r="J128" s="64" t="s">
        <v>54</v>
      </c>
      <c r="K128" s="22" t="s">
        <v>231</v>
      </c>
      <c r="L128" s="41"/>
      <c r="M128" s="26" t="s">
        <v>145</v>
      </c>
    </row>
    <row r="129" spans="1:13" ht="30" x14ac:dyDescent="0.25">
      <c r="A129" s="24" t="str">
        <f t="shared" si="7"/>
        <v>1</v>
      </c>
      <c r="B129" s="25" t="str">
        <f t="shared" si="8"/>
        <v>2</v>
      </c>
      <c r="C129" s="25" t="str">
        <f t="shared" si="9"/>
        <v>1</v>
      </c>
      <c r="D129" s="25" t="str">
        <f t="shared" si="10"/>
        <v>1</v>
      </c>
      <c r="E129" s="25" t="str">
        <f t="shared" si="11"/>
        <v>02</v>
      </c>
      <c r="F129" s="25" t="str">
        <f t="shared" si="12"/>
        <v>0</v>
      </c>
      <c r="G129" s="25" t="str">
        <f t="shared" si="13"/>
        <v>0</v>
      </c>
      <c r="H129" s="20">
        <v>12110200</v>
      </c>
      <c r="I129" s="21" t="s">
        <v>232</v>
      </c>
      <c r="J129" s="63" t="s">
        <v>54</v>
      </c>
      <c r="K129" s="21" t="s">
        <v>2328</v>
      </c>
      <c r="L129" s="21"/>
      <c r="M129" s="26"/>
    </row>
    <row r="130" spans="1:13" ht="30" x14ac:dyDescent="0.25">
      <c r="A130" s="24" t="str">
        <f t="shared" si="7"/>
        <v>1</v>
      </c>
      <c r="B130" s="25" t="str">
        <f t="shared" si="8"/>
        <v>2</v>
      </c>
      <c r="C130" s="25" t="str">
        <f t="shared" si="9"/>
        <v>1</v>
      </c>
      <c r="D130" s="25" t="str">
        <f t="shared" si="10"/>
        <v>1</v>
      </c>
      <c r="E130" s="25" t="str">
        <f t="shared" si="11"/>
        <v>02</v>
      </c>
      <c r="F130" s="25" t="str">
        <f t="shared" si="12"/>
        <v>1</v>
      </c>
      <c r="G130" s="25" t="str">
        <f t="shared" si="13"/>
        <v>0</v>
      </c>
      <c r="H130" s="20">
        <v>12110210</v>
      </c>
      <c r="I130" s="21" t="s">
        <v>232</v>
      </c>
      <c r="J130" s="63" t="s">
        <v>54</v>
      </c>
      <c r="K130" s="21" t="s">
        <v>233</v>
      </c>
      <c r="L130" s="21"/>
      <c r="M130" s="26" t="s">
        <v>145</v>
      </c>
    </row>
    <row r="131" spans="1:13" ht="60" x14ac:dyDescent="0.25">
      <c r="A131" s="24" t="str">
        <f t="shared" si="7"/>
        <v>1</v>
      </c>
      <c r="B131" s="25" t="str">
        <f t="shared" si="8"/>
        <v>2</v>
      </c>
      <c r="C131" s="25" t="str">
        <f t="shared" si="9"/>
        <v>1</v>
      </c>
      <c r="D131" s="25" t="str">
        <f t="shared" si="10"/>
        <v>1</v>
      </c>
      <c r="E131" s="25" t="str">
        <f t="shared" si="11"/>
        <v>49</v>
      </c>
      <c r="F131" s="25" t="str">
        <f t="shared" si="12"/>
        <v>0</v>
      </c>
      <c r="G131" s="25" t="str">
        <f t="shared" si="13"/>
        <v>0</v>
      </c>
      <c r="H131" s="20">
        <v>12114900</v>
      </c>
      <c r="I131" s="21" t="s">
        <v>234</v>
      </c>
      <c r="J131" s="63" t="s">
        <v>54</v>
      </c>
      <c r="K131" s="21" t="s">
        <v>235</v>
      </c>
      <c r="L131" s="21"/>
      <c r="M131" s="26"/>
    </row>
    <row r="132" spans="1:13" ht="30" x14ac:dyDescent="0.25">
      <c r="A132" s="24" t="str">
        <f t="shared" si="7"/>
        <v>1</v>
      </c>
      <c r="B132" s="25" t="str">
        <f t="shared" si="8"/>
        <v>2</v>
      </c>
      <c r="C132" s="25" t="str">
        <f t="shared" si="9"/>
        <v>1</v>
      </c>
      <c r="D132" s="25" t="str">
        <f t="shared" si="10"/>
        <v>1</v>
      </c>
      <c r="E132" s="25" t="str">
        <f t="shared" si="11"/>
        <v>49</v>
      </c>
      <c r="F132" s="25" t="str">
        <f t="shared" si="12"/>
        <v>1</v>
      </c>
      <c r="G132" s="25" t="str">
        <f t="shared" si="13"/>
        <v>0</v>
      </c>
      <c r="H132" s="20">
        <v>12114910</v>
      </c>
      <c r="I132" s="21" t="s">
        <v>234</v>
      </c>
      <c r="J132" s="63" t="s">
        <v>54</v>
      </c>
      <c r="K132" s="21" t="s">
        <v>236</v>
      </c>
      <c r="L132" s="21"/>
      <c r="M132" s="26" t="s">
        <v>145</v>
      </c>
    </row>
    <row r="133" spans="1:13" ht="30" x14ac:dyDescent="0.25">
      <c r="A133" s="24" t="str">
        <f t="shared" si="7"/>
        <v>1</v>
      </c>
      <c r="B133" s="25" t="str">
        <f t="shared" si="8"/>
        <v>2</v>
      </c>
      <c r="C133" s="25" t="str">
        <f t="shared" si="9"/>
        <v>1</v>
      </c>
      <c r="D133" s="25" t="str">
        <f t="shared" si="10"/>
        <v>2</v>
      </c>
      <c r="E133" s="25" t="str">
        <f t="shared" si="11"/>
        <v>00</v>
      </c>
      <c r="F133" s="25" t="str">
        <f t="shared" si="12"/>
        <v>0</v>
      </c>
      <c r="G133" s="25" t="str">
        <f t="shared" si="13"/>
        <v>0</v>
      </c>
      <c r="H133" s="20">
        <v>12120000</v>
      </c>
      <c r="I133" s="21" t="s">
        <v>237</v>
      </c>
      <c r="J133" s="63" t="s">
        <v>45</v>
      </c>
      <c r="K133" s="21" t="s">
        <v>238</v>
      </c>
      <c r="L133" s="21"/>
      <c r="M133" s="26"/>
    </row>
    <row r="134" spans="1:13" ht="45" x14ac:dyDescent="0.25">
      <c r="A134" s="24" t="str">
        <f t="shared" si="7"/>
        <v>1</v>
      </c>
      <c r="B134" s="25" t="str">
        <f t="shared" si="8"/>
        <v>2</v>
      </c>
      <c r="C134" s="25" t="str">
        <f t="shared" si="9"/>
        <v>1</v>
      </c>
      <c r="D134" s="25" t="str">
        <f t="shared" si="10"/>
        <v>2</v>
      </c>
      <c r="E134" s="25" t="str">
        <f t="shared" si="11"/>
        <v>01</v>
      </c>
      <c r="F134" s="25" t="str">
        <f t="shared" si="12"/>
        <v>0</v>
      </c>
      <c r="G134" s="25" t="str">
        <f t="shared" si="13"/>
        <v>0</v>
      </c>
      <c r="H134" s="20">
        <v>12120100</v>
      </c>
      <c r="I134" s="21" t="s">
        <v>239</v>
      </c>
      <c r="J134" s="63" t="s">
        <v>54</v>
      </c>
      <c r="K134" s="21" t="s">
        <v>240</v>
      </c>
      <c r="L134" s="21" t="s">
        <v>241</v>
      </c>
      <c r="M134" s="26" t="s">
        <v>10</v>
      </c>
    </row>
    <row r="135" spans="1:13" ht="45" x14ac:dyDescent="0.25">
      <c r="A135" s="24" t="str">
        <f t="shared" si="7"/>
        <v>1</v>
      </c>
      <c r="B135" s="25" t="str">
        <f t="shared" si="8"/>
        <v>2</v>
      </c>
      <c r="C135" s="25" t="str">
        <f t="shared" si="9"/>
        <v>1</v>
      </c>
      <c r="D135" s="25" t="str">
        <f t="shared" si="10"/>
        <v>2</v>
      </c>
      <c r="E135" s="25" t="str">
        <f t="shared" si="11"/>
        <v>02</v>
      </c>
      <c r="F135" s="25" t="str">
        <f t="shared" si="12"/>
        <v>0</v>
      </c>
      <c r="G135" s="25" t="str">
        <f t="shared" si="13"/>
        <v>0</v>
      </c>
      <c r="H135" s="20">
        <v>12120200</v>
      </c>
      <c r="I135" s="21" t="s">
        <v>242</v>
      </c>
      <c r="J135" s="63" t="s">
        <v>54</v>
      </c>
      <c r="K135" s="21" t="s">
        <v>243</v>
      </c>
      <c r="L135" s="21" t="s">
        <v>241</v>
      </c>
      <c r="M135" s="26" t="s">
        <v>10</v>
      </c>
    </row>
    <row r="136" spans="1:13" ht="30" x14ac:dyDescent="0.25">
      <c r="A136" s="24" t="str">
        <f t="shared" si="7"/>
        <v>1</v>
      </c>
      <c r="B136" s="25" t="str">
        <f t="shared" si="8"/>
        <v>2</v>
      </c>
      <c r="C136" s="25" t="str">
        <f t="shared" si="9"/>
        <v>1</v>
      </c>
      <c r="D136" s="25" t="str">
        <f t="shared" si="10"/>
        <v>2</v>
      </c>
      <c r="E136" s="25" t="str">
        <f t="shared" si="11"/>
        <v>01</v>
      </c>
      <c r="F136" s="25" t="str">
        <f t="shared" si="12"/>
        <v>0</v>
      </c>
      <c r="G136" s="25" t="str">
        <f t="shared" si="13"/>
        <v>0</v>
      </c>
      <c r="H136" s="20">
        <v>12120100</v>
      </c>
      <c r="I136" s="21" t="s">
        <v>244</v>
      </c>
      <c r="J136" s="63" t="s">
        <v>54</v>
      </c>
      <c r="K136" s="155" t="s">
        <v>245</v>
      </c>
      <c r="L136" s="21" t="s">
        <v>241</v>
      </c>
      <c r="M136" s="26" t="s">
        <v>18</v>
      </c>
    </row>
    <row r="137" spans="1:13" ht="45" x14ac:dyDescent="0.25">
      <c r="A137" s="24" t="str">
        <f t="shared" si="7"/>
        <v>1</v>
      </c>
      <c r="B137" s="25" t="str">
        <f t="shared" si="8"/>
        <v>2</v>
      </c>
      <c r="C137" s="25" t="str">
        <f t="shared" si="9"/>
        <v>1</v>
      </c>
      <c r="D137" s="25" t="str">
        <f t="shared" si="10"/>
        <v>2</v>
      </c>
      <c r="E137" s="25" t="str">
        <f t="shared" si="11"/>
        <v>01</v>
      </c>
      <c r="F137" s="25" t="str">
        <f t="shared" si="12"/>
        <v>1</v>
      </c>
      <c r="G137" s="25" t="str">
        <f t="shared" si="13"/>
        <v>0</v>
      </c>
      <c r="H137" s="20">
        <v>12120110</v>
      </c>
      <c r="I137" s="21" t="s">
        <v>239</v>
      </c>
      <c r="J137" s="63" t="s">
        <v>54</v>
      </c>
      <c r="K137" s="155" t="s">
        <v>240</v>
      </c>
      <c r="L137" s="21" t="s">
        <v>241</v>
      </c>
      <c r="M137" s="26" t="s">
        <v>18</v>
      </c>
    </row>
    <row r="138" spans="1:13" ht="45" x14ac:dyDescent="0.25">
      <c r="A138" s="24" t="str">
        <f t="shared" si="7"/>
        <v>1</v>
      </c>
      <c r="B138" s="25" t="str">
        <f t="shared" si="8"/>
        <v>2</v>
      </c>
      <c r="C138" s="25" t="str">
        <f t="shared" si="9"/>
        <v>1</v>
      </c>
      <c r="D138" s="25" t="str">
        <f t="shared" si="10"/>
        <v>2</v>
      </c>
      <c r="E138" s="25" t="str">
        <f t="shared" si="11"/>
        <v>01</v>
      </c>
      <c r="F138" s="25" t="str">
        <f t="shared" si="12"/>
        <v>2</v>
      </c>
      <c r="G138" s="25" t="str">
        <f t="shared" si="13"/>
        <v>0</v>
      </c>
      <c r="H138" s="20">
        <v>12120120</v>
      </c>
      <c r="I138" s="21" t="s">
        <v>242</v>
      </c>
      <c r="J138" s="63" t="s">
        <v>54</v>
      </c>
      <c r="K138" s="155" t="s">
        <v>243</v>
      </c>
      <c r="L138" s="21" t="s">
        <v>241</v>
      </c>
      <c r="M138" s="26" t="s">
        <v>18</v>
      </c>
    </row>
    <row r="139" spans="1:13" ht="45" x14ac:dyDescent="0.25">
      <c r="A139" s="24" t="str">
        <f t="shared" si="7"/>
        <v>1</v>
      </c>
      <c r="B139" s="25" t="str">
        <f t="shared" si="8"/>
        <v>2</v>
      </c>
      <c r="C139" s="25" t="str">
        <f t="shared" si="9"/>
        <v>1</v>
      </c>
      <c r="D139" s="25" t="str">
        <f t="shared" si="10"/>
        <v>2</v>
      </c>
      <c r="E139" s="25" t="str">
        <f t="shared" si="11"/>
        <v>02</v>
      </c>
      <c r="F139" s="25" t="str">
        <f t="shared" si="12"/>
        <v>0</v>
      </c>
      <c r="G139" s="25" t="str">
        <f t="shared" si="13"/>
        <v>0</v>
      </c>
      <c r="H139" s="20">
        <v>12120200</v>
      </c>
      <c r="I139" s="21" t="s">
        <v>246</v>
      </c>
      <c r="J139" s="63" t="s">
        <v>54</v>
      </c>
      <c r="K139" s="21" t="s">
        <v>247</v>
      </c>
      <c r="L139" s="21" t="s">
        <v>241</v>
      </c>
      <c r="M139" s="26" t="s">
        <v>22</v>
      </c>
    </row>
    <row r="140" spans="1:13" ht="45" x14ac:dyDescent="0.25">
      <c r="A140" s="24" t="str">
        <f t="shared" si="7"/>
        <v>1</v>
      </c>
      <c r="B140" s="25" t="str">
        <f t="shared" si="8"/>
        <v>2</v>
      </c>
      <c r="C140" s="25" t="str">
        <f t="shared" si="9"/>
        <v>1</v>
      </c>
      <c r="D140" s="25" t="str">
        <f t="shared" si="10"/>
        <v>2</v>
      </c>
      <c r="E140" s="25" t="str">
        <f t="shared" si="11"/>
        <v>02</v>
      </c>
      <c r="F140" s="25" t="str">
        <f t="shared" si="12"/>
        <v>1</v>
      </c>
      <c r="G140" s="25" t="str">
        <f t="shared" si="13"/>
        <v>0</v>
      </c>
      <c r="H140" s="20">
        <v>12120210</v>
      </c>
      <c r="I140" s="21" t="s">
        <v>246</v>
      </c>
      <c r="J140" s="63" t="s">
        <v>54</v>
      </c>
      <c r="K140" s="21" t="s">
        <v>247</v>
      </c>
      <c r="L140" s="21" t="s">
        <v>241</v>
      </c>
      <c r="M140" s="26" t="s">
        <v>22</v>
      </c>
    </row>
    <row r="141" spans="1:13" ht="45" x14ac:dyDescent="0.25">
      <c r="A141" s="24" t="str">
        <f t="shared" si="7"/>
        <v>1</v>
      </c>
      <c r="B141" s="25" t="str">
        <f t="shared" si="8"/>
        <v>2</v>
      </c>
      <c r="C141" s="25" t="str">
        <f t="shared" si="9"/>
        <v>1</v>
      </c>
      <c r="D141" s="25" t="str">
        <f t="shared" si="10"/>
        <v>2</v>
      </c>
      <c r="E141" s="25" t="str">
        <f t="shared" si="11"/>
        <v>03</v>
      </c>
      <c r="F141" s="25" t="str">
        <f t="shared" si="12"/>
        <v>0</v>
      </c>
      <c r="G141" s="25" t="str">
        <f t="shared" si="13"/>
        <v>0</v>
      </c>
      <c r="H141" s="20">
        <v>12120300</v>
      </c>
      <c r="I141" s="21" t="s">
        <v>248</v>
      </c>
      <c r="J141" s="63" t="s">
        <v>54</v>
      </c>
      <c r="K141" s="21" t="s">
        <v>249</v>
      </c>
      <c r="L141" s="21" t="s">
        <v>241</v>
      </c>
      <c r="M141" s="26" t="s">
        <v>22</v>
      </c>
    </row>
    <row r="142" spans="1:13" ht="45" x14ac:dyDescent="0.25">
      <c r="A142" s="24" t="str">
        <f t="shared" si="7"/>
        <v>1</v>
      </c>
      <c r="B142" s="25" t="str">
        <f t="shared" si="8"/>
        <v>2</v>
      </c>
      <c r="C142" s="25" t="str">
        <f t="shared" si="9"/>
        <v>1</v>
      </c>
      <c r="D142" s="25" t="str">
        <f t="shared" si="10"/>
        <v>2</v>
      </c>
      <c r="E142" s="25" t="str">
        <f t="shared" si="11"/>
        <v>03</v>
      </c>
      <c r="F142" s="25" t="str">
        <f t="shared" si="12"/>
        <v>1</v>
      </c>
      <c r="G142" s="25" t="str">
        <f t="shared" si="13"/>
        <v>0</v>
      </c>
      <c r="H142" s="20">
        <v>12120310</v>
      </c>
      <c r="I142" s="21" t="s">
        <v>248</v>
      </c>
      <c r="J142" s="63" t="s">
        <v>54</v>
      </c>
      <c r="K142" s="21" t="s">
        <v>249</v>
      </c>
      <c r="L142" s="21" t="s">
        <v>241</v>
      </c>
      <c r="M142" s="26" t="s">
        <v>22</v>
      </c>
    </row>
    <row r="143" spans="1:13" ht="45" x14ac:dyDescent="0.25">
      <c r="A143" s="24" t="str">
        <f t="shared" si="7"/>
        <v>1</v>
      </c>
      <c r="B143" s="25" t="str">
        <f t="shared" si="8"/>
        <v>2</v>
      </c>
      <c r="C143" s="25" t="str">
        <f t="shared" si="9"/>
        <v>1</v>
      </c>
      <c r="D143" s="25" t="str">
        <f t="shared" si="10"/>
        <v>2</v>
      </c>
      <c r="E143" s="25" t="str">
        <f t="shared" si="11"/>
        <v>04</v>
      </c>
      <c r="F143" s="25" t="str">
        <f t="shared" si="12"/>
        <v>0</v>
      </c>
      <c r="G143" s="25" t="str">
        <f t="shared" si="13"/>
        <v>0</v>
      </c>
      <c r="H143" s="20">
        <v>12120400</v>
      </c>
      <c r="I143" s="21" t="s">
        <v>250</v>
      </c>
      <c r="J143" s="63" t="s">
        <v>54</v>
      </c>
      <c r="K143" s="21" t="s">
        <v>251</v>
      </c>
      <c r="L143" s="21" t="s">
        <v>241</v>
      </c>
      <c r="M143" s="26" t="s">
        <v>22</v>
      </c>
    </row>
    <row r="144" spans="1:13" ht="45" x14ac:dyDescent="0.25">
      <c r="A144" s="24" t="str">
        <f t="shared" si="7"/>
        <v>1</v>
      </c>
      <c r="B144" s="25" t="str">
        <f t="shared" si="8"/>
        <v>2</v>
      </c>
      <c r="C144" s="25" t="str">
        <f t="shared" si="9"/>
        <v>1</v>
      </c>
      <c r="D144" s="25" t="str">
        <f t="shared" si="10"/>
        <v>2</v>
      </c>
      <c r="E144" s="25" t="str">
        <f t="shared" si="11"/>
        <v>04</v>
      </c>
      <c r="F144" s="25" t="str">
        <f t="shared" si="12"/>
        <v>1</v>
      </c>
      <c r="G144" s="25" t="str">
        <f t="shared" si="13"/>
        <v>0</v>
      </c>
      <c r="H144" s="20">
        <v>12120410</v>
      </c>
      <c r="I144" s="21" t="s">
        <v>250</v>
      </c>
      <c r="J144" s="63" t="s">
        <v>54</v>
      </c>
      <c r="K144" s="21" t="s">
        <v>251</v>
      </c>
      <c r="L144" s="21" t="s">
        <v>241</v>
      </c>
      <c r="M144" s="26" t="s">
        <v>22</v>
      </c>
    </row>
    <row r="145" spans="1:13" ht="60" x14ac:dyDescent="0.25">
      <c r="A145" s="24" t="str">
        <f t="shared" si="7"/>
        <v>1</v>
      </c>
      <c r="B145" s="25" t="str">
        <f t="shared" si="8"/>
        <v>2</v>
      </c>
      <c r="C145" s="25" t="str">
        <f t="shared" si="9"/>
        <v>1</v>
      </c>
      <c r="D145" s="25" t="str">
        <f t="shared" si="10"/>
        <v>2</v>
      </c>
      <c r="E145" s="25" t="str">
        <f t="shared" si="11"/>
        <v>05</v>
      </c>
      <c r="F145" s="25" t="str">
        <f t="shared" si="12"/>
        <v>0</v>
      </c>
      <c r="G145" s="25" t="str">
        <f t="shared" si="13"/>
        <v>0</v>
      </c>
      <c r="H145" s="20">
        <v>12120500</v>
      </c>
      <c r="I145" s="21" t="s">
        <v>252</v>
      </c>
      <c r="J145" s="63" t="s">
        <v>54</v>
      </c>
      <c r="K145" s="21" t="s">
        <v>253</v>
      </c>
      <c r="L145" s="21" t="s">
        <v>241</v>
      </c>
      <c r="M145" s="26" t="s">
        <v>22</v>
      </c>
    </row>
    <row r="146" spans="1:13" ht="60" x14ac:dyDescent="0.25">
      <c r="A146" s="24" t="str">
        <f t="shared" si="7"/>
        <v>1</v>
      </c>
      <c r="B146" s="25" t="str">
        <f t="shared" si="8"/>
        <v>2</v>
      </c>
      <c r="C146" s="25" t="str">
        <f t="shared" si="9"/>
        <v>1</v>
      </c>
      <c r="D146" s="25" t="str">
        <f t="shared" si="10"/>
        <v>2</v>
      </c>
      <c r="E146" s="25" t="str">
        <f t="shared" si="11"/>
        <v>05</v>
      </c>
      <c r="F146" s="25" t="str">
        <f t="shared" si="12"/>
        <v>1</v>
      </c>
      <c r="G146" s="25" t="str">
        <f t="shared" si="13"/>
        <v>0</v>
      </c>
      <c r="H146" s="20">
        <v>12120510</v>
      </c>
      <c r="I146" s="21" t="s">
        <v>252</v>
      </c>
      <c r="J146" s="63" t="s">
        <v>54</v>
      </c>
      <c r="K146" s="21" t="s">
        <v>253</v>
      </c>
      <c r="L146" s="21" t="s">
        <v>241</v>
      </c>
      <c r="M146" s="26" t="s">
        <v>22</v>
      </c>
    </row>
    <row r="147" spans="1:13" ht="60" x14ac:dyDescent="0.25">
      <c r="A147" s="24" t="str">
        <f t="shared" si="7"/>
        <v>1</v>
      </c>
      <c r="B147" s="25" t="str">
        <f t="shared" si="8"/>
        <v>2</v>
      </c>
      <c r="C147" s="25" t="str">
        <f t="shared" si="9"/>
        <v>1</v>
      </c>
      <c r="D147" s="25" t="str">
        <f t="shared" si="10"/>
        <v>2</v>
      </c>
      <c r="E147" s="25" t="str">
        <f t="shared" si="11"/>
        <v>06</v>
      </c>
      <c r="F147" s="25" t="str">
        <f t="shared" si="12"/>
        <v>0</v>
      </c>
      <c r="G147" s="25" t="str">
        <f t="shared" si="13"/>
        <v>0</v>
      </c>
      <c r="H147" s="20">
        <v>12120600</v>
      </c>
      <c r="I147" s="21" t="s">
        <v>254</v>
      </c>
      <c r="J147" s="63" t="s">
        <v>54</v>
      </c>
      <c r="K147" s="21" t="s">
        <v>255</v>
      </c>
      <c r="L147" s="21" t="s">
        <v>241</v>
      </c>
      <c r="M147" s="26" t="s">
        <v>22</v>
      </c>
    </row>
    <row r="148" spans="1:13" ht="60" x14ac:dyDescent="0.25">
      <c r="A148" s="24" t="str">
        <f t="shared" si="7"/>
        <v>1</v>
      </c>
      <c r="B148" s="25" t="str">
        <f t="shared" si="8"/>
        <v>2</v>
      </c>
      <c r="C148" s="25" t="str">
        <f t="shared" si="9"/>
        <v>1</v>
      </c>
      <c r="D148" s="25" t="str">
        <f t="shared" si="10"/>
        <v>2</v>
      </c>
      <c r="E148" s="25" t="str">
        <f t="shared" si="11"/>
        <v>06</v>
      </c>
      <c r="F148" s="25" t="str">
        <f t="shared" si="12"/>
        <v>1</v>
      </c>
      <c r="G148" s="25" t="str">
        <f t="shared" si="13"/>
        <v>0</v>
      </c>
      <c r="H148" s="20">
        <v>12120610</v>
      </c>
      <c r="I148" s="21" t="s">
        <v>254</v>
      </c>
      <c r="J148" s="63" t="s">
        <v>54</v>
      </c>
      <c r="K148" s="21" t="s">
        <v>255</v>
      </c>
      <c r="L148" s="21" t="s">
        <v>241</v>
      </c>
      <c r="M148" s="26" t="s">
        <v>22</v>
      </c>
    </row>
    <row r="149" spans="1:13" ht="60" x14ac:dyDescent="0.25">
      <c r="A149" s="24" t="str">
        <f t="shared" si="7"/>
        <v>1</v>
      </c>
      <c r="B149" s="25" t="str">
        <f t="shared" si="8"/>
        <v>2</v>
      </c>
      <c r="C149" s="25" t="str">
        <f t="shared" si="9"/>
        <v>1</v>
      </c>
      <c r="D149" s="25" t="str">
        <f t="shared" si="10"/>
        <v>2</v>
      </c>
      <c r="E149" s="25" t="str">
        <f t="shared" si="11"/>
        <v>07</v>
      </c>
      <c r="F149" s="25" t="str">
        <f t="shared" si="12"/>
        <v>0</v>
      </c>
      <c r="G149" s="25" t="str">
        <f t="shared" si="13"/>
        <v>0</v>
      </c>
      <c r="H149" s="20">
        <v>12120700</v>
      </c>
      <c r="I149" s="21" t="s">
        <v>256</v>
      </c>
      <c r="J149" s="63" t="s">
        <v>54</v>
      </c>
      <c r="K149" s="21" t="s">
        <v>257</v>
      </c>
      <c r="L149" s="21" t="s">
        <v>241</v>
      </c>
      <c r="M149" s="26" t="s">
        <v>22</v>
      </c>
    </row>
    <row r="150" spans="1:13" ht="60" x14ac:dyDescent="0.25">
      <c r="A150" s="24" t="str">
        <f t="shared" si="7"/>
        <v>1</v>
      </c>
      <c r="B150" s="25" t="str">
        <f t="shared" si="8"/>
        <v>2</v>
      </c>
      <c r="C150" s="25" t="str">
        <f t="shared" si="9"/>
        <v>1</v>
      </c>
      <c r="D150" s="25" t="str">
        <f t="shared" si="10"/>
        <v>2</v>
      </c>
      <c r="E150" s="25" t="str">
        <f t="shared" si="11"/>
        <v>07</v>
      </c>
      <c r="F150" s="25" t="str">
        <f t="shared" si="12"/>
        <v>1</v>
      </c>
      <c r="G150" s="25" t="str">
        <f t="shared" si="13"/>
        <v>0</v>
      </c>
      <c r="H150" s="20">
        <v>12120710</v>
      </c>
      <c r="I150" s="21" t="s">
        <v>256</v>
      </c>
      <c r="J150" s="63" t="s">
        <v>54</v>
      </c>
      <c r="K150" s="21" t="s">
        <v>257</v>
      </c>
      <c r="L150" s="21" t="s">
        <v>241</v>
      </c>
      <c r="M150" s="26" t="s">
        <v>22</v>
      </c>
    </row>
    <row r="151" spans="1:13" ht="45" x14ac:dyDescent="0.25">
      <c r="A151" s="24" t="str">
        <f t="shared" ref="A151:A270" si="21">MID($H151,1,1)</f>
        <v>1</v>
      </c>
      <c r="B151" s="25" t="str">
        <f t="shared" ref="B151:B270" si="22">MID($H151,2,1)</f>
        <v>2</v>
      </c>
      <c r="C151" s="25" t="str">
        <f t="shared" ref="C151:C270" si="23">MID($H151,3,1)</f>
        <v>1</v>
      </c>
      <c r="D151" s="25" t="str">
        <f t="shared" ref="D151:D270" si="24">MID($H151,4,1)</f>
        <v>2</v>
      </c>
      <c r="E151" s="25" t="str">
        <f t="shared" ref="E151:E270" si="25">MID($H151,5,2)</f>
        <v>08</v>
      </c>
      <c r="F151" s="25" t="str">
        <f t="shared" ref="F151:F270" si="26">MID($H151,7,1)</f>
        <v>0</v>
      </c>
      <c r="G151" s="25" t="str">
        <f t="shared" ref="G151:G270" si="27">MID($H151,8,1)</f>
        <v>0</v>
      </c>
      <c r="H151" s="20">
        <v>12120800</v>
      </c>
      <c r="I151" s="21" t="s">
        <v>258</v>
      </c>
      <c r="J151" s="63" t="s">
        <v>54</v>
      </c>
      <c r="K151" s="21" t="s">
        <v>259</v>
      </c>
      <c r="L151" s="21" t="s">
        <v>241</v>
      </c>
      <c r="M151" s="26" t="s">
        <v>22</v>
      </c>
    </row>
    <row r="152" spans="1:13" ht="45" x14ac:dyDescent="0.25">
      <c r="A152" s="24" t="str">
        <f t="shared" si="21"/>
        <v>1</v>
      </c>
      <c r="B152" s="25" t="str">
        <f t="shared" si="22"/>
        <v>2</v>
      </c>
      <c r="C152" s="25" t="str">
        <f t="shared" si="23"/>
        <v>1</v>
      </c>
      <c r="D152" s="25" t="str">
        <f t="shared" si="24"/>
        <v>2</v>
      </c>
      <c r="E152" s="25" t="str">
        <f t="shared" si="25"/>
        <v>08</v>
      </c>
      <c r="F152" s="25" t="str">
        <f t="shared" si="26"/>
        <v>1</v>
      </c>
      <c r="G152" s="25" t="str">
        <f t="shared" si="27"/>
        <v>0</v>
      </c>
      <c r="H152" s="20">
        <v>12120810</v>
      </c>
      <c r="I152" s="21" t="s">
        <v>258</v>
      </c>
      <c r="J152" s="63" t="s">
        <v>54</v>
      </c>
      <c r="K152" s="21" t="s">
        <v>259</v>
      </c>
      <c r="L152" s="21" t="s">
        <v>241</v>
      </c>
      <c r="M152" s="26" t="s">
        <v>22</v>
      </c>
    </row>
    <row r="153" spans="1:13" ht="60" x14ac:dyDescent="0.25">
      <c r="A153" s="24" t="str">
        <f t="shared" si="21"/>
        <v>1</v>
      </c>
      <c r="B153" s="25" t="str">
        <f t="shared" si="22"/>
        <v>2</v>
      </c>
      <c r="C153" s="25" t="str">
        <f t="shared" si="23"/>
        <v>1</v>
      </c>
      <c r="D153" s="25" t="str">
        <f t="shared" si="24"/>
        <v>2</v>
      </c>
      <c r="E153" s="25" t="str">
        <f t="shared" si="25"/>
        <v>09</v>
      </c>
      <c r="F153" s="25" t="str">
        <f t="shared" si="26"/>
        <v>0</v>
      </c>
      <c r="G153" s="25" t="str">
        <f t="shared" si="27"/>
        <v>0</v>
      </c>
      <c r="H153" s="20">
        <v>12120900</v>
      </c>
      <c r="I153" s="21" t="s">
        <v>260</v>
      </c>
      <c r="J153" s="63" t="s">
        <v>54</v>
      </c>
      <c r="K153" s="21" t="s">
        <v>261</v>
      </c>
      <c r="L153" s="21" t="s">
        <v>241</v>
      </c>
      <c r="M153" s="26" t="s">
        <v>22</v>
      </c>
    </row>
    <row r="154" spans="1:13" ht="60" x14ac:dyDescent="0.25">
      <c r="A154" s="24" t="str">
        <f t="shared" si="21"/>
        <v>1</v>
      </c>
      <c r="B154" s="25" t="str">
        <f t="shared" si="22"/>
        <v>2</v>
      </c>
      <c r="C154" s="25" t="str">
        <f t="shared" si="23"/>
        <v>1</v>
      </c>
      <c r="D154" s="25" t="str">
        <f t="shared" si="24"/>
        <v>2</v>
      </c>
      <c r="E154" s="25" t="str">
        <f t="shared" si="25"/>
        <v>09</v>
      </c>
      <c r="F154" s="25" t="str">
        <f t="shared" si="26"/>
        <v>1</v>
      </c>
      <c r="G154" s="25" t="str">
        <f t="shared" si="27"/>
        <v>0</v>
      </c>
      <c r="H154" s="20">
        <v>12120910</v>
      </c>
      <c r="I154" s="21" t="s">
        <v>260</v>
      </c>
      <c r="J154" s="63" t="s">
        <v>54</v>
      </c>
      <c r="K154" s="21" t="s">
        <v>261</v>
      </c>
      <c r="L154" s="21" t="s">
        <v>241</v>
      </c>
      <c r="M154" s="26" t="s">
        <v>22</v>
      </c>
    </row>
    <row r="155" spans="1:13" ht="45" x14ac:dyDescent="0.25">
      <c r="A155" s="24" t="str">
        <f t="shared" si="21"/>
        <v>1</v>
      </c>
      <c r="B155" s="25" t="str">
        <f t="shared" si="22"/>
        <v>2</v>
      </c>
      <c r="C155" s="25" t="str">
        <f t="shared" si="23"/>
        <v>1</v>
      </c>
      <c r="D155" s="25" t="str">
        <f t="shared" si="24"/>
        <v>2</v>
      </c>
      <c r="E155" s="25" t="str">
        <f t="shared" si="25"/>
        <v>10</v>
      </c>
      <c r="F155" s="25" t="str">
        <f t="shared" si="26"/>
        <v>0</v>
      </c>
      <c r="G155" s="25" t="str">
        <f t="shared" si="27"/>
        <v>0</v>
      </c>
      <c r="H155" s="20">
        <v>12121000</v>
      </c>
      <c r="I155" s="21" t="s">
        <v>262</v>
      </c>
      <c r="J155" s="63" t="s">
        <v>54</v>
      </c>
      <c r="K155" s="21" t="s">
        <v>263</v>
      </c>
      <c r="L155" s="21" t="s">
        <v>241</v>
      </c>
      <c r="M155" s="26" t="s">
        <v>22</v>
      </c>
    </row>
    <row r="156" spans="1:13" ht="45" x14ac:dyDescent="0.25">
      <c r="A156" s="24" t="str">
        <f t="shared" si="21"/>
        <v>1</v>
      </c>
      <c r="B156" s="25" t="str">
        <f t="shared" si="22"/>
        <v>2</v>
      </c>
      <c r="C156" s="25" t="str">
        <f t="shared" si="23"/>
        <v>1</v>
      </c>
      <c r="D156" s="25" t="str">
        <f t="shared" si="24"/>
        <v>2</v>
      </c>
      <c r="E156" s="25" t="str">
        <f t="shared" si="25"/>
        <v>10</v>
      </c>
      <c r="F156" s="25" t="str">
        <f t="shared" si="26"/>
        <v>1</v>
      </c>
      <c r="G156" s="25" t="str">
        <f t="shared" si="27"/>
        <v>0</v>
      </c>
      <c r="H156" s="20">
        <v>12121010</v>
      </c>
      <c r="I156" s="21" t="s">
        <v>262</v>
      </c>
      <c r="J156" s="63" t="s">
        <v>54</v>
      </c>
      <c r="K156" s="21" t="s">
        <v>263</v>
      </c>
      <c r="L156" s="21" t="s">
        <v>241</v>
      </c>
      <c r="M156" s="26" t="s">
        <v>22</v>
      </c>
    </row>
    <row r="157" spans="1:13" ht="60" x14ac:dyDescent="0.25">
      <c r="A157" s="24" t="str">
        <f t="shared" si="21"/>
        <v>1</v>
      </c>
      <c r="B157" s="25" t="str">
        <f t="shared" si="22"/>
        <v>2</v>
      </c>
      <c r="C157" s="25" t="str">
        <f t="shared" si="23"/>
        <v>1</v>
      </c>
      <c r="D157" s="25" t="str">
        <f t="shared" si="24"/>
        <v>2</v>
      </c>
      <c r="E157" s="25" t="str">
        <f t="shared" si="25"/>
        <v>11</v>
      </c>
      <c r="F157" s="25" t="str">
        <f t="shared" si="26"/>
        <v>0</v>
      </c>
      <c r="G157" s="25" t="str">
        <f t="shared" si="27"/>
        <v>0</v>
      </c>
      <c r="H157" s="20">
        <v>12121100</v>
      </c>
      <c r="I157" s="21" t="s">
        <v>264</v>
      </c>
      <c r="J157" s="63" t="s">
        <v>54</v>
      </c>
      <c r="K157" s="21" t="s">
        <v>265</v>
      </c>
      <c r="L157" s="21" t="s">
        <v>241</v>
      </c>
      <c r="M157" s="26" t="s">
        <v>22</v>
      </c>
    </row>
    <row r="158" spans="1:13" ht="60" x14ac:dyDescent="0.25">
      <c r="A158" s="24" t="str">
        <f t="shared" si="21"/>
        <v>1</v>
      </c>
      <c r="B158" s="25" t="str">
        <f t="shared" si="22"/>
        <v>2</v>
      </c>
      <c r="C158" s="25" t="str">
        <f t="shared" si="23"/>
        <v>1</v>
      </c>
      <c r="D158" s="25" t="str">
        <f t="shared" si="24"/>
        <v>2</v>
      </c>
      <c r="E158" s="25" t="str">
        <f t="shared" si="25"/>
        <v>11</v>
      </c>
      <c r="F158" s="25" t="str">
        <f t="shared" si="26"/>
        <v>1</v>
      </c>
      <c r="G158" s="25" t="str">
        <f t="shared" si="27"/>
        <v>0</v>
      </c>
      <c r="H158" s="20">
        <v>12121110</v>
      </c>
      <c r="I158" s="21" t="s">
        <v>264</v>
      </c>
      <c r="J158" s="63" t="s">
        <v>54</v>
      </c>
      <c r="K158" s="21" t="s">
        <v>265</v>
      </c>
      <c r="L158" s="21" t="s">
        <v>241</v>
      </c>
      <c r="M158" s="26" t="s">
        <v>22</v>
      </c>
    </row>
    <row r="159" spans="1:13" ht="60" x14ac:dyDescent="0.25">
      <c r="A159" s="24" t="str">
        <f t="shared" si="21"/>
        <v>1</v>
      </c>
      <c r="B159" s="25" t="str">
        <f t="shared" si="22"/>
        <v>2</v>
      </c>
      <c r="C159" s="25" t="str">
        <f t="shared" si="23"/>
        <v>1</v>
      </c>
      <c r="D159" s="25" t="str">
        <f t="shared" si="24"/>
        <v>2</v>
      </c>
      <c r="E159" s="25" t="str">
        <f t="shared" si="25"/>
        <v>12</v>
      </c>
      <c r="F159" s="25" t="str">
        <f t="shared" si="26"/>
        <v>0</v>
      </c>
      <c r="G159" s="25" t="str">
        <f t="shared" si="27"/>
        <v>0</v>
      </c>
      <c r="H159" s="20">
        <v>12121200</v>
      </c>
      <c r="I159" s="21" t="s">
        <v>266</v>
      </c>
      <c r="J159" s="63" t="s">
        <v>54</v>
      </c>
      <c r="K159" s="21" t="s">
        <v>267</v>
      </c>
      <c r="L159" s="21" t="s">
        <v>241</v>
      </c>
      <c r="M159" s="26" t="s">
        <v>22</v>
      </c>
    </row>
    <row r="160" spans="1:13" ht="60" x14ac:dyDescent="0.25">
      <c r="A160" s="24" t="str">
        <f t="shared" si="21"/>
        <v>1</v>
      </c>
      <c r="B160" s="25" t="str">
        <f t="shared" si="22"/>
        <v>2</v>
      </c>
      <c r="C160" s="25" t="str">
        <f t="shared" si="23"/>
        <v>1</v>
      </c>
      <c r="D160" s="25" t="str">
        <f t="shared" si="24"/>
        <v>2</v>
      </c>
      <c r="E160" s="25" t="str">
        <f t="shared" si="25"/>
        <v>12</v>
      </c>
      <c r="F160" s="25" t="str">
        <f t="shared" si="26"/>
        <v>1</v>
      </c>
      <c r="G160" s="25" t="str">
        <f t="shared" si="27"/>
        <v>0</v>
      </c>
      <c r="H160" s="20">
        <v>12121210</v>
      </c>
      <c r="I160" s="21" t="s">
        <v>266</v>
      </c>
      <c r="J160" s="63" t="s">
        <v>54</v>
      </c>
      <c r="K160" s="21" t="s">
        <v>267</v>
      </c>
      <c r="L160" s="21" t="s">
        <v>241</v>
      </c>
      <c r="M160" s="26" t="s">
        <v>22</v>
      </c>
    </row>
    <row r="161" spans="1:13" ht="45" x14ac:dyDescent="0.25">
      <c r="A161" s="24" t="str">
        <f t="shared" si="21"/>
        <v>1</v>
      </c>
      <c r="B161" s="25" t="str">
        <f t="shared" si="22"/>
        <v>2</v>
      </c>
      <c r="C161" s="25" t="str">
        <f t="shared" si="23"/>
        <v>1</v>
      </c>
      <c r="D161" s="25" t="str">
        <f t="shared" si="24"/>
        <v>2</v>
      </c>
      <c r="E161" s="25" t="str">
        <f t="shared" si="25"/>
        <v>49</v>
      </c>
      <c r="F161" s="25" t="str">
        <f t="shared" si="26"/>
        <v>0</v>
      </c>
      <c r="G161" s="25" t="str">
        <f t="shared" si="27"/>
        <v>0</v>
      </c>
      <c r="H161" s="20">
        <v>12124900</v>
      </c>
      <c r="I161" s="21" t="s">
        <v>268</v>
      </c>
      <c r="J161" s="63" t="s">
        <v>54</v>
      </c>
      <c r="K161" s="21" t="s">
        <v>269</v>
      </c>
      <c r="L161" s="21"/>
      <c r="M161" s="26"/>
    </row>
    <row r="162" spans="1:13" x14ac:dyDescent="0.25">
      <c r="A162" s="24" t="str">
        <f t="shared" si="21"/>
        <v>1</v>
      </c>
      <c r="B162" s="25" t="str">
        <f t="shared" si="22"/>
        <v>2</v>
      </c>
      <c r="C162" s="25" t="str">
        <f t="shared" si="23"/>
        <v>1</v>
      </c>
      <c r="D162" s="25" t="str">
        <f t="shared" si="24"/>
        <v>2</v>
      </c>
      <c r="E162" s="25" t="str">
        <f t="shared" si="25"/>
        <v>49</v>
      </c>
      <c r="F162" s="25" t="str">
        <f t="shared" si="26"/>
        <v>1</v>
      </c>
      <c r="G162" s="25" t="str">
        <f t="shared" si="27"/>
        <v>0</v>
      </c>
      <c r="H162" s="20">
        <v>12124910</v>
      </c>
      <c r="I162" s="21" t="s">
        <v>268</v>
      </c>
      <c r="J162" s="63" t="s">
        <v>54</v>
      </c>
      <c r="K162" s="21"/>
      <c r="L162" s="21"/>
      <c r="M162" s="26" t="s">
        <v>79</v>
      </c>
    </row>
    <row r="163" spans="1:13" ht="28.5" customHeight="1" x14ac:dyDescent="0.25">
      <c r="A163" s="24" t="str">
        <f t="shared" si="21"/>
        <v>1</v>
      </c>
      <c r="B163" s="25" t="str">
        <f t="shared" si="22"/>
        <v>2</v>
      </c>
      <c r="C163" s="25" t="str">
        <f t="shared" si="23"/>
        <v>1</v>
      </c>
      <c r="D163" s="25" t="str">
        <f t="shared" si="24"/>
        <v>3</v>
      </c>
      <c r="E163" s="25" t="str">
        <f t="shared" si="25"/>
        <v>00</v>
      </c>
      <c r="F163" s="25" t="str">
        <f t="shared" si="26"/>
        <v>0</v>
      </c>
      <c r="G163" s="25" t="str">
        <f t="shared" si="27"/>
        <v>0</v>
      </c>
      <c r="H163" s="20">
        <v>12130000</v>
      </c>
      <c r="I163" s="21" t="s">
        <v>270</v>
      </c>
      <c r="J163" s="63" t="s">
        <v>45</v>
      </c>
      <c r="K163" s="21" t="s">
        <v>271</v>
      </c>
      <c r="L163" s="21"/>
      <c r="M163" s="26"/>
    </row>
    <row r="164" spans="1:13" ht="30" x14ac:dyDescent="0.25">
      <c r="A164" s="24" t="str">
        <f t="shared" si="21"/>
        <v>1</v>
      </c>
      <c r="B164" s="25" t="str">
        <f t="shared" si="22"/>
        <v>2</v>
      </c>
      <c r="C164" s="25" t="str">
        <f t="shared" si="23"/>
        <v>1</v>
      </c>
      <c r="D164" s="25" t="str">
        <f t="shared" si="24"/>
        <v>3</v>
      </c>
      <c r="E164" s="25" t="str">
        <f t="shared" si="25"/>
        <v>01</v>
      </c>
      <c r="F164" s="25" t="str">
        <f t="shared" si="26"/>
        <v>0</v>
      </c>
      <c r="G164" s="25" t="str">
        <f t="shared" si="27"/>
        <v>0</v>
      </c>
      <c r="H164" s="20">
        <v>12130100</v>
      </c>
      <c r="I164" s="21" t="s">
        <v>272</v>
      </c>
      <c r="J164" s="63" t="s">
        <v>54</v>
      </c>
      <c r="K164" s="21" t="s">
        <v>273</v>
      </c>
      <c r="L164" s="21"/>
      <c r="M164" s="26" t="s">
        <v>10</v>
      </c>
    </row>
    <row r="165" spans="1:13" ht="30" x14ac:dyDescent="0.25">
      <c r="A165" s="24" t="str">
        <f t="shared" si="21"/>
        <v>1</v>
      </c>
      <c r="B165" s="25" t="str">
        <f t="shared" si="22"/>
        <v>2</v>
      </c>
      <c r="C165" s="25" t="str">
        <f t="shared" si="23"/>
        <v>1</v>
      </c>
      <c r="D165" s="25" t="str">
        <f t="shared" si="24"/>
        <v>3</v>
      </c>
      <c r="E165" s="25" t="str">
        <f t="shared" si="25"/>
        <v>02</v>
      </c>
      <c r="F165" s="25" t="str">
        <f t="shared" si="26"/>
        <v>0</v>
      </c>
      <c r="G165" s="25" t="str">
        <f t="shared" si="27"/>
        <v>0</v>
      </c>
      <c r="H165" s="20">
        <v>12130200</v>
      </c>
      <c r="I165" s="21" t="s">
        <v>274</v>
      </c>
      <c r="J165" s="63" t="s">
        <v>54</v>
      </c>
      <c r="K165" s="21" t="s">
        <v>275</v>
      </c>
      <c r="L165" s="21"/>
      <c r="M165" s="26" t="s">
        <v>10</v>
      </c>
    </row>
    <row r="166" spans="1:13" x14ac:dyDescent="0.25">
      <c r="A166" s="24" t="str">
        <f t="shared" si="21"/>
        <v>1</v>
      </c>
      <c r="B166" s="25" t="str">
        <f t="shared" si="22"/>
        <v>2</v>
      </c>
      <c r="C166" s="25" t="str">
        <f t="shared" si="23"/>
        <v>1</v>
      </c>
      <c r="D166" s="25" t="str">
        <f t="shared" si="24"/>
        <v>3</v>
      </c>
      <c r="E166" s="25" t="str">
        <f t="shared" si="25"/>
        <v>01</v>
      </c>
      <c r="F166" s="25" t="str">
        <f t="shared" si="26"/>
        <v>0</v>
      </c>
      <c r="G166" s="25" t="str">
        <f t="shared" si="27"/>
        <v>0</v>
      </c>
      <c r="H166" s="20">
        <v>12130100</v>
      </c>
      <c r="I166" s="21" t="s">
        <v>270</v>
      </c>
      <c r="J166" s="63" t="s">
        <v>54</v>
      </c>
      <c r="K166" s="155" t="s">
        <v>276</v>
      </c>
      <c r="L166" s="63" t="s">
        <v>241</v>
      </c>
      <c r="M166" s="26" t="s">
        <v>18</v>
      </c>
    </row>
    <row r="167" spans="1:13" ht="30" x14ac:dyDescent="0.25">
      <c r="A167" s="24" t="str">
        <f t="shared" si="21"/>
        <v>1</v>
      </c>
      <c r="B167" s="25" t="str">
        <f t="shared" si="22"/>
        <v>2</v>
      </c>
      <c r="C167" s="25" t="str">
        <f t="shared" si="23"/>
        <v>1</v>
      </c>
      <c r="D167" s="25" t="str">
        <f t="shared" si="24"/>
        <v>3</v>
      </c>
      <c r="E167" s="25" t="str">
        <f t="shared" si="25"/>
        <v>01</v>
      </c>
      <c r="F167" s="25" t="str">
        <f t="shared" si="26"/>
        <v>1</v>
      </c>
      <c r="G167" s="25" t="str">
        <f t="shared" si="27"/>
        <v>0</v>
      </c>
      <c r="H167" s="20">
        <v>12130110</v>
      </c>
      <c r="I167" s="21" t="s">
        <v>272</v>
      </c>
      <c r="J167" s="63" t="s">
        <v>54</v>
      </c>
      <c r="K167" s="155" t="s">
        <v>273</v>
      </c>
      <c r="L167" s="63" t="s">
        <v>241</v>
      </c>
      <c r="M167" s="26" t="s">
        <v>18</v>
      </c>
    </row>
    <row r="168" spans="1:13" ht="30" x14ac:dyDescent="0.25">
      <c r="A168" s="24" t="str">
        <f t="shared" si="21"/>
        <v>1</v>
      </c>
      <c r="B168" s="25" t="str">
        <f t="shared" si="22"/>
        <v>2</v>
      </c>
      <c r="C168" s="25" t="str">
        <f t="shared" si="23"/>
        <v>1</v>
      </c>
      <c r="D168" s="25" t="str">
        <f t="shared" si="24"/>
        <v>3</v>
      </c>
      <c r="E168" s="25" t="str">
        <f t="shared" si="25"/>
        <v>01</v>
      </c>
      <c r="F168" s="25" t="str">
        <f t="shared" si="26"/>
        <v>2</v>
      </c>
      <c r="G168" s="25" t="str">
        <f t="shared" si="27"/>
        <v>0</v>
      </c>
      <c r="H168" s="20">
        <v>12130120</v>
      </c>
      <c r="I168" s="21" t="s">
        <v>274</v>
      </c>
      <c r="J168" s="63" t="s">
        <v>54</v>
      </c>
      <c r="K168" s="155" t="s">
        <v>275</v>
      </c>
      <c r="L168" s="63" t="s">
        <v>241</v>
      </c>
      <c r="M168" s="26" t="s">
        <v>18</v>
      </c>
    </row>
    <row r="169" spans="1:13" ht="30" x14ac:dyDescent="0.25">
      <c r="A169" s="24" t="str">
        <f t="shared" si="21"/>
        <v>1</v>
      </c>
      <c r="B169" s="25" t="str">
        <f t="shared" si="22"/>
        <v>2</v>
      </c>
      <c r="C169" s="25" t="str">
        <f t="shared" si="23"/>
        <v>1</v>
      </c>
      <c r="D169" s="25" t="str">
        <f t="shared" si="24"/>
        <v>3</v>
      </c>
      <c r="E169" s="25" t="str">
        <f t="shared" si="25"/>
        <v>02</v>
      </c>
      <c r="F169" s="25" t="str">
        <f t="shared" si="26"/>
        <v>0</v>
      </c>
      <c r="G169" s="25" t="str">
        <f t="shared" si="27"/>
        <v>0</v>
      </c>
      <c r="H169" s="20">
        <v>12130200</v>
      </c>
      <c r="I169" s="21" t="s">
        <v>277</v>
      </c>
      <c r="J169" s="63" t="s">
        <v>54</v>
      </c>
      <c r="K169" s="21" t="s">
        <v>278</v>
      </c>
      <c r="L169" s="21" t="s">
        <v>241</v>
      </c>
      <c r="M169" s="26" t="s">
        <v>22</v>
      </c>
    </row>
    <row r="170" spans="1:13" ht="30" x14ac:dyDescent="0.25">
      <c r="A170" s="24" t="str">
        <f t="shared" si="21"/>
        <v>1</v>
      </c>
      <c r="B170" s="25" t="str">
        <f t="shared" si="22"/>
        <v>2</v>
      </c>
      <c r="C170" s="25" t="str">
        <f t="shared" si="23"/>
        <v>1</v>
      </c>
      <c r="D170" s="25" t="str">
        <f t="shared" si="24"/>
        <v>3</v>
      </c>
      <c r="E170" s="25" t="str">
        <f t="shared" si="25"/>
        <v>02</v>
      </c>
      <c r="F170" s="25" t="str">
        <f t="shared" si="26"/>
        <v>1</v>
      </c>
      <c r="G170" s="25" t="str">
        <f t="shared" si="27"/>
        <v>0</v>
      </c>
      <c r="H170" s="20">
        <v>12130210</v>
      </c>
      <c r="I170" s="21" t="s">
        <v>277</v>
      </c>
      <c r="J170" s="63" t="s">
        <v>54</v>
      </c>
      <c r="K170" s="21" t="s">
        <v>278</v>
      </c>
      <c r="L170" s="21" t="s">
        <v>241</v>
      </c>
      <c r="M170" s="26" t="s">
        <v>22</v>
      </c>
    </row>
    <row r="171" spans="1:13" ht="30" x14ac:dyDescent="0.25">
      <c r="A171" s="24" t="str">
        <f t="shared" si="21"/>
        <v>1</v>
      </c>
      <c r="B171" s="25" t="str">
        <f t="shared" si="22"/>
        <v>2</v>
      </c>
      <c r="C171" s="25" t="str">
        <f t="shared" si="23"/>
        <v>1</v>
      </c>
      <c r="D171" s="25" t="str">
        <f t="shared" si="24"/>
        <v>3</v>
      </c>
      <c r="E171" s="25" t="str">
        <f t="shared" si="25"/>
        <v>03</v>
      </c>
      <c r="F171" s="25" t="str">
        <f t="shared" si="26"/>
        <v>0</v>
      </c>
      <c r="G171" s="25" t="str">
        <f t="shared" si="27"/>
        <v>0</v>
      </c>
      <c r="H171" s="20">
        <v>12130300</v>
      </c>
      <c r="I171" s="21" t="s">
        <v>279</v>
      </c>
      <c r="J171" s="63" t="s">
        <v>54</v>
      </c>
      <c r="K171" s="21" t="s">
        <v>280</v>
      </c>
      <c r="L171" s="21" t="s">
        <v>241</v>
      </c>
      <c r="M171" s="26" t="s">
        <v>22</v>
      </c>
    </row>
    <row r="172" spans="1:13" ht="30" x14ac:dyDescent="0.25">
      <c r="A172" s="24" t="str">
        <f t="shared" si="21"/>
        <v>1</v>
      </c>
      <c r="B172" s="25" t="str">
        <f t="shared" si="22"/>
        <v>2</v>
      </c>
      <c r="C172" s="25" t="str">
        <f t="shared" si="23"/>
        <v>1</v>
      </c>
      <c r="D172" s="25" t="str">
        <f t="shared" si="24"/>
        <v>3</v>
      </c>
      <c r="E172" s="25" t="str">
        <f t="shared" si="25"/>
        <v>03</v>
      </c>
      <c r="F172" s="25" t="str">
        <f t="shared" si="26"/>
        <v>1</v>
      </c>
      <c r="G172" s="25" t="str">
        <f t="shared" si="27"/>
        <v>0</v>
      </c>
      <c r="H172" s="20">
        <v>12130310</v>
      </c>
      <c r="I172" s="21" t="s">
        <v>279</v>
      </c>
      <c r="J172" s="63" t="s">
        <v>54</v>
      </c>
      <c r="K172" s="21" t="s">
        <v>280</v>
      </c>
      <c r="L172" s="21" t="s">
        <v>241</v>
      </c>
      <c r="M172" s="26" t="s">
        <v>22</v>
      </c>
    </row>
    <row r="173" spans="1:13" ht="30" x14ac:dyDescent="0.25">
      <c r="A173" s="24" t="str">
        <f t="shared" si="21"/>
        <v>1</v>
      </c>
      <c r="B173" s="25" t="str">
        <f t="shared" si="22"/>
        <v>2</v>
      </c>
      <c r="C173" s="25" t="str">
        <f t="shared" si="23"/>
        <v>1</v>
      </c>
      <c r="D173" s="25" t="str">
        <f t="shared" si="24"/>
        <v>3</v>
      </c>
      <c r="E173" s="25" t="str">
        <f t="shared" si="25"/>
        <v>49</v>
      </c>
      <c r="F173" s="25" t="str">
        <f t="shared" si="26"/>
        <v>0</v>
      </c>
      <c r="G173" s="25" t="str">
        <f t="shared" si="27"/>
        <v>0</v>
      </c>
      <c r="H173" s="20">
        <v>12134900</v>
      </c>
      <c r="I173" s="21" t="s">
        <v>281</v>
      </c>
      <c r="J173" s="63" t="s">
        <v>54</v>
      </c>
      <c r="K173" s="21" t="s">
        <v>282</v>
      </c>
      <c r="L173" s="21"/>
      <c r="M173" s="26"/>
    </row>
    <row r="174" spans="1:13" x14ac:dyDescent="0.25">
      <c r="A174" s="24" t="str">
        <f t="shared" si="21"/>
        <v>1</v>
      </c>
      <c r="B174" s="25" t="str">
        <f t="shared" si="22"/>
        <v>2</v>
      </c>
      <c r="C174" s="25" t="str">
        <f t="shared" si="23"/>
        <v>1</v>
      </c>
      <c r="D174" s="25" t="str">
        <f t="shared" si="24"/>
        <v>3</v>
      </c>
      <c r="E174" s="25" t="str">
        <f t="shared" si="25"/>
        <v>49</v>
      </c>
      <c r="F174" s="25" t="str">
        <f t="shared" si="26"/>
        <v>1</v>
      </c>
      <c r="G174" s="25" t="str">
        <f t="shared" si="27"/>
        <v>0</v>
      </c>
      <c r="H174" s="20">
        <v>12134910</v>
      </c>
      <c r="I174" s="21" t="s">
        <v>281</v>
      </c>
      <c r="J174" s="63" t="s">
        <v>54</v>
      </c>
      <c r="K174" s="21"/>
      <c r="L174" s="21"/>
      <c r="M174" s="26" t="s">
        <v>79</v>
      </c>
    </row>
    <row r="175" spans="1:13" ht="45" x14ac:dyDescent="0.25">
      <c r="A175" s="24" t="str">
        <f t="shared" si="21"/>
        <v>1</v>
      </c>
      <c r="B175" s="25" t="str">
        <f t="shared" si="22"/>
        <v>2</v>
      </c>
      <c r="C175" s="25" t="str">
        <f t="shared" si="23"/>
        <v>1</v>
      </c>
      <c r="D175" s="25" t="str">
        <f t="shared" si="24"/>
        <v>3</v>
      </c>
      <c r="E175" s="25" t="str">
        <f t="shared" si="25"/>
        <v>99</v>
      </c>
      <c r="F175" s="25" t="str">
        <f t="shared" si="26"/>
        <v>0</v>
      </c>
      <c r="G175" s="25" t="str">
        <f t="shared" si="27"/>
        <v>0</v>
      </c>
      <c r="H175" s="20">
        <v>12139900</v>
      </c>
      <c r="I175" s="21" t="s">
        <v>283</v>
      </c>
      <c r="J175" s="63" t="s">
        <v>45</v>
      </c>
      <c r="K175" s="21" t="s">
        <v>284</v>
      </c>
      <c r="L175" s="21" t="s">
        <v>241</v>
      </c>
      <c r="M175" s="26" t="s">
        <v>22</v>
      </c>
    </row>
    <row r="176" spans="1:13" ht="45" x14ac:dyDescent="0.25">
      <c r="A176" s="24" t="str">
        <f t="shared" si="21"/>
        <v>1</v>
      </c>
      <c r="B176" s="25" t="str">
        <f t="shared" si="22"/>
        <v>2</v>
      </c>
      <c r="C176" s="25" t="str">
        <f t="shared" si="23"/>
        <v>1</v>
      </c>
      <c r="D176" s="25" t="str">
        <f t="shared" si="24"/>
        <v>3</v>
      </c>
      <c r="E176" s="25" t="str">
        <f t="shared" si="25"/>
        <v>99</v>
      </c>
      <c r="F176" s="25" t="str">
        <f t="shared" si="26"/>
        <v>1</v>
      </c>
      <c r="G176" s="25" t="str">
        <f t="shared" si="27"/>
        <v>0</v>
      </c>
      <c r="H176" s="20">
        <v>12139910</v>
      </c>
      <c r="I176" s="21" t="s">
        <v>283</v>
      </c>
      <c r="J176" s="63" t="s">
        <v>45</v>
      </c>
      <c r="K176" s="21" t="s">
        <v>284</v>
      </c>
      <c r="L176" s="21" t="s">
        <v>241</v>
      </c>
      <c r="M176" s="26" t="s">
        <v>22</v>
      </c>
    </row>
    <row r="177" spans="1:13" ht="30" x14ac:dyDescent="0.25">
      <c r="A177" s="24" t="str">
        <f t="shared" si="21"/>
        <v>1</v>
      </c>
      <c r="B177" s="25" t="str">
        <f t="shared" si="22"/>
        <v>2</v>
      </c>
      <c r="C177" s="25" t="str">
        <f t="shared" si="23"/>
        <v>1</v>
      </c>
      <c r="D177" s="25" t="str">
        <f t="shared" si="24"/>
        <v>4</v>
      </c>
      <c r="E177" s="25" t="str">
        <f t="shared" si="25"/>
        <v>00</v>
      </c>
      <c r="F177" s="25" t="str">
        <f t="shared" si="26"/>
        <v>0</v>
      </c>
      <c r="G177" s="25" t="str">
        <f t="shared" si="27"/>
        <v>0</v>
      </c>
      <c r="H177" s="20">
        <v>12140000</v>
      </c>
      <c r="I177" s="21" t="s">
        <v>285</v>
      </c>
      <c r="J177" s="63" t="s">
        <v>45</v>
      </c>
      <c r="K177" s="21" t="s">
        <v>286</v>
      </c>
      <c r="L177" s="21"/>
      <c r="M177" s="26"/>
    </row>
    <row r="178" spans="1:13" ht="120" x14ac:dyDescent="0.25">
      <c r="A178" s="24" t="str">
        <f t="shared" si="21"/>
        <v>1</v>
      </c>
      <c r="B178" s="25" t="str">
        <f t="shared" si="22"/>
        <v>2</v>
      </c>
      <c r="C178" s="25" t="str">
        <f t="shared" si="23"/>
        <v>1</v>
      </c>
      <c r="D178" s="25" t="str">
        <f t="shared" si="24"/>
        <v>4</v>
      </c>
      <c r="E178" s="25" t="str">
        <f t="shared" si="25"/>
        <v>01</v>
      </c>
      <c r="F178" s="25" t="str">
        <f t="shared" si="26"/>
        <v>0</v>
      </c>
      <c r="G178" s="25" t="str">
        <f t="shared" si="27"/>
        <v>0</v>
      </c>
      <c r="H178" s="20">
        <v>12140100</v>
      </c>
      <c r="I178" s="21" t="s">
        <v>287</v>
      </c>
      <c r="J178" s="63" t="s">
        <v>54</v>
      </c>
      <c r="K178" s="21" t="s">
        <v>288</v>
      </c>
      <c r="L178" s="21" t="s">
        <v>241</v>
      </c>
      <c r="M178" s="26"/>
    </row>
    <row r="179" spans="1:13" ht="165" x14ac:dyDescent="0.25">
      <c r="A179" s="24" t="str">
        <f t="shared" si="21"/>
        <v>1</v>
      </c>
      <c r="B179" s="25" t="str">
        <f t="shared" si="22"/>
        <v>2</v>
      </c>
      <c r="C179" s="25" t="str">
        <f t="shared" si="23"/>
        <v>1</v>
      </c>
      <c r="D179" s="25" t="str">
        <f t="shared" si="24"/>
        <v>4</v>
      </c>
      <c r="E179" s="25" t="str">
        <f t="shared" si="25"/>
        <v>01</v>
      </c>
      <c r="F179" s="25" t="str">
        <f t="shared" si="26"/>
        <v>1</v>
      </c>
      <c r="G179" s="25" t="str">
        <f t="shared" si="27"/>
        <v>0</v>
      </c>
      <c r="H179" s="20">
        <v>12140110</v>
      </c>
      <c r="I179" s="21" t="s">
        <v>289</v>
      </c>
      <c r="J179" s="63" t="s">
        <v>54</v>
      </c>
      <c r="K179" s="21" t="s">
        <v>290</v>
      </c>
      <c r="L179" s="21" t="s">
        <v>241</v>
      </c>
      <c r="M179" s="26"/>
    </row>
    <row r="180" spans="1:13" ht="120" x14ac:dyDescent="0.25">
      <c r="A180" s="24" t="str">
        <f t="shared" si="21"/>
        <v>1</v>
      </c>
      <c r="B180" s="25" t="str">
        <f t="shared" si="22"/>
        <v>2</v>
      </c>
      <c r="C180" s="25" t="str">
        <f t="shared" si="23"/>
        <v>1</v>
      </c>
      <c r="D180" s="25" t="str">
        <f t="shared" si="24"/>
        <v>4</v>
      </c>
      <c r="E180" s="25" t="str">
        <f t="shared" si="25"/>
        <v>01</v>
      </c>
      <c r="F180" s="25" t="str">
        <f t="shared" si="26"/>
        <v>2</v>
      </c>
      <c r="G180" s="25" t="str">
        <f t="shared" si="27"/>
        <v>0</v>
      </c>
      <c r="H180" s="20">
        <v>12140120</v>
      </c>
      <c r="I180" s="21" t="s">
        <v>291</v>
      </c>
      <c r="J180" s="63" t="s">
        <v>54</v>
      </c>
      <c r="K180" s="21" t="s">
        <v>292</v>
      </c>
      <c r="L180" s="21" t="s">
        <v>241</v>
      </c>
      <c r="M180" s="26"/>
    </row>
    <row r="181" spans="1:13" ht="45" x14ac:dyDescent="0.25">
      <c r="A181" s="24" t="str">
        <f t="shared" si="21"/>
        <v>1</v>
      </c>
      <c r="B181" s="25" t="str">
        <f t="shared" si="22"/>
        <v>2</v>
      </c>
      <c r="C181" s="25" t="str">
        <f t="shared" si="23"/>
        <v>1</v>
      </c>
      <c r="D181" s="25" t="str">
        <f t="shared" si="24"/>
        <v>4</v>
      </c>
      <c r="E181" s="25" t="str">
        <f t="shared" si="25"/>
        <v>02</v>
      </c>
      <c r="F181" s="25" t="str">
        <f t="shared" si="26"/>
        <v>0</v>
      </c>
      <c r="G181" s="25" t="str">
        <f t="shared" si="27"/>
        <v>0</v>
      </c>
      <c r="H181" s="20">
        <v>12140200</v>
      </c>
      <c r="I181" s="21" t="s">
        <v>293</v>
      </c>
      <c r="J181" s="63" t="s">
        <v>54</v>
      </c>
      <c r="K181" s="21" t="s">
        <v>294</v>
      </c>
      <c r="L181" s="21" t="s">
        <v>241</v>
      </c>
      <c r="M181" s="26"/>
    </row>
    <row r="182" spans="1:13" x14ac:dyDescent="0.25">
      <c r="A182" s="24" t="str">
        <f t="shared" si="21"/>
        <v>1</v>
      </c>
      <c r="B182" s="25" t="str">
        <f t="shared" si="22"/>
        <v>2</v>
      </c>
      <c r="C182" s="25" t="str">
        <f t="shared" si="23"/>
        <v>1</v>
      </c>
      <c r="D182" s="25" t="str">
        <f t="shared" si="24"/>
        <v>4</v>
      </c>
      <c r="E182" s="25" t="str">
        <f t="shared" si="25"/>
        <v>02</v>
      </c>
      <c r="F182" s="25" t="str">
        <f t="shared" si="26"/>
        <v>1</v>
      </c>
      <c r="G182" s="25" t="str">
        <f t="shared" si="27"/>
        <v>0</v>
      </c>
      <c r="H182" s="20">
        <v>12140210</v>
      </c>
      <c r="I182" s="21" t="s">
        <v>293</v>
      </c>
      <c r="J182" s="63" t="s">
        <v>54</v>
      </c>
      <c r="K182" s="21"/>
      <c r="L182" s="21"/>
      <c r="M182" s="26" t="s">
        <v>145</v>
      </c>
    </row>
    <row r="183" spans="1:13" ht="30" x14ac:dyDescent="0.25">
      <c r="A183" s="24" t="str">
        <f t="shared" si="21"/>
        <v>1</v>
      </c>
      <c r="B183" s="25" t="str">
        <f t="shared" si="22"/>
        <v>2</v>
      </c>
      <c r="C183" s="25" t="str">
        <f t="shared" si="23"/>
        <v>1</v>
      </c>
      <c r="D183" s="25" t="str">
        <f t="shared" si="24"/>
        <v>4</v>
      </c>
      <c r="E183" s="25" t="str">
        <f t="shared" si="25"/>
        <v>03</v>
      </c>
      <c r="F183" s="25" t="str">
        <f t="shared" si="26"/>
        <v>0</v>
      </c>
      <c r="G183" s="25" t="str">
        <f t="shared" si="27"/>
        <v>0</v>
      </c>
      <c r="H183" s="20">
        <v>12140300</v>
      </c>
      <c r="I183" s="21" t="s">
        <v>295</v>
      </c>
      <c r="J183" s="63" t="s">
        <v>54</v>
      </c>
      <c r="K183" s="21" t="s">
        <v>296</v>
      </c>
      <c r="L183" s="21" t="s">
        <v>241</v>
      </c>
      <c r="M183" s="26" t="s">
        <v>22</v>
      </c>
    </row>
    <row r="184" spans="1:13" ht="30" x14ac:dyDescent="0.25">
      <c r="A184" s="24" t="str">
        <f t="shared" si="21"/>
        <v>1</v>
      </c>
      <c r="B184" s="25" t="str">
        <f t="shared" si="22"/>
        <v>2</v>
      </c>
      <c r="C184" s="25" t="str">
        <f t="shared" si="23"/>
        <v>1</v>
      </c>
      <c r="D184" s="25" t="str">
        <f t="shared" si="24"/>
        <v>4</v>
      </c>
      <c r="E184" s="25" t="str">
        <f t="shared" si="25"/>
        <v>03</v>
      </c>
      <c r="F184" s="25" t="str">
        <f t="shared" si="26"/>
        <v>1</v>
      </c>
      <c r="G184" s="25" t="str">
        <f t="shared" si="27"/>
        <v>0</v>
      </c>
      <c r="H184" s="20">
        <v>12140310</v>
      </c>
      <c r="I184" s="21" t="s">
        <v>297</v>
      </c>
      <c r="J184" s="63" t="s">
        <v>54</v>
      </c>
      <c r="K184" s="21" t="s">
        <v>298</v>
      </c>
      <c r="L184" s="21" t="s">
        <v>241</v>
      </c>
      <c r="M184" s="26" t="s">
        <v>22</v>
      </c>
    </row>
    <row r="185" spans="1:13" ht="30" x14ac:dyDescent="0.25">
      <c r="A185" s="24" t="str">
        <f t="shared" si="21"/>
        <v>1</v>
      </c>
      <c r="B185" s="25" t="str">
        <f t="shared" si="22"/>
        <v>2</v>
      </c>
      <c r="C185" s="25" t="str">
        <f t="shared" si="23"/>
        <v>1</v>
      </c>
      <c r="D185" s="25" t="str">
        <f t="shared" si="24"/>
        <v>4</v>
      </c>
      <c r="E185" s="25" t="str">
        <f t="shared" si="25"/>
        <v>03</v>
      </c>
      <c r="F185" s="25" t="str">
        <f t="shared" si="26"/>
        <v>2</v>
      </c>
      <c r="G185" s="25" t="str">
        <f t="shared" si="27"/>
        <v>0</v>
      </c>
      <c r="H185" s="20">
        <v>12140320</v>
      </c>
      <c r="I185" s="21" t="s">
        <v>299</v>
      </c>
      <c r="J185" s="63" t="s">
        <v>54</v>
      </c>
      <c r="K185" s="21" t="s">
        <v>300</v>
      </c>
      <c r="L185" s="21" t="s">
        <v>241</v>
      </c>
      <c r="M185" s="26" t="s">
        <v>22</v>
      </c>
    </row>
    <row r="186" spans="1:13" ht="30" x14ac:dyDescent="0.25">
      <c r="A186" s="24" t="str">
        <f t="shared" si="21"/>
        <v>1</v>
      </c>
      <c r="B186" s="25" t="str">
        <f t="shared" si="22"/>
        <v>2</v>
      </c>
      <c r="C186" s="25" t="str">
        <f t="shared" si="23"/>
        <v>1</v>
      </c>
      <c r="D186" s="25" t="str">
        <f t="shared" si="24"/>
        <v>4</v>
      </c>
      <c r="E186" s="25" t="str">
        <f t="shared" si="25"/>
        <v>03</v>
      </c>
      <c r="F186" s="25" t="str">
        <f t="shared" si="26"/>
        <v>3</v>
      </c>
      <c r="G186" s="25" t="str">
        <f t="shared" si="27"/>
        <v>0</v>
      </c>
      <c r="H186" s="20">
        <v>12140330</v>
      </c>
      <c r="I186" s="21" t="s">
        <v>301</v>
      </c>
      <c r="J186" s="63" t="s">
        <v>54</v>
      </c>
      <c r="K186" s="21" t="s">
        <v>302</v>
      </c>
      <c r="L186" s="21" t="s">
        <v>241</v>
      </c>
      <c r="M186" s="26" t="s">
        <v>22</v>
      </c>
    </row>
    <row r="187" spans="1:13" ht="30" x14ac:dyDescent="0.25">
      <c r="A187" s="24" t="str">
        <f t="shared" si="21"/>
        <v>1</v>
      </c>
      <c r="B187" s="25" t="str">
        <f t="shared" si="22"/>
        <v>2</v>
      </c>
      <c r="C187" s="25" t="str">
        <f t="shared" si="23"/>
        <v>1</v>
      </c>
      <c r="D187" s="25" t="str">
        <f t="shared" si="24"/>
        <v>4</v>
      </c>
      <c r="E187" s="25" t="str">
        <f t="shared" si="25"/>
        <v>03</v>
      </c>
      <c r="F187" s="25" t="str">
        <f t="shared" si="26"/>
        <v>4</v>
      </c>
      <c r="G187" s="25" t="str">
        <f t="shared" si="27"/>
        <v>0</v>
      </c>
      <c r="H187" s="20">
        <v>12140340</v>
      </c>
      <c r="I187" s="21" t="s">
        <v>303</v>
      </c>
      <c r="J187" s="63" t="s">
        <v>54</v>
      </c>
      <c r="K187" s="21" t="s">
        <v>304</v>
      </c>
      <c r="L187" s="21" t="s">
        <v>241</v>
      </c>
      <c r="M187" s="26" t="s">
        <v>22</v>
      </c>
    </row>
    <row r="188" spans="1:13" ht="30" x14ac:dyDescent="0.25">
      <c r="A188" s="24" t="str">
        <f t="shared" si="21"/>
        <v>1</v>
      </c>
      <c r="B188" s="25" t="str">
        <f t="shared" si="22"/>
        <v>2</v>
      </c>
      <c r="C188" s="25" t="str">
        <f t="shared" si="23"/>
        <v>1</v>
      </c>
      <c r="D188" s="25" t="str">
        <f t="shared" si="24"/>
        <v>4</v>
      </c>
      <c r="E188" s="25" t="str">
        <f t="shared" si="25"/>
        <v>03</v>
      </c>
      <c r="F188" s="25" t="str">
        <f t="shared" si="26"/>
        <v>5</v>
      </c>
      <c r="G188" s="25" t="str">
        <f t="shared" si="27"/>
        <v>0</v>
      </c>
      <c r="H188" s="20">
        <v>12140350</v>
      </c>
      <c r="I188" s="21" t="s">
        <v>305</v>
      </c>
      <c r="J188" s="63" t="s">
        <v>54</v>
      </c>
      <c r="K188" s="21" t="s">
        <v>306</v>
      </c>
      <c r="L188" s="21" t="s">
        <v>241</v>
      </c>
      <c r="M188" s="26" t="s">
        <v>22</v>
      </c>
    </row>
    <row r="189" spans="1:13" ht="30" x14ac:dyDescent="0.25">
      <c r="A189" s="24" t="str">
        <f t="shared" si="21"/>
        <v>1</v>
      </c>
      <c r="B189" s="25" t="str">
        <f t="shared" si="22"/>
        <v>2</v>
      </c>
      <c r="C189" s="25" t="str">
        <f t="shared" si="23"/>
        <v>1</v>
      </c>
      <c r="D189" s="25" t="str">
        <f t="shared" si="24"/>
        <v>4</v>
      </c>
      <c r="E189" s="25" t="str">
        <f t="shared" si="25"/>
        <v>04</v>
      </c>
      <c r="F189" s="25" t="str">
        <f t="shared" si="26"/>
        <v>0</v>
      </c>
      <c r="G189" s="25" t="str">
        <f t="shared" si="27"/>
        <v>0</v>
      </c>
      <c r="H189" s="20">
        <v>12140400</v>
      </c>
      <c r="I189" s="21" t="s">
        <v>307</v>
      </c>
      <c r="J189" s="63" t="s">
        <v>54</v>
      </c>
      <c r="K189" s="21" t="s">
        <v>308</v>
      </c>
      <c r="L189" s="21" t="s">
        <v>241</v>
      </c>
      <c r="M189" s="26" t="s">
        <v>22</v>
      </c>
    </row>
    <row r="190" spans="1:13" ht="30" x14ac:dyDescent="0.25">
      <c r="A190" s="24" t="str">
        <f t="shared" si="21"/>
        <v>1</v>
      </c>
      <c r="B190" s="25" t="str">
        <f t="shared" si="22"/>
        <v>2</v>
      </c>
      <c r="C190" s="25" t="str">
        <f t="shared" si="23"/>
        <v>1</v>
      </c>
      <c r="D190" s="25" t="str">
        <f t="shared" si="24"/>
        <v>4</v>
      </c>
      <c r="E190" s="25" t="str">
        <f t="shared" si="25"/>
        <v>04</v>
      </c>
      <c r="F190" s="25" t="str">
        <f t="shared" si="26"/>
        <v>1</v>
      </c>
      <c r="G190" s="25" t="str">
        <f t="shared" si="27"/>
        <v>0</v>
      </c>
      <c r="H190" s="20">
        <v>12140410</v>
      </c>
      <c r="I190" s="21" t="s">
        <v>307</v>
      </c>
      <c r="J190" s="63" t="s">
        <v>54</v>
      </c>
      <c r="K190" s="21" t="s">
        <v>308</v>
      </c>
      <c r="L190" s="21" t="s">
        <v>241</v>
      </c>
      <c r="M190" s="26" t="s">
        <v>22</v>
      </c>
    </row>
    <row r="191" spans="1:13" ht="30" x14ac:dyDescent="0.25">
      <c r="A191" s="24" t="str">
        <f t="shared" si="21"/>
        <v>1</v>
      </c>
      <c r="B191" s="25" t="str">
        <f t="shared" si="22"/>
        <v>2</v>
      </c>
      <c r="C191" s="25" t="str">
        <f t="shared" si="23"/>
        <v>1</v>
      </c>
      <c r="D191" s="25" t="str">
        <f t="shared" si="24"/>
        <v>4</v>
      </c>
      <c r="E191" s="25" t="str">
        <f t="shared" si="25"/>
        <v>49</v>
      </c>
      <c r="F191" s="25" t="str">
        <f t="shared" si="26"/>
        <v>0</v>
      </c>
      <c r="G191" s="25" t="str">
        <f t="shared" si="27"/>
        <v>0</v>
      </c>
      <c r="H191" s="20">
        <v>12144900</v>
      </c>
      <c r="I191" s="21" t="s">
        <v>309</v>
      </c>
      <c r="J191" s="63" t="s">
        <v>54</v>
      </c>
      <c r="K191" s="21" t="s">
        <v>310</v>
      </c>
      <c r="L191" s="21"/>
      <c r="M191" s="26"/>
    </row>
    <row r="192" spans="1:13" ht="30" x14ac:dyDescent="0.25">
      <c r="A192" s="24" t="str">
        <f t="shared" si="21"/>
        <v>1</v>
      </c>
      <c r="B192" s="25" t="str">
        <f t="shared" si="22"/>
        <v>2</v>
      </c>
      <c r="C192" s="25" t="str">
        <f t="shared" si="23"/>
        <v>1</v>
      </c>
      <c r="D192" s="25" t="str">
        <f t="shared" si="24"/>
        <v>4</v>
      </c>
      <c r="E192" s="25" t="str">
        <f t="shared" si="25"/>
        <v>49</v>
      </c>
      <c r="F192" s="25" t="str">
        <f t="shared" si="26"/>
        <v>1</v>
      </c>
      <c r="G192" s="25" t="str">
        <f t="shared" si="27"/>
        <v>0</v>
      </c>
      <c r="H192" s="20">
        <v>12144910</v>
      </c>
      <c r="I192" s="21" t="s">
        <v>309</v>
      </c>
      <c r="J192" s="63" t="s">
        <v>54</v>
      </c>
      <c r="K192" s="21"/>
      <c r="L192" s="21"/>
      <c r="M192" s="26" t="s">
        <v>145</v>
      </c>
    </row>
    <row r="193" spans="1:13" s="51" customFormat="1" ht="45" x14ac:dyDescent="0.25">
      <c r="A193" s="24" t="str">
        <f t="shared" si="21"/>
        <v>1</v>
      </c>
      <c r="B193" s="25" t="str">
        <f t="shared" si="22"/>
        <v>2</v>
      </c>
      <c r="C193" s="25" t="str">
        <f t="shared" si="23"/>
        <v>1</v>
      </c>
      <c r="D193" s="25" t="str">
        <f t="shared" si="24"/>
        <v>5</v>
      </c>
      <c r="E193" s="25" t="str">
        <f t="shared" si="25"/>
        <v>00</v>
      </c>
      <c r="F193" s="25" t="str">
        <f t="shared" si="26"/>
        <v>0</v>
      </c>
      <c r="G193" s="25" t="str">
        <f t="shared" si="27"/>
        <v>0</v>
      </c>
      <c r="H193" s="20">
        <v>12150000</v>
      </c>
      <c r="I193" s="21" t="s">
        <v>311</v>
      </c>
      <c r="J193" s="63" t="s">
        <v>45</v>
      </c>
      <c r="K193" s="21" t="s">
        <v>312</v>
      </c>
      <c r="L193" s="21"/>
      <c r="M193" s="26" t="s">
        <v>10</v>
      </c>
    </row>
    <row r="194" spans="1:13" ht="30" x14ac:dyDescent="0.25">
      <c r="A194" s="24" t="str">
        <f t="shared" si="21"/>
        <v>1</v>
      </c>
      <c r="B194" s="25" t="str">
        <f t="shared" si="22"/>
        <v>2</v>
      </c>
      <c r="C194" s="25" t="str">
        <f t="shared" si="23"/>
        <v>1</v>
      </c>
      <c r="D194" s="25" t="str">
        <f t="shared" si="24"/>
        <v>5</v>
      </c>
      <c r="E194" s="25" t="str">
        <f t="shared" si="25"/>
        <v>01</v>
      </c>
      <c r="F194" s="25" t="str">
        <f t="shared" si="26"/>
        <v>0</v>
      </c>
      <c r="G194" s="25" t="str">
        <f t="shared" si="27"/>
        <v>0</v>
      </c>
      <c r="H194" s="20">
        <v>12150100</v>
      </c>
      <c r="I194" s="21" t="s">
        <v>313</v>
      </c>
      <c r="J194" s="63" t="s">
        <v>54</v>
      </c>
      <c r="K194" s="21" t="s">
        <v>314</v>
      </c>
      <c r="L194" s="21"/>
      <c r="M194" s="26" t="s">
        <v>10</v>
      </c>
    </row>
    <row r="195" spans="1:13" ht="30" x14ac:dyDescent="0.25">
      <c r="A195" s="24" t="str">
        <f t="shared" si="21"/>
        <v>1</v>
      </c>
      <c r="B195" s="25" t="str">
        <f t="shared" si="22"/>
        <v>2</v>
      </c>
      <c r="C195" s="25" t="str">
        <f t="shared" si="23"/>
        <v>1</v>
      </c>
      <c r="D195" s="25" t="str">
        <f t="shared" si="24"/>
        <v>5</v>
      </c>
      <c r="E195" s="25" t="str">
        <f t="shared" si="25"/>
        <v>01</v>
      </c>
      <c r="F195" s="25" t="str">
        <f t="shared" si="26"/>
        <v>1</v>
      </c>
      <c r="G195" s="25" t="str">
        <f t="shared" si="27"/>
        <v>0</v>
      </c>
      <c r="H195" s="20">
        <v>12150110</v>
      </c>
      <c r="I195" s="21" t="s">
        <v>315</v>
      </c>
      <c r="J195" s="63" t="s">
        <v>54</v>
      </c>
      <c r="K195" s="21" t="s">
        <v>316</v>
      </c>
      <c r="L195" s="21"/>
      <c r="M195" s="26" t="s">
        <v>10</v>
      </c>
    </row>
    <row r="196" spans="1:13" ht="30" x14ac:dyDescent="0.25">
      <c r="A196" s="24" t="str">
        <f t="shared" si="21"/>
        <v>1</v>
      </c>
      <c r="B196" s="25" t="str">
        <f t="shared" si="22"/>
        <v>2</v>
      </c>
      <c r="C196" s="25" t="str">
        <f t="shared" si="23"/>
        <v>1</v>
      </c>
      <c r="D196" s="25" t="str">
        <f t="shared" si="24"/>
        <v>5</v>
      </c>
      <c r="E196" s="25" t="str">
        <f t="shared" si="25"/>
        <v>01</v>
      </c>
      <c r="F196" s="25" t="str">
        <f t="shared" si="26"/>
        <v>2</v>
      </c>
      <c r="G196" s="25" t="str">
        <f t="shared" si="27"/>
        <v>0</v>
      </c>
      <c r="H196" s="20">
        <v>12150120</v>
      </c>
      <c r="I196" s="21" t="s">
        <v>317</v>
      </c>
      <c r="J196" s="63" t="s">
        <v>54</v>
      </c>
      <c r="K196" s="21" t="s">
        <v>318</v>
      </c>
      <c r="L196" s="21"/>
      <c r="M196" s="26" t="s">
        <v>10</v>
      </c>
    </row>
    <row r="197" spans="1:13" ht="30" x14ac:dyDescent="0.25">
      <c r="A197" s="24" t="str">
        <f t="shared" si="21"/>
        <v>1</v>
      </c>
      <c r="B197" s="25" t="str">
        <f t="shared" si="22"/>
        <v>2</v>
      </c>
      <c r="C197" s="25" t="str">
        <f t="shared" si="23"/>
        <v>1</v>
      </c>
      <c r="D197" s="25" t="str">
        <f t="shared" si="24"/>
        <v>5</v>
      </c>
      <c r="E197" s="25" t="str">
        <f t="shared" si="25"/>
        <v>01</v>
      </c>
      <c r="F197" s="25" t="str">
        <f t="shared" si="26"/>
        <v>3</v>
      </c>
      <c r="G197" s="25" t="str">
        <f t="shared" si="27"/>
        <v>0</v>
      </c>
      <c r="H197" s="20">
        <v>12150130</v>
      </c>
      <c r="I197" s="21" t="s">
        <v>319</v>
      </c>
      <c r="J197" s="63" t="s">
        <v>54</v>
      </c>
      <c r="K197" s="21" t="s">
        <v>320</v>
      </c>
      <c r="L197" s="21"/>
      <c r="M197" s="26" t="s">
        <v>10</v>
      </c>
    </row>
    <row r="198" spans="1:13" ht="45" x14ac:dyDescent="0.25">
      <c r="A198" s="24" t="str">
        <f t="shared" si="21"/>
        <v>1</v>
      </c>
      <c r="B198" s="25" t="str">
        <f t="shared" si="22"/>
        <v>2</v>
      </c>
      <c r="C198" s="25" t="str">
        <f t="shared" si="23"/>
        <v>1</v>
      </c>
      <c r="D198" s="25" t="str">
        <f t="shared" si="24"/>
        <v>5</v>
      </c>
      <c r="E198" s="25" t="str">
        <f t="shared" si="25"/>
        <v>01</v>
      </c>
      <c r="F198" s="25" t="str">
        <f t="shared" si="26"/>
        <v>4</v>
      </c>
      <c r="G198" s="25" t="str">
        <f t="shared" si="27"/>
        <v>0</v>
      </c>
      <c r="H198" s="20">
        <v>12150140</v>
      </c>
      <c r="I198" s="21" t="s">
        <v>321</v>
      </c>
      <c r="J198" s="63" t="s">
        <v>54</v>
      </c>
      <c r="K198" s="21" t="s">
        <v>322</v>
      </c>
      <c r="L198" s="21"/>
      <c r="M198" s="26" t="s">
        <v>10</v>
      </c>
    </row>
    <row r="199" spans="1:13" ht="45" x14ac:dyDescent="0.25">
      <c r="A199" s="24" t="str">
        <f t="shared" si="21"/>
        <v>1</v>
      </c>
      <c r="B199" s="25" t="str">
        <f t="shared" si="22"/>
        <v>2</v>
      </c>
      <c r="C199" s="25" t="str">
        <f t="shared" si="23"/>
        <v>1</v>
      </c>
      <c r="D199" s="25" t="str">
        <f t="shared" si="24"/>
        <v>5</v>
      </c>
      <c r="E199" s="25" t="str">
        <f t="shared" si="25"/>
        <v>01</v>
      </c>
      <c r="F199" s="25" t="str">
        <f t="shared" si="26"/>
        <v>5</v>
      </c>
      <c r="G199" s="25" t="str">
        <f t="shared" si="27"/>
        <v>0</v>
      </c>
      <c r="H199" s="20">
        <v>12150150</v>
      </c>
      <c r="I199" s="21" t="s">
        <v>323</v>
      </c>
      <c r="J199" s="63" t="s">
        <v>54</v>
      </c>
      <c r="K199" s="21" t="s">
        <v>324</v>
      </c>
      <c r="L199" s="21"/>
      <c r="M199" s="26" t="s">
        <v>10</v>
      </c>
    </row>
    <row r="200" spans="1:13" ht="45" x14ac:dyDescent="0.25">
      <c r="A200" s="24" t="str">
        <f t="shared" si="21"/>
        <v>1</v>
      </c>
      <c r="B200" s="25" t="str">
        <f t="shared" si="22"/>
        <v>2</v>
      </c>
      <c r="C200" s="25" t="str">
        <f t="shared" si="23"/>
        <v>1</v>
      </c>
      <c r="D200" s="25" t="str">
        <f t="shared" si="24"/>
        <v>5</v>
      </c>
      <c r="E200" s="25" t="str">
        <f t="shared" si="25"/>
        <v>01</v>
      </c>
      <c r="F200" s="25" t="str">
        <f t="shared" si="26"/>
        <v>6</v>
      </c>
      <c r="G200" s="25" t="str">
        <f t="shared" si="27"/>
        <v>0</v>
      </c>
      <c r="H200" s="20">
        <v>12150160</v>
      </c>
      <c r="I200" s="21" t="s">
        <v>325</v>
      </c>
      <c r="J200" s="63" t="s">
        <v>54</v>
      </c>
      <c r="K200" s="21" t="s">
        <v>326</v>
      </c>
      <c r="L200" s="21"/>
      <c r="M200" s="26" t="s">
        <v>10</v>
      </c>
    </row>
    <row r="201" spans="1:13" ht="45" x14ac:dyDescent="0.25">
      <c r="A201" s="24" t="str">
        <f t="shared" si="21"/>
        <v>1</v>
      </c>
      <c r="B201" s="25" t="str">
        <f t="shared" si="22"/>
        <v>2</v>
      </c>
      <c r="C201" s="25" t="str">
        <f t="shared" si="23"/>
        <v>1</v>
      </c>
      <c r="D201" s="25" t="str">
        <f t="shared" si="24"/>
        <v>5</v>
      </c>
      <c r="E201" s="25" t="str">
        <f t="shared" si="25"/>
        <v>00</v>
      </c>
      <c r="F201" s="25" t="str">
        <f t="shared" si="26"/>
        <v>0</v>
      </c>
      <c r="G201" s="25" t="str">
        <f t="shared" si="27"/>
        <v>0</v>
      </c>
      <c r="H201" s="20">
        <v>12150000</v>
      </c>
      <c r="I201" s="21" t="s">
        <v>327</v>
      </c>
      <c r="J201" s="63" t="s">
        <v>45</v>
      </c>
      <c r="K201" s="21" t="s">
        <v>328</v>
      </c>
      <c r="L201" s="21"/>
      <c r="M201" s="26" t="s">
        <v>18</v>
      </c>
    </row>
    <row r="202" spans="1:13" ht="30" x14ac:dyDescent="0.25">
      <c r="A202" s="24" t="str">
        <f t="shared" si="21"/>
        <v>1</v>
      </c>
      <c r="B202" s="25" t="str">
        <f t="shared" si="22"/>
        <v>2</v>
      </c>
      <c r="C202" s="25" t="str">
        <f t="shared" si="23"/>
        <v>1</v>
      </c>
      <c r="D202" s="25" t="str">
        <f t="shared" si="24"/>
        <v>5</v>
      </c>
      <c r="E202" s="25" t="str">
        <f t="shared" si="25"/>
        <v>01</v>
      </c>
      <c r="F202" s="25" t="str">
        <f t="shared" si="26"/>
        <v>0</v>
      </c>
      <c r="G202" s="25" t="str">
        <f t="shared" si="27"/>
        <v>0</v>
      </c>
      <c r="H202" s="20">
        <v>12150100</v>
      </c>
      <c r="I202" s="21" t="s">
        <v>329</v>
      </c>
      <c r="J202" s="63" t="s">
        <v>54</v>
      </c>
      <c r="K202" s="21" t="s">
        <v>314</v>
      </c>
      <c r="L202" s="21"/>
      <c r="M202" s="26" t="s">
        <v>18</v>
      </c>
    </row>
    <row r="203" spans="1:13" ht="30" x14ac:dyDescent="0.25">
      <c r="A203" s="24" t="str">
        <f t="shared" si="21"/>
        <v>1</v>
      </c>
      <c r="B203" s="25" t="str">
        <f t="shared" si="22"/>
        <v>2</v>
      </c>
      <c r="C203" s="25" t="str">
        <f t="shared" si="23"/>
        <v>1</v>
      </c>
      <c r="D203" s="25" t="str">
        <f t="shared" si="24"/>
        <v>5</v>
      </c>
      <c r="E203" s="25" t="str">
        <f t="shared" si="25"/>
        <v>01</v>
      </c>
      <c r="F203" s="25" t="str">
        <f t="shared" si="26"/>
        <v>1</v>
      </c>
      <c r="G203" s="25" t="str">
        <f t="shared" si="27"/>
        <v>0</v>
      </c>
      <c r="H203" s="20">
        <v>12150110</v>
      </c>
      <c r="I203" s="21" t="s">
        <v>330</v>
      </c>
      <c r="J203" s="63" t="s">
        <v>54</v>
      </c>
      <c r="K203" s="21" t="s">
        <v>331</v>
      </c>
      <c r="L203" s="21"/>
      <c r="M203" s="26" t="s">
        <v>18</v>
      </c>
    </row>
    <row r="204" spans="1:13" ht="30" x14ac:dyDescent="0.25">
      <c r="A204" s="24" t="str">
        <f t="shared" si="21"/>
        <v>1</v>
      </c>
      <c r="B204" s="25" t="str">
        <f t="shared" si="22"/>
        <v>2</v>
      </c>
      <c r="C204" s="25" t="str">
        <f t="shared" si="23"/>
        <v>1</v>
      </c>
      <c r="D204" s="25" t="str">
        <f t="shared" si="24"/>
        <v>5</v>
      </c>
      <c r="E204" s="25" t="str">
        <f t="shared" si="25"/>
        <v>01</v>
      </c>
      <c r="F204" s="25" t="str">
        <f t="shared" si="26"/>
        <v>2</v>
      </c>
      <c r="G204" s="25" t="str">
        <f t="shared" si="27"/>
        <v>0</v>
      </c>
      <c r="H204" s="20">
        <v>12150120</v>
      </c>
      <c r="I204" s="21" t="s">
        <v>332</v>
      </c>
      <c r="J204" s="63" t="s">
        <v>54</v>
      </c>
      <c r="K204" s="21" t="s">
        <v>333</v>
      </c>
      <c r="L204" s="21"/>
      <c r="M204" s="26" t="s">
        <v>18</v>
      </c>
    </row>
    <row r="205" spans="1:13" ht="30" x14ac:dyDescent="0.25">
      <c r="A205" s="24" t="str">
        <f t="shared" si="21"/>
        <v>1</v>
      </c>
      <c r="B205" s="25" t="str">
        <f t="shared" si="22"/>
        <v>2</v>
      </c>
      <c r="C205" s="25" t="str">
        <f t="shared" si="23"/>
        <v>1</v>
      </c>
      <c r="D205" s="25" t="str">
        <f t="shared" si="24"/>
        <v>5</v>
      </c>
      <c r="E205" s="25" t="str">
        <f t="shared" si="25"/>
        <v>01</v>
      </c>
      <c r="F205" s="25" t="str">
        <f t="shared" si="26"/>
        <v>3</v>
      </c>
      <c r="G205" s="25" t="str">
        <f t="shared" si="27"/>
        <v>0</v>
      </c>
      <c r="H205" s="20">
        <v>12150130</v>
      </c>
      <c r="I205" s="21" t="s">
        <v>334</v>
      </c>
      <c r="J205" s="63" t="s">
        <v>54</v>
      </c>
      <c r="K205" s="21" t="s">
        <v>335</v>
      </c>
      <c r="L205" s="21"/>
      <c r="M205" s="26" t="s">
        <v>18</v>
      </c>
    </row>
    <row r="206" spans="1:13" ht="45" x14ac:dyDescent="0.25">
      <c r="A206" s="24" t="str">
        <f t="shared" si="21"/>
        <v>1</v>
      </c>
      <c r="B206" s="25" t="str">
        <f t="shared" si="22"/>
        <v>2</v>
      </c>
      <c r="C206" s="25" t="str">
        <f t="shared" si="23"/>
        <v>1</v>
      </c>
      <c r="D206" s="25" t="str">
        <f t="shared" si="24"/>
        <v>5</v>
      </c>
      <c r="E206" s="25" t="str">
        <f t="shared" si="25"/>
        <v>01</v>
      </c>
      <c r="F206" s="25" t="str">
        <f t="shared" si="26"/>
        <v>4</v>
      </c>
      <c r="G206" s="25" t="str">
        <f t="shared" si="27"/>
        <v>0</v>
      </c>
      <c r="H206" s="20">
        <v>12150140</v>
      </c>
      <c r="I206" s="21" t="s">
        <v>336</v>
      </c>
      <c r="J206" s="63" t="s">
        <v>54</v>
      </c>
      <c r="K206" s="21" t="s">
        <v>337</v>
      </c>
      <c r="L206" s="21"/>
      <c r="M206" s="26" t="s">
        <v>18</v>
      </c>
    </row>
    <row r="207" spans="1:13" ht="45" x14ac:dyDescent="0.25">
      <c r="A207" s="24" t="str">
        <f t="shared" si="21"/>
        <v>1</v>
      </c>
      <c r="B207" s="25" t="str">
        <f t="shared" si="22"/>
        <v>2</v>
      </c>
      <c r="C207" s="25" t="str">
        <f t="shared" si="23"/>
        <v>1</v>
      </c>
      <c r="D207" s="25" t="str">
        <f t="shared" si="24"/>
        <v>5</v>
      </c>
      <c r="E207" s="25" t="str">
        <f t="shared" si="25"/>
        <v>01</v>
      </c>
      <c r="F207" s="25" t="str">
        <f t="shared" si="26"/>
        <v>5</v>
      </c>
      <c r="G207" s="25" t="str">
        <f t="shared" si="27"/>
        <v>0</v>
      </c>
      <c r="H207" s="20">
        <v>12150150</v>
      </c>
      <c r="I207" s="21" t="s">
        <v>338</v>
      </c>
      <c r="J207" s="63" t="s">
        <v>54</v>
      </c>
      <c r="K207" s="21" t="s">
        <v>339</v>
      </c>
      <c r="L207" s="21"/>
      <c r="M207" s="26" t="s">
        <v>18</v>
      </c>
    </row>
    <row r="208" spans="1:13" ht="45" x14ac:dyDescent="0.25">
      <c r="A208" s="24" t="str">
        <f t="shared" si="21"/>
        <v>1</v>
      </c>
      <c r="B208" s="25" t="str">
        <f t="shared" si="22"/>
        <v>2</v>
      </c>
      <c r="C208" s="25" t="str">
        <f t="shared" si="23"/>
        <v>1</v>
      </c>
      <c r="D208" s="25" t="str">
        <f t="shared" si="24"/>
        <v>5</v>
      </c>
      <c r="E208" s="25" t="str">
        <f t="shared" si="25"/>
        <v>01</v>
      </c>
      <c r="F208" s="25" t="str">
        <f t="shared" si="26"/>
        <v>6</v>
      </c>
      <c r="G208" s="25" t="str">
        <f t="shared" si="27"/>
        <v>0</v>
      </c>
      <c r="H208" s="20">
        <v>12150160</v>
      </c>
      <c r="I208" s="21" t="s">
        <v>340</v>
      </c>
      <c r="J208" s="63" t="s">
        <v>54</v>
      </c>
      <c r="K208" s="21" t="s">
        <v>341</v>
      </c>
      <c r="L208" s="21"/>
      <c r="M208" s="26" t="s">
        <v>18</v>
      </c>
    </row>
    <row r="209" spans="1:13" ht="30" x14ac:dyDescent="0.25">
      <c r="A209" s="24" t="str">
        <f t="shared" si="21"/>
        <v>1</v>
      </c>
      <c r="B209" s="25" t="str">
        <f t="shared" si="22"/>
        <v>2</v>
      </c>
      <c r="C209" s="25" t="str">
        <f t="shared" si="23"/>
        <v>1</v>
      </c>
      <c r="D209" s="25" t="str">
        <f t="shared" si="24"/>
        <v>5</v>
      </c>
      <c r="E209" s="25" t="str">
        <f t="shared" si="25"/>
        <v>02</v>
      </c>
      <c r="F209" s="25" t="str">
        <f t="shared" si="26"/>
        <v>0</v>
      </c>
      <c r="G209" s="25" t="str">
        <f t="shared" si="27"/>
        <v>0</v>
      </c>
      <c r="H209" s="20">
        <v>12150200</v>
      </c>
      <c r="I209" s="21" t="s">
        <v>342</v>
      </c>
      <c r="J209" s="63" t="s">
        <v>54</v>
      </c>
      <c r="K209" s="21" t="s">
        <v>343</v>
      </c>
      <c r="L209" s="21"/>
      <c r="M209" s="26" t="s">
        <v>10</v>
      </c>
    </row>
    <row r="210" spans="1:13" ht="45" x14ac:dyDescent="0.25">
      <c r="A210" s="24" t="str">
        <f t="shared" si="21"/>
        <v>1</v>
      </c>
      <c r="B210" s="25" t="str">
        <f t="shared" si="22"/>
        <v>2</v>
      </c>
      <c r="C210" s="25" t="str">
        <f t="shared" si="23"/>
        <v>1</v>
      </c>
      <c r="D210" s="25" t="str">
        <f t="shared" si="24"/>
        <v>5</v>
      </c>
      <c r="E210" s="25" t="str">
        <f t="shared" si="25"/>
        <v>02</v>
      </c>
      <c r="F210" s="25" t="str">
        <f t="shared" si="26"/>
        <v>1</v>
      </c>
      <c r="G210" s="25" t="str">
        <f t="shared" si="27"/>
        <v>0</v>
      </c>
      <c r="H210" s="20">
        <v>12150210</v>
      </c>
      <c r="I210" s="21" t="s">
        <v>344</v>
      </c>
      <c r="J210" s="63" t="s">
        <v>54</v>
      </c>
      <c r="K210" s="21" t="s">
        <v>345</v>
      </c>
      <c r="L210" s="21"/>
      <c r="M210" s="26" t="s">
        <v>10</v>
      </c>
    </row>
    <row r="211" spans="1:13" ht="45" x14ac:dyDescent="0.25">
      <c r="A211" s="24" t="str">
        <f t="shared" si="21"/>
        <v>1</v>
      </c>
      <c r="B211" s="25" t="str">
        <f t="shared" si="22"/>
        <v>2</v>
      </c>
      <c r="C211" s="25" t="str">
        <f t="shared" si="23"/>
        <v>1</v>
      </c>
      <c r="D211" s="25" t="str">
        <f t="shared" si="24"/>
        <v>5</v>
      </c>
      <c r="E211" s="25" t="str">
        <f t="shared" si="25"/>
        <v>02</v>
      </c>
      <c r="F211" s="25" t="str">
        <f t="shared" si="26"/>
        <v>2</v>
      </c>
      <c r="G211" s="25" t="str">
        <f t="shared" si="27"/>
        <v>0</v>
      </c>
      <c r="H211" s="20">
        <v>12150220</v>
      </c>
      <c r="I211" s="21" t="s">
        <v>346</v>
      </c>
      <c r="J211" s="63" t="s">
        <v>54</v>
      </c>
      <c r="K211" s="21" t="s">
        <v>347</v>
      </c>
      <c r="L211" s="21"/>
      <c r="M211" s="26" t="s">
        <v>10</v>
      </c>
    </row>
    <row r="212" spans="1:13" ht="30" x14ac:dyDescent="0.25">
      <c r="A212" s="24" t="str">
        <f t="shared" si="21"/>
        <v>1</v>
      </c>
      <c r="B212" s="25" t="str">
        <f t="shared" si="22"/>
        <v>2</v>
      </c>
      <c r="C212" s="25" t="str">
        <f t="shared" si="23"/>
        <v>1</v>
      </c>
      <c r="D212" s="25" t="str">
        <f t="shared" si="24"/>
        <v>5</v>
      </c>
      <c r="E212" s="25" t="str">
        <f t="shared" si="25"/>
        <v>02</v>
      </c>
      <c r="F212" s="25" t="str">
        <f t="shared" si="26"/>
        <v>0</v>
      </c>
      <c r="G212" s="25" t="str">
        <f t="shared" si="27"/>
        <v>0</v>
      </c>
      <c r="H212" s="20">
        <v>12150200</v>
      </c>
      <c r="I212" s="21" t="s">
        <v>348</v>
      </c>
      <c r="J212" s="63" t="s">
        <v>54</v>
      </c>
      <c r="K212" s="21" t="s">
        <v>343</v>
      </c>
      <c r="L212" s="21"/>
      <c r="M212" s="26" t="s">
        <v>18</v>
      </c>
    </row>
    <row r="213" spans="1:13" ht="45" x14ac:dyDescent="0.25">
      <c r="A213" s="24" t="str">
        <f t="shared" si="21"/>
        <v>1</v>
      </c>
      <c r="B213" s="25" t="str">
        <f t="shared" si="22"/>
        <v>2</v>
      </c>
      <c r="C213" s="25" t="str">
        <f t="shared" si="23"/>
        <v>1</v>
      </c>
      <c r="D213" s="25" t="str">
        <f t="shared" si="24"/>
        <v>5</v>
      </c>
      <c r="E213" s="25" t="str">
        <f t="shared" si="25"/>
        <v>02</v>
      </c>
      <c r="F213" s="25" t="str">
        <f t="shared" si="26"/>
        <v>1</v>
      </c>
      <c r="G213" s="25" t="str">
        <f t="shared" si="27"/>
        <v>0</v>
      </c>
      <c r="H213" s="20">
        <v>12150210</v>
      </c>
      <c r="I213" s="21" t="s">
        <v>349</v>
      </c>
      <c r="J213" s="63" t="s">
        <v>54</v>
      </c>
      <c r="K213" s="21" t="s">
        <v>350</v>
      </c>
      <c r="L213" s="21"/>
      <c r="M213" s="26" t="s">
        <v>18</v>
      </c>
    </row>
    <row r="214" spans="1:13" ht="45" x14ac:dyDescent="0.25">
      <c r="A214" s="24" t="str">
        <f t="shared" si="21"/>
        <v>1</v>
      </c>
      <c r="B214" s="25" t="str">
        <f t="shared" si="22"/>
        <v>2</v>
      </c>
      <c r="C214" s="25" t="str">
        <f t="shared" si="23"/>
        <v>1</v>
      </c>
      <c r="D214" s="25" t="str">
        <f t="shared" si="24"/>
        <v>5</v>
      </c>
      <c r="E214" s="25" t="str">
        <f t="shared" si="25"/>
        <v>02</v>
      </c>
      <c r="F214" s="25" t="str">
        <f t="shared" si="26"/>
        <v>2</v>
      </c>
      <c r="G214" s="25" t="str">
        <f t="shared" si="27"/>
        <v>0</v>
      </c>
      <c r="H214" s="20">
        <v>12150220</v>
      </c>
      <c r="I214" s="21" t="s">
        <v>351</v>
      </c>
      <c r="J214" s="63" t="s">
        <v>54</v>
      </c>
      <c r="K214" s="21" t="s">
        <v>352</v>
      </c>
      <c r="L214" s="21"/>
      <c r="M214" s="26" t="s">
        <v>18</v>
      </c>
    </row>
    <row r="215" spans="1:13" ht="30" x14ac:dyDescent="0.25">
      <c r="A215" s="24" t="str">
        <f t="shared" si="21"/>
        <v>1</v>
      </c>
      <c r="B215" s="25" t="str">
        <f t="shared" si="22"/>
        <v>2</v>
      </c>
      <c r="C215" s="25" t="str">
        <f t="shared" si="23"/>
        <v>1</v>
      </c>
      <c r="D215" s="25" t="str">
        <f t="shared" si="24"/>
        <v>5</v>
      </c>
      <c r="E215" s="25" t="str">
        <f t="shared" si="25"/>
        <v>03</v>
      </c>
      <c r="F215" s="25" t="str">
        <f t="shared" si="26"/>
        <v>0</v>
      </c>
      <c r="G215" s="25" t="str">
        <f t="shared" si="27"/>
        <v>0</v>
      </c>
      <c r="H215" s="20">
        <v>12150300</v>
      </c>
      <c r="I215" s="21" t="s">
        <v>353</v>
      </c>
      <c r="J215" s="63" t="s">
        <v>54</v>
      </c>
      <c r="K215" s="21" t="s">
        <v>354</v>
      </c>
      <c r="L215" s="21"/>
      <c r="M215" s="26" t="s">
        <v>10</v>
      </c>
    </row>
    <row r="216" spans="1:13" ht="30" x14ac:dyDescent="0.25">
      <c r="A216" s="24" t="str">
        <f t="shared" si="21"/>
        <v>1</v>
      </c>
      <c r="B216" s="25" t="str">
        <f t="shared" si="22"/>
        <v>2</v>
      </c>
      <c r="C216" s="25" t="str">
        <f t="shared" si="23"/>
        <v>1</v>
      </c>
      <c r="D216" s="25" t="str">
        <f t="shared" si="24"/>
        <v>5</v>
      </c>
      <c r="E216" s="25" t="str">
        <f t="shared" si="25"/>
        <v>03</v>
      </c>
      <c r="F216" s="25" t="str">
        <f t="shared" si="26"/>
        <v>0</v>
      </c>
      <c r="G216" s="25" t="str">
        <f t="shared" si="27"/>
        <v>0</v>
      </c>
      <c r="H216" s="20">
        <v>12150300</v>
      </c>
      <c r="I216" s="21" t="s">
        <v>355</v>
      </c>
      <c r="J216" s="63" t="s">
        <v>54</v>
      </c>
      <c r="K216" s="21" t="s">
        <v>356</v>
      </c>
      <c r="L216" s="21"/>
      <c r="M216" s="26" t="s">
        <v>18</v>
      </c>
    </row>
    <row r="217" spans="1:13" ht="30" x14ac:dyDescent="0.25">
      <c r="A217" s="24" t="str">
        <f t="shared" si="21"/>
        <v>1</v>
      </c>
      <c r="B217" s="25" t="str">
        <f t="shared" si="22"/>
        <v>2</v>
      </c>
      <c r="C217" s="25" t="str">
        <f t="shared" si="23"/>
        <v>1</v>
      </c>
      <c r="D217" s="25" t="str">
        <f t="shared" si="24"/>
        <v>5</v>
      </c>
      <c r="E217" s="25" t="str">
        <f t="shared" si="25"/>
        <v>03</v>
      </c>
      <c r="F217" s="25" t="str">
        <f t="shared" si="26"/>
        <v>1</v>
      </c>
      <c r="G217" s="25" t="str">
        <f t="shared" si="27"/>
        <v>0</v>
      </c>
      <c r="H217" s="20">
        <v>12150310</v>
      </c>
      <c r="I217" s="21" t="s">
        <v>355</v>
      </c>
      <c r="J217" s="63" t="s">
        <v>54</v>
      </c>
      <c r="K217" s="21" t="s">
        <v>356</v>
      </c>
      <c r="L217" s="21"/>
      <c r="M217" s="26" t="s">
        <v>18</v>
      </c>
    </row>
    <row r="218" spans="1:13" ht="28.5" customHeight="1" x14ac:dyDescent="0.25">
      <c r="A218" s="24" t="str">
        <f t="shared" si="21"/>
        <v>1</v>
      </c>
      <c r="B218" s="25" t="str">
        <f t="shared" si="22"/>
        <v>2</v>
      </c>
      <c r="C218" s="25" t="str">
        <f t="shared" si="23"/>
        <v>1</v>
      </c>
      <c r="D218" s="25" t="str">
        <f t="shared" si="24"/>
        <v>5</v>
      </c>
      <c r="E218" s="25" t="str">
        <f t="shared" si="25"/>
        <v>04</v>
      </c>
      <c r="F218" s="25" t="str">
        <f t="shared" si="26"/>
        <v>0</v>
      </c>
      <c r="G218" s="25" t="str">
        <f t="shared" si="27"/>
        <v>0</v>
      </c>
      <c r="H218" s="20">
        <v>12150400</v>
      </c>
      <c r="I218" s="21" t="s">
        <v>357</v>
      </c>
      <c r="J218" s="63" t="s">
        <v>54</v>
      </c>
      <c r="K218" s="21" t="s">
        <v>358</v>
      </c>
      <c r="L218" s="21" t="s">
        <v>359</v>
      </c>
      <c r="M218" s="26" t="s">
        <v>10</v>
      </c>
    </row>
    <row r="219" spans="1:13" ht="30" x14ac:dyDescent="0.25">
      <c r="A219" s="24" t="str">
        <f t="shared" si="21"/>
        <v>1</v>
      </c>
      <c r="B219" s="25" t="str">
        <f t="shared" si="22"/>
        <v>2</v>
      </c>
      <c r="C219" s="25" t="str">
        <f t="shared" si="23"/>
        <v>1</v>
      </c>
      <c r="D219" s="25" t="str">
        <f t="shared" si="24"/>
        <v>5</v>
      </c>
      <c r="E219" s="25" t="str">
        <f t="shared" si="25"/>
        <v>04</v>
      </c>
      <c r="F219" s="25" t="str">
        <f t="shared" si="26"/>
        <v>1</v>
      </c>
      <c r="G219" s="25" t="str">
        <f t="shared" si="27"/>
        <v>0</v>
      </c>
      <c r="H219" s="20">
        <v>12150410</v>
      </c>
      <c r="I219" s="21" t="s">
        <v>360</v>
      </c>
      <c r="J219" s="63" t="s">
        <v>54</v>
      </c>
      <c r="K219" s="21" t="s">
        <v>361</v>
      </c>
      <c r="L219" s="21" t="s">
        <v>359</v>
      </c>
      <c r="M219" s="26" t="s">
        <v>10</v>
      </c>
    </row>
    <row r="220" spans="1:13" ht="30" x14ac:dyDescent="0.25">
      <c r="A220" s="24" t="str">
        <f t="shared" si="21"/>
        <v>1</v>
      </c>
      <c r="B220" s="25" t="str">
        <f t="shared" si="22"/>
        <v>2</v>
      </c>
      <c r="C220" s="25" t="str">
        <f t="shared" si="23"/>
        <v>1</v>
      </c>
      <c r="D220" s="25" t="str">
        <f t="shared" si="24"/>
        <v>5</v>
      </c>
      <c r="E220" s="25" t="str">
        <f t="shared" si="25"/>
        <v>04</v>
      </c>
      <c r="F220" s="25" t="str">
        <f t="shared" si="26"/>
        <v>2</v>
      </c>
      <c r="G220" s="25" t="str">
        <f t="shared" si="27"/>
        <v>0</v>
      </c>
      <c r="H220" s="20">
        <v>12150420</v>
      </c>
      <c r="I220" s="21" t="s">
        <v>362</v>
      </c>
      <c r="J220" s="63" t="s">
        <v>54</v>
      </c>
      <c r="K220" s="21" t="s">
        <v>363</v>
      </c>
      <c r="L220" s="21" t="s">
        <v>359</v>
      </c>
      <c r="M220" s="26" t="s">
        <v>10</v>
      </c>
    </row>
    <row r="221" spans="1:13" ht="30" x14ac:dyDescent="0.25">
      <c r="A221" s="24" t="str">
        <f t="shared" si="21"/>
        <v>1</v>
      </c>
      <c r="B221" s="25" t="str">
        <f t="shared" si="22"/>
        <v>2</v>
      </c>
      <c r="C221" s="25" t="str">
        <f t="shared" si="23"/>
        <v>1</v>
      </c>
      <c r="D221" s="25" t="str">
        <f t="shared" si="24"/>
        <v>5</v>
      </c>
      <c r="E221" s="25" t="str">
        <f t="shared" si="25"/>
        <v>04</v>
      </c>
      <c r="F221" s="25" t="str">
        <f t="shared" si="26"/>
        <v>3</v>
      </c>
      <c r="G221" s="25" t="str">
        <f t="shared" si="27"/>
        <v>0</v>
      </c>
      <c r="H221" s="20">
        <v>12150430</v>
      </c>
      <c r="I221" s="21" t="s">
        <v>2326</v>
      </c>
      <c r="J221" s="63" t="s">
        <v>54</v>
      </c>
      <c r="K221" s="21" t="s">
        <v>365</v>
      </c>
      <c r="L221" s="21" t="s">
        <v>359</v>
      </c>
      <c r="M221" s="26" t="s">
        <v>10</v>
      </c>
    </row>
    <row r="222" spans="1:13" ht="30" x14ac:dyDescent="0.25">
      <c r="A222" s="24" t="str">
        <f t="shared" si="21"/>
        <v>1</v>
      </c>
      <c r="B222" s="25" t="str">
        <f t="shared" si="22"/>
        <v>2</v>
      </c>
      <c r="C222" s="25" t="str">
        <f t="shared" si="23"/>
        <v>1</v>
      </c>
      <c r="D222" s="25" t="str">
        <f t="shared" si="24"/>
        <v>5</v>
      </c>
      <c r="E222" s="25" t="str">
        <f t="shared" si="25"/>
        <v>50</v>
      </c>
      <c r="F222" s="25" t="str">
        <f t="shared" si="26"/>
        <v>0</v>
      </c>
      <c r="G222" s="25" t="str">
        <f t="shared" si="27"/>
        <v>0</v>
      </c>
      <c r="H222" s="20">
        <v>12155000</v>
      </c>
      <c r="I222" s="21" t="s">
        <v>366</v>
      </c>
      <c r="J222" s="63" t="s">
        <v>67</v>
      </c>
      <c r="K222" s="21" t="s">
        <v>367</v>
      </c>
      <c r="L222" s="21"/>
      <c r="M222" s="26" t="s">
        <v>10</v>
      </c>
    </row>
    <row r="223" spans="1:13" ht="30" x14ac:dyDescent="0.25">
      <c r="A223" s="24" t="str">
        <f t="shared" si="21"/>
        <v>1</v>
      </c>
      <c r="B223" s="25" t="str">
        <f t="shared" si="22"/>
        <v>2</v>
      </c>
      <c r="C223" s="25" t="str">
        <f t="shared" si="23"/>
        <v>1</v>
      </c>
      <c r="D223" s="25" t="str">
        <f t="shared" si="24"/>
        <v>5</v>
      </c>
      <c r="E223" s="25" t="str">
        <f t="shared" si="25"/>
        <v>50</v>
      </c>
      <c r="F223" s="25" t="str">
        <f t="shared" si="26"/>
        <v>1</v>
      </c>
      <c r="G223" s="25" t="str">
        <f t="shared" si="27"/>
        <v>0</v>
      </c>
      <c r="H223" s="20">
        <v>12155010</v>
      </c>
      <c r="I223" s="21" t="s">
        <v>368</v>
      </c>
      <c r="J223" s="63" t="s">
        <v>67</v>
      </c>
      <c r="K223" s="21" t="s">
        <v>369</v>
      </c>
      <c r="L223" s="21"/>
      <c r="M223" s="26" t="s">
        <v>10</v>
      </c>
    </row>
    <row r="224" spans="1:13" ht="30" x14ac:dyDescent="0.25">
      <c r="A224" s="24" t="str">
        <f t="shared" si="21"/>
        <v>1</v>
      </c>
      <c r="B224" s="25" t="str">
        <f t="shared" si="22"/>
        <v>2</v>
      </c>
      <c r="C224" s="25" t="str">
        <f t="shared" si="23"/>
        <v>1</v>
      </c>
      <c r="D224" s="25" t="str">
        <f t="shared" si="24"/>
        <v>5</v>
      </c>
      <c r="E224" s="25" t="str">
        <f t="shared" si="25"/>
        <v>50</v>
      </c>
      <c r="F224" s="25" t="str">
        <f t="shared" si="26"/>
        <v>2</v>
      </c>
      <c r="G224" s="25" t="str">
        <f t="shared" si="27"/>
        <v>0</v>
      </c>
      <c r="H224" s="20">
        <v>12155020</v>
      </c>
      <c r="I224" s="21" t="s">
        <v>370</v>
      </c>
      <c r="J224" s="63" t="s">
        <v>67</v>
      </c>
      <c r="K224" s="21" t="s">
        <v>371</v>
      </c>
      <c r="L224" s="21"/>
      <c r="M224" s="26" t="s">
        <v>10</v>
      </c>
    </row>
    <row r="225" spans="1:13" ht="45" x14ac:dyDescent="0.25">
      <c r="A225" s="24" t="str">
        <f t="shared" si="21"/>
        <v>1</v>
      </c>
      <c r="B225" s="25" t="str">
        <f t="shared" si="22"/>
        <v>2</v>
      </c>
      <c r="C225" s="25" t="str">
        <f t="shared" si="23"/>
        <v>1</v>
      </c>
      <c r="D225" s="25" t="str">
        <f t="shared" si="24"/>
        <v>5</v>
      </c>
      <c r="E225" s="25" t="str">
        <f t="shared" si="25"/>
        <v>50</v>
      </c>
      <c r="F225" s="25" t="str">
        <f t="shared" si="26"/>
        <v>3</v>
      </c>
      <c r="G225" s="25" t="str">
        <f t="shared" si="27"/>
        <v>0</v>
      </c>
      <c r="H225" s="20">
        <v>12155030</v>
      </c>
      <c r="I225" s="21" t="s">
        <v>372</v>
      </c>
      <c r="J225" s="63" t="s">
        <v>67</v>
      </c>
      <c r="K225" s="21" t="s">
        <v>373</v>
      </c>
      <c r="L225" s="21"/>
      <c r="M225" s="26" t="s">
        <v>10</v>
      </c>
    </row>
    <row r="226" spans="1:13" ht="45" x14ac:dyDescent="0.25">
      <c r="A226" s="24" t="str">
        <f t="shared" si="21"/>
        <v>1</v>
      </c>
      <c r="B226" s="25" t="str">
        <f t="shared" si="22"/>
        <v>2</v>
      </c>
      <c r="C226" s="25" t="str">
        <f t="shared" si="23"/>
        <v>1</v>
      </c>
      <c r="D226" s="25" t="str">
        <f t="shared" si="24"/>
        <v>5</v>
      </c>
      <c r="E226" s="25" t="str">
        <f t="shared" si="25"/>
        <v>50</v>
      </c>
      <c r="F226" s="25" t="str">
        <f t="shared" si="26"/>
        <v>4</v>
      </c>
      <c r="G226" s="25" t="str">
        <f t="shared" si="27"/>
        <v>0</v>
      </c>
      <c r="H226" s="20">
        <v>12155040</v>
      </c>
      <c r="I226" s="21" t="s">
        <v>374</v>
      </c>
      <c r="J226" s="63" t="s">
        <v>67</v>
      </c>
      <c r="K226" s="21" t="s">
        <v>375</v>
      </c>
      <c r="L226" s="21"/>
      <c r="M226" s="26" t="s">
        <v>10</v>
      </c>
    </row>
    <row r="227" spans="1:13" ht="45" x14ac:dyDescent="0.25">
      <c r="A227" s="24" t="str">
        <f t="shared" si="21"/>
        <v>1</v>
      </c>
      <c r="B227" s="25" t="str">
        <f t="shared" si="22"/>
        <v>2</v>
      </c>
      <c r="C227" s="25" t="str">
        <f t="shared" si="23"/>
        <v>1</v>
      </c>
      <c r="D227" s="25" t="str">
        <f t="shared" si="24"/>
        <v>5</v>
      </c>
      <c r="E227" s="25" t="str">
        <f t="shared" si="25"/>
        <v>51</v>
      </c>
      <c r="F227" s="25" t="str">
        <f t="shared" si="26"/>
        <v>0</v>
      </c>
      <c r="G227" s="25" t="str">
        <f t="shared" si="27"/>
        <v>0</v>
      </c>
      <c r="H227" s="20">
        <v>12155100</v>
      </c>
      <c r="I227" s="21" t="s">
        <v>376</v>
      </c>
      <c r="J227" s="63" t="s">
        <v>67</v>
      </c>
      <c r="K227" s="21" t="s">
        <v>511</v>
      </c>
      <c r="L227" s="21"/>
      <c r="M227" s="26" t="s">
        <v>10</v>
      </c>
    </row>
    <row r="228" spans="1:13" ht="45" x14ac:dyDescent="0.25">
      <c r="A228" s="24" t="str">
        <f t="shared" si="21"/>
        <v>1</v>
      </c>
      <c r="B228" s="25" t="str">
        <f t="shared" si="22"/>
        <v>2</v>
      </c>
      <c r="C228" s="25" t="str">
        <f t="shared" si="23"/>
        <v>1</v>
      </c>
      <c r="D228" s="25" t="str">
        <f t="shared" si="24"/>
        <v>5</v>
      </c>
      <c r="E228" s="25" t="str">
        <f t="shared" si="25"/>
        <v>51</v>
      </c>
      <c r="F228" s="25" t="str">
        <f t="shared" si="26"/>
        <v>1</v>
      </c>
      <c r="G228" s="25" t="str">
        <f t="shared" si="27"/>
        <v>0</v>
      </c>
      <c r="H228" s="20">
        <v>12155110</v>
      </c>
      <c r="I228" s="21" t="s">
        <v>377</v>
      </c>
      <c r="J228" s="63" t="s">
        <v>67</v>
      </c>
      <c r="K228" s="21" t="s">
        <v>378</v>
      </c>
      <c r="L228" s="21"/>
      <c r="M228" s="26" t="s">
        <v>10</v>
      </c>
    </row>
    <row r="229" spans="1:13" ht="45" x14ac:dyDescent="0.25">
      <c r="A229" s="24" t="str">
        <f t="shared" si="21"/>
        <v>1</v>
      </c>
      <c r="B229" s="25" t="str">
        <f t="shared" si="22"/>
        <v>2</v>
      </c>
      <c r="C229" s="25" t="str">
        <f t="shared" si="23"/>
        <v>1</v>
      </c>
      <c r="D229" s="25" t="str">
        <f t="shared" si="24"/>
        <v>5</v>
      </c>
      <c r="E229" s="25" t="str">
        <f t="shared" si="25"/>
        <v>51</v>
      </c>
      <c r="F229" s="25" t="str">
        <f t="shared" si="26"/>
        <v>2</v>
      </c>
      <c r="G229" s="25" t="str">
        <f t="shared" si="27"/>
        <v>0</v>
      </c>
      <c r="H229" s="20">
        <v>12155120</v>
      </c>
      <c r="I229" s="21" t="s">
        <v>379</v>
      </c>
      <c r="J229" s="63" t="s">
        <v>67</v>
      </c>
      <c r="K229" s="21" t="s">
        <v>380</v>
      </c>
      <c r="L229" s="21"/>
      <c r="M229" s="26" t="s">
        <v>10</v>
      </c>
    </row>
    <row r="230" spans="1:13" ht="45" x14ac:dyDescent="0.25">
      <c r="A230" s="24" t="str">
        <f t="shared" si="21"/>
        <v>1</v>
      </c>
      <c r="B230" s="25" t="str">
        <f t="shared" si="22"/>
        <v>2</v>
      </c>
      <c r="C230" s="25" t="str">
        <f t="shared" si="23"/>
        <v>1</v>
      </c>
      <c r="D230" s="25" t="str">
        <f t="shared" si="24"/>
        <v>5</v>
      </c>
      <c r="E230" s="25" t="str">
        <f t="shared" si="25"/>
        <v>51</v>
      </c>
      <c r="F230" s="25" t="str">
        <f t="shared" si="26"/>
        <v>3</v>
      </c>
      <c r="G230" s="25" t="str">
        <f t="shared" si="27"/>
        <v>0</v>
      </c>
      <c r="H230" s="20">
        <v>12155130</v>
      </c>
      <c r="I230" s="21" t="s">
        <v>382</v>
      </c>
      <c r="J230" s="63" t="s">
        <v>67</v>
      </c>
      <c r="K230" s="21" t="s">
        <v>383</v>
      </c>
      <c r="L230" s="21"/>
      <c r="M230" s="26" t="s">
        <v>10</v>
      </c>
    </row>
    <row r="231" spans="1:13" x14ac:dyDescent="0.25">
      <c r="A231" s="24" t="str">
        <f t="shared" si="21"/>
        <v>1</v>
      </c>
      <c r="B231" s="157" t="str">
        <f t="shared" si="22"/>
        <v>2</v>
      </c>
      <c r="C231" s="157" t="str">
        <f t="shared" si="23"/>
        <v>1</v>
      </c>
      <c r="D231" s="157" t="str">
        <f t="shared" si="24"/>
        <v>5</v>
      </c>
      <c r="E231" s="157" t="str">
        <f t="shared" si="25"/>
        <v>52</v>
      </c>
      <c r="F231" s="157" t="str">
        <f t="shared" si="26"/>
        <v>0</v>
      </c>
      <c r="G231" s="157" t="str">
        <f t="shared" si="27"/>
        <v>0</v>
      </c>
      <c r="H231" s="20">
        <v>12155200</v>
      </c>
      <c r="I231" s="21" t="s">
        <v>384</v>
      </c>
      <c r="J231" s="158" t="s">
        <v>67</v>
      </c>
      <c r="K231" s="21"/>
      <c r="L231" s="21"/>
      <c r="M231" s="26" t="s">
        <v>18</v>
      </c>
    </row>
    <row r="232" spans="1:13" ht="45" x14ac:dyDescent="0.25">
      <c r="A232" s="24" t="str">
        <f t="shared" si="21"/>
        <v>1</v>
      </c>
      <c r="B232" s="25" t="str">
        <f t="shared" si="22"/>
        <v>2</v>
      </c>
      <c r="C232" s="25" t="str">
        <f t="shared" si="23"/>
        <v>1</v>
      </c>
      <c r="D232" s="25" t="str">
        <f t="shared" si="24"/>
        <v>5</v>
      </c>
      <c r="E232" s="25" t="str">
        <f t="shared" si="25"/>
        <v>52</v>
      </c>
      <c r="F232" s="25" t="str">
        <f t="shared" si="26"/>
        <v>0</v>
      </c>
      <c r="G232" s="25" t="str">
        <f t="shared" si="27"/>
        <v>0</v>
      </c>
      <c r="H232" s="20">
        <v>12155200</v>
      </c>
      <c r="I232" s="21" t="s">
        <v>2152</v>
      </c>
      <c r="J232" s="63" t="s">
        <v>67</v>
      </c>
      <c r="K232" s="21" t="s">
        <v>2153</v>
      </c>
      <c r="L232" s="21"/>
      <c r="M232" s="26" t="s">
        <v>10</v>
      </c>
    </row>
    <row r="233" spans="1:13" ht="30" x14ac:dyDescent="0.25">
      <c r="A233" s="24" t="str">
        <f t="shared" si="21"/>
        <v>1</v>
      </c>
      <c r="B233" s="25" t="str">
        <f t="shared" si="22"/>
        <v>2</v>
      </c>
      <c r="C233" s="25" t="str">
        <f t="shared" si="23"/>
        <v>1</v>
      </c>
      <c r="D233" s="25" t="str">
        <f t="shared" si="24"/>
        <v>5</v>
      </c>
      <c r="E233" s="25" t="str">
        <f t="shared" si="25"/>
        <v>52</v>
      </c>
      <c r="F233" s="25" t="str">
        <f t="shared" si="26"/>
        <v>1</v>
      </c>
      <c r="G233" s="25" t="str">
        <f t="shared" si="27"/>
        <v>0</v>
      </c>
      <c r="H233" s="20">
        <v>12155210</v>
      </c>
      <c r="I233" s="21" t="s">
        <v>385</v>
      </c>
      <c r="J233" s="63" t="s">
        <v>67</v>
      </c>
      <c r="K233" s="21" t="s">
        <v>2162</v>
      </c>
      <c r="L233" s="21"/>
      <c r="M233" s="26" t="s">
        <v>10</v>
      </c>
    </row>
    <row r="234" spans="1:13" ht="30" x14ac:dyDescent="0.25">
      <c r="A234" s="24" t="str">
        <f t="shared" si="21"/>
        <v>1</v>
      </c>
      <c r="B234" s="25" t="str">
        <f t="shared" si="22"/>
        <v>2</v>
      </c>
      <c r="C234" s="25" t="str">
        <f t="shared" si="23"/>
        <v>1</v>
      </c>
      <c r="D234" s="25" t="str">
        <f t="shared" si="24"/>
        <v>5</v>
      </c>
      <c r="E234" s="25" t="str">
        <f t="shared" si="25"/>
        <v>52</v>
      </c>
      <c r="F234" s="25" t="str">
        <f t="shared" si="26"/>
        <v>2</v>
      </c>
      <c r="G234" s="25" t="str">
        <f t="shared" si="27"/>
        <v>0</v>
      </c>
      <c r="H234" s="20">
        <v>12155220</v>
      </c>
      <c r="I234" s="21" t="s">
        <v>386</v>
      </c>
      <c r="J234" s="63" t="s">
        <v>67</v>
      </c>
      <c r="K234" s="141" t="s">
        <v>2163</v>
      </c>
      <c r="L234" s="21"/>
      <c r="M234" s="26" t="s">
        <v>10</v>
      </c>
    </row>
    <row r="235" spans="1:13" ht="30" x14ac:dyDescent="0.25">
      <c r="A235" s="24" t="str">
        <f t="shared" si="21"/>
        <v>1</v>
      </c>
      <c r="B235" s="25" t="str">
        <f t="shared" si="22"/>
        <v>2</v>
      </c>
      <c r="C235" s="25" t="str">
        <f t="shared" si="23"/>
        <v>1</v>
      </c>
      <c r="D235" s="25" t="str">
        <f t="shared" si="24"/>
        <v>5</v>
      </c>
      <c r="E235" s="25" t="str">
        <f t="shared" si="25"/>
        <v>52</v>
      </c>
      <c r="F235" s="25" t="str">
        <f t="shared" si="26"/>
        <v>3</v>
      </c>
      <c r="G235" s="25" t="str">
        <f t="shared" si="27"/>
        <v>0</v>
      </c>
      <c r="H235" s="20">
        <v>12155230</v>
      </c>
      <c r="I235" s="21" t="s">
        <v>387</v>
      </c>
      <c r="J235" s="63" t="s">
        <v>67</v>
      </c>
      <c r="K235" s="141" t="s">
        <v>2164</v>
      </c>
      <c r="L235" s="21"/>
      <c r="M235" s="26" t="s">
        <v>10</v>
      </c>
    </row>
    <row r="236" spans="1:13" x14ac:dyDescent="0.25">
      <c r="A236" s="24" t="str">
        <f t="shared" si="21"/>
        <v>1</v>
      </c>
      <c r="B236" s="157" t="str">
        <f t="shared" si="22"/>
        <v>2</v>
      </c>
      <c r="C236" s="157" t="str">
        <f t="shared" si="23"/>
        <v>1</v>
      </c>
      <c r="D236" s="157" t="str">
        <f t="shared" si="24"/>
        <v>5</v>
      </c>
      <c r="E236" s="157" t="str">
        <f t="shared" si="25"/>
        <v>53</v>
      </c>
      <c r="F236" s="157" t="str">
        <f t="shared" si="26"/>
        <v>0</v>
      </c>
      <c r="G236" s="157" t="str">
        <f t="shared" si="27"/>
        <v>0</v>
      </c>
      <c r="H236" s="20">
        <v>12155300</v>
      </c>
      <c r="I236" s="21" t="s">
        <v>388</v>
      </c>
      <c r="J236" s="158" t="s">
        <v>67</v>
      </c>
      <c r="K236" s="141"/>
      <c r="L236" s="21"/>
      <c r="M236" s="26" t="s">
        <v>18</v>
      </c>
    </row>
    <row r="237" spans="1:13" ht="45" x14ac:dyDescent="0.25">
      <c r="A237" s="24" t="str">
        <f t="shared" si="21"/>
        <v>1</v>
      </c>
      <c r="B237" s="25" t="str">
        <f t="shared" si="22"/>
        <v>2</v>
      </c>
      <c r="C237" s="25" t="str">
        <f t="shared" si="23"/>
        <v>1</v>
      </c>
      <c r="D237" s="25" t="str">
        <f t="shared" si="24"/>
        <v>5</v>
      </c>
      <c r="E237" s="25" t="str">
        <f t="shared" si="25"/>
        <v>53</v>
      </c>
      <c r="F237" s="25" t="str">
        <f t="shared" si="26"/>
        <v>0</v>
      </c>
      <c r="G237" s="25" t="str">
        <f t="shared" si="27"/>
        <v>0</v>
      </c>
      <c r="H237" s="20">
        <v>12155300</v>
      </c>
      <c r="I237" s="21" t="s">
        <v>2154</v>
      </c>
      <c r="J237" s="63" t="s">
        <v>67</v>
      </c>
      <c r="K237" s="21" t="s">
        <v>2155</v>
      </c>
      <c r="L237" s="21"/>
      <c r="M237" s="26" t="s">
        <v>10</v>
      </c>
    </row>
    <row r="238" spans="1:13" ht="30" x14ac:dyDescent="0.25">
      <c r="A238" s="24" t="str">
        <f t="shared" si="21"/>
        <v>1</v>
      </c>
      <c r="B238" s="25" t="str">
        <f t="shared" si="22"/>
        <v>2</v>
      </c>
      <c r="C238" s="25" t="str">
        <f t="shared" si="23"/>
        <v>1</v>
      </c>
      <c r="D238" s="25" t="str">
        <f t="shared" si="24"/>
        <v>5</v>
      </c>
      <c r="E238" s="25" t="str">
        <f t="shared" si="25"/>
        <v>53</v>
      </c>
      <c r="F238" s="25" t="str">
        <f t="shared" si="26"/>
        <v>1</v>
      </c>
      <c r="G238" s="25" t="str">
        <f t="shared" si="27"/>
        <v>0</v>
      </c>
      <c r="H238" s="20">
        <v>12155310</v>
      </c>
      <c r="I238" s="21" t="s">
        <v>389</v>
      </c>
      <c r="J238" s="63" t="s">
        <v>67</v>
      </c>
      <c r="K238" s="21" t="s">
        <v>390</v>
      </c>
      <c r="L238" s="21" t="s">
        <v>359</v>
      </c>
      <c r="M238" s="26" t="s">
        <v>10</v>
      </c>
    </row>
    <row r="239" spans="1:13" ht="30" x14ac:dyDescent="0.25">
      <c r="A239" s="24" t="str">
        <f t="shared" si="21"/>
        <v>1</v>
      </c>
      <c r="B239" s="25" t="str">
        <f t="shared" si="22"/>
        <v>2</v>
      </c>
      <c r="C239" s="25" t="str">
        <f t="shared" si="23"/>
        <v>1</v>
      </c>
      <c r="D239" s="25" t="str">
        <f t="shared" si="24"/>
        <v>5</v>
      </c>
      <c r="E239" s="25" t="str">
        <f t="shared" si="25"/>
        <v>53</v>
      </c>
      <c r="F239" s="25" t="str">
        <f t="shared" si="26"/>
        <v>2</v>
      </c>
      <c r="G239" s="25" t="str">
        <f t="shared" si="27"/>
        <v>0</v>
      </c>
      <c r="H239" s="20">
        <v>12155320</v>
      </c>
      <c r="I239" s="21" t="s">
        <v>391</v>
      </c>
      <c r="J239" s="63" t="s">
        <v>67</v>
      </c>
      <c r="K239" s="21" t="s">
        <v>392</v>
      </c>
      <c r="L239" s="21" t="s">
        <v>359</v>
      </c>
      <c r="M239" s="26" t="s">
        <v>10</v>
      </c>
    </row>
    <row r="240" spans="1:13" ht="30" x14ac:dyDescent="0.25">
      <c r="A240" s="24" t="str">
        <f t="shared" si="21"/>
        <v>1</v>
      </c>
      <c r="B240" s="25" t="str">
        <f t="shared" si="22"/>
        <v>2</v>
      </c>
      <c r="C240" s="25" t="str">
        <f t="shared" si="23"/>
        <v>1</v>
      </c>
      <c r="D240" s="25" t="str">
        <f t="shared" si="24"/>
        <v>5</v>
      </c>
      <c r="E240" s="25" t="str">
        <f t="shared" si="25"/>
        <v>53</v>
      </c>
      <c r="F240" s="25" t="str">
        <f t="shared" si="26"/>
        <v>3</v>
      </c>
      <c r="G240" s="25" t="str">
        <f t="shared" si="27"/>
        <v>0</v>
      </c>
      <c r="H240" s="20">
        <v>12155330</v>
      </c>
      <c r="I240" s="21" t="s">
        <v>393</v>
      </c>
      <c r="J240" s="63" t="s">
        <v>67</v>
      </c>
      <c r="K240" s="21" t="s">
        <v>394</v>
      </c>
      <c r="L240" s="21" t="s">
        <v>359</v>
      </c>
      <c r="M240" s="26" t="s">
        <v>10</v>
      </c>
    </row>
    <row r="241" spans="1:13" ht="45" x14ac:dyDescent="0.25">
      <c r="A241" s="24" t="str">
        <f t="shared" si="21"/>
        <v>1</v>
      </c>
      <c r="B241" s="25" t="str">
        <f t="shared" si="22"/>
        <v>2</v>
      </c>
      <c r="C241" s="25" t="str">
        <f t="shared" si="23"/>
        <v>1</v>
      </c>
      <c r="D241" s="25" t="str">
        <f t="shared" si="24"/>
        <v>5</v>
      </c>
      <c r="E241" s="25" t="str">
        <f t="shared" si="25"/>
        <v>53</v>
      </c>
      <c r="F241" s="25" t="str">
        <f t="shared" si="26"/>
        <v>4</v>
      </c>
      <c r="G241" s="25" t="str">
        <f t="shared" si="27"/>
        <v>0</v>
      </c>
      <c r="H241" s="20">
        <v>12155340</v>
      </c>
      <c r="I241" s="21" t="s">
        <v>395</v>
      </c>
      <c r="J241" s="63" t="s">
        <v>67</v>
      </c>
      <c r="K241" s="140" t="s">
        <v>2135</v>
      </c>
      <c r="L241" s="21"/>
      <c r="M241" s="26" t="s">
        <v>10</v>
      </c>
    </row>
    <row r="242" spans="1:13" ht="45" x14ac:dyDescent="0.25">
      <c r="A242" s="24" t="str">
        <f t="shared" si="21"/>
        <v>1</v>
      </c>
      <c r="B242" s="25" t="str">
        <f t="shared" si="22"/>
        <v>2</v>
      </c>
      <c r="C242" s="25" t="str">
        <f t="shared" si="23"/>
        <v>1</v>
      </c>
      <c r="D242" s="25" t="str">
        <f t="shared" si="24"/>
        <v>5</v>
      </c>
      <c r="E242" s="25" t="str">
        <f t="shared" si="25"/>
        <v>53</v>
      </c>
      <c r="F242" s="25" t="str">
        <f t="shared" si="26"/>
        <v>5</v>
      </c>
      <c r="G242" s="25" t="str">
        <f t="shared" si="27"/>
        <v>0</v>
      </c>
      <c r="H242" s="20">
        <v>12155350</v>
      </c>
      <c r="I242" s="21" t="s">
        <v>396</v>
      </c>
      <c r="J242" s="63" t="s">
        <v>67</v>
      </c>
      <c r="K242" s="21" t="s">
        <v>2136</v>
      </c>
      <c r="L242" s="21"/>
      <c r="M242" s="26" t="s">
        <v>14</v>
      </c>
    </row>
    <row r="243" spans="1:13" ht="45" x14ac:dyDescent="0.25">
      <c r="A243" s="24" t="str">
        <f t="shared" si="21"/>
        <v>1</v>
      </c>
      <c r="B243" s="25" t="str">
        <f t="shared" si="22"/>
        <v>2</v>
      </c>
      <c r="C243" s="25" t="str">
        <f t="shared" si="23"/>
        <v>1</v>
      </c>
      <c r="D243" s="25" t="str">
        <f t="shared" si="24"/>
        <v>5</v>
      </c>
      <c r="E243" s="25" t="str">
        <f t="shared" si="25"/>
        <v>53</v>
      </c>
      <c r="F243" s="25" t="str">
        <f t="shared" si="26"/>
        <v>6</v>
      </c>
      <c r="G243" s="25" t="str">
        <f t="shared" si="27"/>
        <v>0</v>
      </c>
      <c r="H243" s="20">
        <v>12155360</v>
      </c>
      <c r="I243" s="21" t="s">
        <v>397</v>
      </c>
      <c r="J243" s="63" t="s">
        <v>67</v>
      </c>
      <c r="K243" s="21" t="s">
        <v>2137</v>
      </c>
      <c r="L243" s="21"/>
      <c r="M243" s="26" t="s">
        <v>14</v>
      </c>
    </row>
    <row r="244" spans="1:13" x14ac:dyDescent="0.25">
      <c r="A244" s="24" t="str">
        <f t="shared" si="21"/>
        <v>1</v>
      </c>
      <c r="B244" s="157" t="str">
        <f t="shared" si="22"/>
        <v>2</v>
      </c>
      <c r="C244" s="157" t="str">
        <f t="shared" si="23"/>
        <v>1</v>
      </c>
      <c r="D244" s="157" t="str">
        <f t="shared" si="24"/>
        <v>5</v>
      </c>
      <c r="E244" s="157" t="str">
        <f t="shared" si="25"/>
        <v>54</v>
      </c>
      <c r="F244" s="157" t="str">
        <f t="shared" si="26"/>
        <v>0</v>
      </c>
      <c r="G244" s="157" t="str">
        <f t="shared" si="27"/>
        <v>0</v>
      </c>
      <c r="H244" s="20">
        <v>12155400</v>
      </c>
      <c r="I244" s="21" t="s">
        <v>398</v>
      </c>
      <c r="J244" s="158" t="s">
        <v>67</v>
      </c>
      <c r="K244" s="21"/>
      <c r="L244" s="21"/>
      <c r="M244" s="26" t="s">
        <v>18</v>
      </c>
    </row>
    <row r="245" spans="1:13" ht="45" x14ac:dyDescent="0.25">
      <c r="A245" s="24" t="str">
        <f t="shared" si="21"/>
        <v>1</v>
      </c>
      <c r="B245" s="25" t="str">
        <f t="shared" si="22"/>
        <v>2</v>
      </c>
      <c r="C245" s="25" t="str">
        <f t="shared" si="23"/>
        <v>1</v>
      </c>
      <c r="D245" s="25" t="str">
        <f t="shared" si="24"/>
        <v>5</v>
      </c>
      <c r="E245" s="25" t="str">
        <f t="shared" si="25"/>
        <v>54</v>
      </c>
      <c r="F245" s="25" t="str">
        <f t="shared" si="26"/>
        <v>0</v>
      </c>
      <c r="G245" s="25" t="str">
        <f t="shared" si="27"/>
        <v>0</v>
      </c>
      <c r="H245" s="20">
        <v>12155400</v>
      </c>
      <c r="I245" s="21" t="s">
        <v>2156</v>
      </c>
      <c r="J245" s="63" t="s">
        <v>67</v>
      </c>
      <c r="K245" s="21" t="s">
        <v>2157</v>
      </c>
      <c r="L245" s="21"/>
      <c r="M245" s="26" t="s">
        <v>10</v>
      </c>
    </row>
    <row r="246" spans="1:13" ht="45" x14ac:dyDescent="0.25">
      <c r="A246" s="24" t="str">
        <f t="shared" si="21"/>
        <v>1</v>
      </c>
      <c r="B246" s="25" t="str">
        <f t="shared" si="22"/>
        <v>2</v>
      </c>
      <c r="C246" s="25" t="str">
        <f t="shared" si="23"/>
        <v>1</v>
      </c>
      <c r="D246" s="25" t="str">
        <f t="shared" si="24"/>
        <v>5</v>
      </c>
      <c r="E246" s="25" t="str">
        <f t="shared" si="25"/>
        <v>54</v>
      </c>
      <c r="F246" s="25" t="str">
        <f t="shared" si="26"/>
        <v>1</v>
      </c>
      <c r="G246" s="25" t="str">
        <f t="shared" si="27"/>
        <v>0</v>
      </c>
      <c r="H246" s="20">
        <v>12155410</v>
      </c>
      <c r="I246" s="21" t="s">
        <v>399</v>
      </c>
      <c r="J246" s="63" t="s">
        <v>67</v>
      </c>
      <c r="K246" s="21" t="s">
        <v>400</v>
      </c>
      <c r="L246" s="21" t="s">
        <v>359</v>
      </c>
      <c r="M246" s="26" t="s">
        <v>10</v>
      </c>
    </row>
    <row r="247" spans="1:13" ht="45" x14ac:dyDescent="0.25">
      <c r="A247" s="24" t="str">
        <f t="shared" si="21"/>
        <v>1</v>
      </c>
      <c r="B247" s="25" t="str">
        <f t="shared" si="22"/>
        <v>2</v>
      </c>
      <c r="C247" s="25" t="str">
        <f t="shared" si="23"/>
        <v>1</v>
      </c>
      <c r="D247" s="25" t="str">
        <f t="shared" si="24"/>
        <v>5</v>
      </c>
      <c r="E247" s="25" t="str">
        <f t="shared" si="25"/>
        <v>54</v>
      </c>
      <c r="F247" s="25" t="str">
        <f t="shared" si="26"/>
        <v>2</v>
      </c>
      <c r="G247" s="25" t="str">
        <f t="shared" si="27"/>
        <v>0</v>
      </c>
      <c r="H247" s="20">
        <v>12155420</v>
      </c>
      <c r="I247" s="21" t="s">
        <v>401</v>
      </c>
      <c r="J247" s="63" t="s">
        <v>67</v>
      </c>
      <c r="K247" s="21" t="s">
        <v>402</v>
      </c>
      <c r="L247" s="21" t="s">
        <v>359</v>
      </c>
      <c r="M247" s="26" t="s">
        <v>10</v>
      </c>
    </row>
    <row r="248" spans="1:13" ht="45" x14ac:dyDescent="0.25">
      <c r="A248" s="24" t="str">
        <f>MID($H248,1,1)</f>
        <v>1</v>
      </c>
      <c r="B248" s="25" t="str">
        <f>MID($H248,2,1)</f>
        <v>2</v>
      </c>
      <c r="C248" s="25" t="str">
        <f>MID($H248,3,1)</f>
        <v>1</v>
      </c>
      <c r="D248" s="25" t="str">
        <f>MID($H248,4,1)</f>
        <v>5</v>
      </c>
      <c r="E248" s="25" t="str">
        <f>MID($H248,5,2)</f>
        <v>54</v>
      </c>
      <c r="F248" s="25" t="str">
        <f>MID($H248,7,1)</f>
        <v>3</v>
      </c>
      <c r="G248" s="25" t="str">
        <f>MID($H248,8,1)</f>
        <v>0</v>
      </c>
      <c r="H248" s="20">
        <v>12155430</v>
      </c>
      <c r="I248" s="21" t="s">
        <v>403</v>
      </c>
      <c r="J248" s="63" t="s">
        <v>67</v>
      </c>
      <c r="K248" s="21" t="s">
        <v>404</v>
      </c>
      <c r="L248" s="21" t="s">
        <v>359</v>
      </c>
      <c r="M248" s="26" t="s">
        <v>10</v>
      </c>
    </row>
    <row r="249" spans="1:13" x14ac:dyDescent="0.25">
      <c r="A249" s="24" t="str">
        <f>MID($H249,1,1)</f>
        <v>1</v>
      </c>
      <c r="B249" s="157" t="str">
        <f>MID($H249,2,1)</f>
        <v>2</v>
      </c>
      <c r="C249" s="157" t="str">
        <f>MID($H249,3,1)</f>
        <v>1</v>
      </c>
      <c r="D249" s="157" t="str">
        <f>MID($H249,4,1)</f>
        <v>5</v>
      </c>
      <c r="E249" s="157" t="str">
        <f>MID($H249,5,2)</f>
        <v>55</v>
      </c>
      <c r="F249" s="157" t="str">
        <f>MID($H249,7,1)</f>
        <v>0</v>
      </c>
      <c r="G249" s="157" t="str">
        <f>MID($H249,8,1)</f>
        <v>0</v>
      </c>
      <c r="H249" s="20">
        <v>12155500</v>
      </c>
      <c r="I249" s="21" t="s">
        <v>405</v>
      </c>
      <c r="J249" s="158" t="s">
        <v>67</v>
      </c>
      <c r="K249" s="21"/>
      <c r="L249" s="21"/>
      <c r="M249" s="26" t="s">
        <v>18</v>
      </c>
    </row>
    <row r="250" spans="1:13" ht="45" x14ac:dyDescent="0.25">
      <c r="A250" s="24" t="str">
        <f t="shared" ref="A250:A258" si="28">MID($H250,1,1)</f>
        <v>1</v>
      </c>
      <c r="B250" s="25" t="str">
        <f t="shared" ref="B250:B258" si="29">MID($H250,2,1)</f>
        <v>2</v>
      </c>
      <c r="C250" s="25" t="str">
        <f t="shared" ref="C250:C258" si="30">MID($H250,3,1)</f>
        <v>1</v>
      </c>
      <c r="D250" s="25" t="str">
        <f t="shared" ref="D250:D258" si="31">MID($H250,4,1)</f>
        <v>5</v>
      </c>
      <c r="E250" s="25" t="str">
        <f t="shared" ref="E250:E258" si="32">MID($H250,5,2)</f>
        <v>55</v>
      </c>
      <c r="F250" s="25" t="str">
        <f t="shared" ref="F250:F258" si="33">MID($H250,7,1)</f>
        <v>0</v>
      </c>
      <c r="G250" s="25" t="str">
        <f t="shared" ref="G250:G258" si="34">MID($H250,8,1)</f>
        <v>0</v>
      </c>
      <c r="H250" s="20">
        <v>12155500</v>
      </c>
      <c r="I250" s="21" t="s">
        <v>2158</v>
      </c>
      <c r="J250" s="63" t="s">
        <v>67</v>
      </c>
      <c r="K250" s="21" t="s">
        <v>2159</v>
      </c>
      <c r="L250" s="21"/>
      <c r="M250" s="26" t="s">
        <v>10</v>
      </c>
    </row>
    <row r="251" spans="1:13" ht="45" x14ac:dyDescent="0.25">
      <c r="A251" s="24" t="str">
        <f t="shared" si="28"/>
        <v>1</v>
      </c>
      <c r="B251" s="25" t="str">
        <f t="shared" si="29"/>
        <v>2</v>
      </c>
      <c r="C251" s="25" t="str">
        <f t="shared" si="30"/>
        <v>1</v>
      </c>
      <c r="D251" s="25" t="str">
        <f t="shared" si="31"/>
        <v>5</v>
      </c>
      <c r="E251" s="25" t="str">
        <f t="shared" si="32"/>
        <v>55</v>
      </c>
      <c r="F251" s="25" t="str">
        <f t="shared" si="33"/>
        <v>1</v>
      </c>
      <c r="G251" s="25" t="str">
        <f t="shared" si="34"/>
        <v>0</v>
      </c>
      <c r="H251" s="20">
        <v>12155510</v>
      </c>
      <c r="I251" s="21" t="s">
        <v>406</v>
      </c>
      <c r="J251" s="63" t="s">
        <v>67</v>
      </c>
      <c r="K251" s="21" t="s">
        <v>407</v>
      </c>
      <c r="L251" s="21" t="s">
        <v>359</v>
      </c>
      <c r="M251" s="26" t="s">
        <v>10</v>
      </c>
    </row>
    <row r="252" spans="1:13" ht="45" x14ac:dyDescent="0.25">
      <c r="A252" s="24" t="str">
        <f t="shared" si="28"/>
        <v>1</v>
      </c>
      <c r="B252" s="25" t="str">
        <f t="shared" si="29"/>
        <v>2</v>
      </c>
      <c r="C252" s="25" t="str">
        <f t="shared" si="30"/>
        <v>1</v>
      </c>
      <c r="D252" s="25" t="str">
        <f t="shared" si="31"/>
        <v>5</v>
      </c>
      <c r="E252" s="25" t="str">
        <f t="shared" si="32"/>
        <v>55</v>
      </c>
      <c r="F252" s="25" t="str">
        <f t="shared" si="33"/>
        <v>2</v>
      </c>
      <c r="G252" s="25" t="str">
        <f t="shared" si="34"/>
        <v>0</v>
      </c>
      <c r="H252" s="20">
        <v>12155520</v>
      </c>
      <c r="I252" s="21" t="s">
        <v>408</v>
      </c>
      <c r="J252" s="63" t="s">
        <v>67</v>
      </c>
      <c r="K252" s="21" t="s">
        <v>409</v>
      </c>
      <c r="L252" s="21" t="s">
        <v>359</v>
      </c>
      <c r="M252" s="26" t="s">
        <v>10</v>
      </c>
    </row>
    <row r="253" spans="1:13" ht="45" x14ac:dyDescent="0.25">
      <c r="A253" s="24" t="str">
        <f t="shared" si="28"/>
        <v>1</v>
      </c>
      <c r="B253" s="25" t="str">
        <f t="shared" si="29"/>
        <v>2</v>
      </c>
      <c r="C253" s="25" t="str">
        <f t="shared" si="30"/>
        <v>1</v>
      </c>
      <c r="D253" s="25" t="str">
        <f t="shared" si="31"/>
        <v>5</v>
      </c>
      <c r="E253" s="25" t="str">
        <f t="shared" si="32"/>
        <v>55</v>
      </c>
      <c r="F253" s="25" t="str">
        <f t="shared" si="33"/>
        <v>3</v>
      </c>
      <c r="G253" s="25" t="str">
        <f t="shared" si="34"/>
        <v>0</v>
      </c>
      <c r="H253" s="20">
        <v>12155530</v>
      </c>
      <c r="I253" s="21" t="s">
        <v>410</v>
      </c>
      <c r="J253" s="63" t="s">
        <v>67</v>
      </c>
      <c r="K253" s="21" t="s">
        <v>411</v>
      </c>
      <c r="L253" s="21" t="s">
        <v>359</v>
      </c>
      <c r="M253" s="26" t="s">
        <v>10</v>
      </c>
    </row>
    <row r="254" spans="1:13" x14ac:dyDescent="0.25">
      <c r="A254" s="24" t="str">
        <f t="shared" si="28"/>
        <v>1</v>
      </c>
      <c r="B254" s="157" t="str">
        <f t="shared" si="29"/>
        <v>2</v>
      </c>
      <c r="C254" s="157" t="str">
        <f t="shared" si="30"/>
        <v>1</v>
      </c>
      <c r="D254" s="157" t="str">
        <f t="shared" si="31"/>
        <v>5</v>
      </c>
      <c r="E254" s="157" t="str">
        <f t="shared" si="32"/>
        <v>56</v>
      </c>
      <c r="F254" s="157" t="str">
        <f t="shared" si="33"/>
        <v>0</v>
      </c>
      <c r="G254" s="157" t="str">
        <f t="shared" si="34"/>
        <v>0</v>
      </c>
      <c r="H254" s="20">
        <v>12155600</v>
      </c>
      <c r="I254" s="21" t="s">
        <v>412</v>
      </c>
      <c r="J254" s="158" t="s">
        <v>67</v>
      </c>
      <c r="K254" s="21"/>
      <c r="L254" s="21"/>
      <c r="M254" s="26" t="s">
        <v>18</v>
      </c>
    </row>
    <row r="255" spans="1:13" ht="47.25" customHeight="1" x14ac:dyDescent="0.25">
      <c r="A255" s="24" t="str">
        <f t="shared" si="28"/>
        <v>1</v>
      </c>
      <c r="B255" s="25" t="str">
        <f t="shared" si="29"/>
        <v>2</v>
      </c>
      <c r="C255" s="25" t="str">
        <f t="shared" si="30"/>
        <v>1</v>
      </c>
      <c r="D255" s="25" t="str">
        <f t="shared" si="31"/>
        <v>5</v>
      </c>
      <c r="E255" s="25" t="str">
        <f t="shared" si="32"/>
        <v>56</v>
      </c>
      <c r="F255" s="25" t="str">
        <f t="shared" si="33"/>
        <v>0</v>
      </c>
      <c r="G255" s="25" t="str">
        <f t="shared" si="34"/>
        <v>0</v>
      </c>
      <c r="H255" s="20">
        <v>12155600</v>
      </c>
      <c r="I255" s="21" t="s">
        <v>2160</v>
      </c>
      <c r="J255" s="63" t="s">
        <v>67</v>
      </c>
      <c r="K255" s="21" t="s">
        <v>2161</v>
      </c>
      <c r="L255" s="21"/>
      <c r="M255" s="26" t="s">
        <v>14</v>
      </c>
    </row>
    <row r="256" spans="1:13" ht="45" x14ac:dyDescent="0.25">
      <c r="A256" s="24" t="str">
        <f t="shared" si="28"/>
        <v>1</v>
      </c>
      <c r="B256" s="25" t="str">
        <f t="shared" si="29"/>
        <v>2</v>
      </c>
      <c r="C256" s="25" t="str">
        <f t="shared" si="30"/>
        <v>1</v>
      </c>
      <c r="D256" s="25" t="str">
        <f t="shared" si="31"/>
        <v>5</v>
      </c>
      <c r="E256" s="25" t="str">
        <f t="shared" si="32"/>
        <v>56</v>
      </c>
      <c r="F256" s="25" t="str">
        <f t="shared" si="33"/>
        <v>1</v>
      </c>
      <c r="G256" s="25" t="str">
        <f t="shared" si="34"/>
        <v>0</v>
      </c>
      <c r="H256" s="20">
        <v>12155610</v>
      </c>
      <c r="I256" s="21" t="s">
        <v>413</v>
      </c>
      <c r="J256" s="63" t="s">
        <v>67</v>
      </c>
      <c r="K256" s="21" t="s">
        <v>2140</v>
      </c>
      <c r="L256" s="21"/>
      <c r="M256" s="26" t="s">
        <v>14</v>
      </c>
    </row>
    <row r="257" spans="1:13" ht="45" x14ac:dyDescent="0.25">
      <c r="A257" s="24" t="str">
        <f t="shared" si="28"/>
        <v>1</v>
      </c>
      <c r="B257" s="25" t="str">
        <f t="shared" si="29"/>
        <v>2</v>
      </c>
      <c r="C257" s="25" t="str">
        <f t="shared" si="30"/>
        <v>1</v>
      </c>
      <c r="D257" s="25" t="str">
        <f t="shared" si="31"/>
        <v>5</v>
      </c>
      <c r="E257" s="25" t="str">
        <f t="shared" si="32"/>
        <v>56</v>
      </c>
      <c r="F257" s="25" t="str">
        <f t="shared" si="33"/>
        <v>2</v>
      </c>
      <c r="G257" s="25" t="str">
        <f t="shared" si="34"/>
        <v>0</v>
      </c>
      <c r="H257" s="20">
        <v>12155620</v>
      </c>
      <c r="I257" s="21" t="s">
        <v>414</v>
      </c>
      <c r="J257" s="63" t="s">
        <v>67</v>
      </c>
      <c r="K257" s="21" t="s">
        <v>2138</v>
      </c>
      <c r="L257" s="21"/>
      <c r="M257" s="26" t="s">
        <v>14</v>
      </c>
    </row>
    <row r="258" spans="1:13" ht="45" x14ac:dyDescent="0.25">
      <c r="A258" s="24" t="str">
        <f t="shared" si="28"/>
        <v>1</v>
      </c>
      <c r="B258" s="25" t="str">
        <f t="shared" si="29"/>
        <v>2</v>
      </c>
      <c r="C258" s="25" t="str">
        <f t="shared" si="30"/>
        <v>1</v>
      </c>
      <c r="D258" s="25" t="str">
        <f t="shared" si="31"/>
        <v>5</v>
      </c>
      <c r="E258" s="25" t="str">
        <f t="shared" si="32"/>
        <v>56</v>
      </c>
      <c r="F258" s="25" t="str">
        <f t="shared" si="33"/>
        <v>3</v>
      </c>
      <c r="G258" s="25" t="str">
        <f t="shared" si="34"/>
        <v>0</v>
      </c>
      <c r="H258" s="20">
        <v>12155630</v>
      </c>
      <c r="I258" s="21" t="s">
        <v>415</v>
      </c>
      <c r="J258" s="63" t="s">
        <v>67</v>
      </c>
      <c r="K258" s="21" t="s">
        <v>2139</v>
      </c>
      <c r="L258" s="21"/>
      <c r="M258" s="26" t="s">
        <v>14</v>
      </c>
    </row>
    <row r="259" spans="1:13" ht="45.75" customHeight="1" x14ac:dyDescent="0.25">
      <c r="A259" s="24" t="str">
        <f t="shared" si="21"/>
        <v>1</v>
      </c>
      <c r="B259" s="25" t="str">
        <f t="shared" si="22"/>
        <v>2</v>
      </c>
      <c r="C259" s="25" t="str">
        <f t="shared" si="23"/>
        <v>1</v>
      </c>
      <c r="D259" s="25" t="str">
        <f t="shared" si="24"/>
        <v>6</v>
      </c>
      <c r="E259" s="25" t="str">
        <f t="shared" si="25"/>
        <v>00</v>
      </c>
      <c r="F259" s="25" t="str">
        <f t="shared" si="26"/>
        <v>0</v>
      </c>
      <c r="G259" s="25" t="str">
        <f t="shared" si="27"/>
        <v>0</v>
      </c>
      <c r="H259" s="20">
        <v>12160000</v>
      </c>
      <c r="I259" s="21" t="s">
        <v>416</v>
      </c>
      <c r="J259" s="63" t="s">
        <v>45</v>
      </c>
      <c r="K259" s="21" t="s">
        <v>417</v>
      </c>
      <c r="L259" s="21"/>
      <c r="M259" s="26" t="s">
        <v>18</v>
      </c>
    </row>
    <row r="260" spans="1:13" ht="45.75" customHeight="1" x14ac:dyDescent="0.25">
      <c r="A260" s="24" t="str">
        <f t="shared" si="21"/>
        <v>1</v>
      </c>
      <c r="B260" s="139" t="str">
        <f t="shared" si="22"/>
        <v>2</v>
      </c>
      <c r="C260" s="139" t="str">
        <f t="shared" si="23"/>
        <v>1</v>
      </c>
      <c r="D260" s="139" t="str">
        <f t="shared" si="24"/>
        <v>6</v>
      </c>
      <c r="E260" s="139" t="str">
        <f t="shared" si="25"/>
        <v>00</v>
      </c>
      <c r="F260" s="139" t="str">
        <f t="shared" si="26"/>
        <v>0</v>
      </c>
      <c r="G260" s="139" t="str">
        <f t="shared" si="27"/>
        <v>0</v>
      </c>
      <c r="H260" s="20">
        <v>12160000</v>
      </c>
      <c r="I260" s="21" t="s">
        <v>2185</v>
      </c>
      <c r="J260" s="138" t="s">
        <v>45</v>
      </c>
      <c r="K260" s="21" t="s">
        <v>417</v>
      </c>
      <c r="L260" s="21"/>
      <c r="M260" s="26" t="s">
        <v>10</v>
      </c>
    </row>
    <row r="261" spans="1:13" ht="60" x14ac:dyDescent="0.25">
      <c r="A261" s="24" t="str">
        <f t="shared" si="21"/>
        <v>1</v>
      </c>
      <c r="B261" s="25" t="str">
        <f t="shared" si="22"/>
        <v>2</v>
      </c>
      <c r="C261" s="25" t="str">
        <f t="shared" si="23"/>
        <v>1</v>
      </c>
      <c r="D261" s="25" t="str">
        <f t="shared" si="24"/>
        <v>6</v>
      </c>
      <c r="E261" s="25" t="str">
        <f t="shared" si="25"/>
        <v>01</v>
      </c>
      <c r="F261" s="25" t="str">
        <f t="shared" si="26"/>
        <v>0</v>
      </c>
      <c r="G261" s="25" t="str">
        <f t="shared" si="27"/>
        <v>0</v>
      </c>
      <c r="H261" s="20">
        <v>12160100</v>
      </c>
      <c r="I261" s="21" t="s">
        <v>418</v>
      </c>
      <c r="J261" s="63" t="s">
        <v>54</v>
      </c>
      <c r="K261" s="21" t="s">
        <v>419</v>
      </c>
      <c r="L261" s="21"/>
      <c r="M261" s="26"/>
    </row>
    <row r="262" spans="1:13" ht="60" x14ac:dyDescent="0.25">
      <c r="A262" s="24" t="str">
        <f t="shared" si="21"/>
        <v>1</v>
      </c>
      <c r="B262" s="25" t="str">
        <f t="shared" si="22"/>
        <v>2</v>
      </c>
      <c r="C262" s="25" t="str">
        <f t="shared" si="23"/>
        <v>1</v>
      </c>
      <c r="D262" s="25" t="str">
        <f t="shared" si="24"/>
        <v>6</v>
      </c>
      <c r="E262" s="25" t="str">
        <f t="shared" si="25"/>
        <v>01</v>
      </c>
      <c r="F262" s="25" t="str">
        <f t="shared" si="26"/>
        <v>1</v>
      </c>
      <c r="G262" s="25" t="str">
        <f t="shared" si="27"/>
        <v>0</v>
      </c>
      <c r="H262" s="20">
        <v>12160110</v>
      </c>
      <c r="I262" s="21" t="s">
        <v>418</v>
      </c>
      <c r="J262" s="63" t="s">
        <v>54</v>
      </c>
      <c r="K262" s="21" t="s">
        <v>420</v>
      </c>
      <c r="L262" s="21"/>
      <c r="M262" s="26"/>
    </row>
    <row r="263" spans="1:13" ht="78" customHeight="1" x14ac:dyDescent="0.25">
      <c r="A263" s="24" t="str">
        <f t="shared" si="21"/>
        <v>1</v>
      </c>
      <c r="B263" s="25" t="str">
        <f t="shared" si="22"/>
        <v>2</v>
      </c>
      <c r="C263" s="25" t="str">
        <f t="shared" si="23"/>
        <v>1</v>
      </c>
      <c r="D263" s="25" t="str">
        <f t="shared" si="24"/>
        <v>6</v>
      </c>
      <c r="E263" s="25" t="str">
        <f t="shared" si="25"/>
        <v>01</v>
      </c>
      <c r="F263" s="25" t="str">
        <f t="shared" si="26"/>
        <v>2</v>
      </c>
      <c r="G263" s="25" t="str">
        <f t="shared" si="27"/>
        <v>0</v>
      </c>
      <c r="H263" s="20">
        <v>12160120</v>
      </c>
      <c r="I263" s="21" t="s">
        <v>421</v>
      </c>
      <c r="J263" s="63" t="s">
        <v>54</v>
      </c>
      <c r="K263" s="21" t="s">
        <v>422</v>
      </c>
      <c r="L263" s="21"/>
      <c r="M263" s="26"/>
    </row>
    <row r="264" spans="1:13" ht="30" x14ac:dyDescent="0.25">
      <c r="A264" s="24" t="str">
        <f t="shared" si="21"/>
        <v>1</v>
      </c>
      <c r="B264" s="25" t="str">
        <f t="shared" si="22"/>
        <v>2</v>
      </c>
      <c r="C264" s="25" t="str">
        <f t="shared" si="23"/>
        <v>1</v>
      </c>
      <c r="D264" s="25" t="str">
        <f t="shared" si="24"/>
        <v>6</v>
      </c>
      <c r="E264" s="25" t="str">
        <f t="shared" si="25"/>
        <v>02</v>
      </c>
      <c r="F264" s="25" t="str">
        <f t="shared" si="26"/>
        <v>0</v>
      </c>
      <c r="G264" s="25" t="str">
        <f t="shared" si="27"/>
        <v>0</v>
      </c>
      <c r="H264" s="20">
        <v>12160200</v>
      </c>
      <c r="I264" s="21" t="s">
        <v>423</v>
      </c>
      <c r="J264" s="63" t="s">
        <v>54</v>
      </c>
      <c r="K264" s="21" t="s">
        <v>424</v>
      </c>
      <c r="L264" s="21"/>
      <c r="M264" s="26"/>
    </row>
    <row r="265" spans="1:13" ht="30" x14ac:dyDescent="0.25">
      <c r="A265" s="24" t="str">
        <f t="shared" si="21"/>
        <v>1</v>
      </c>
      <c r="B265" s="25" t="str">
        <f t="shared" si="22"/>
        <v>2</v>
      </c>
      <c r="C265" s="25" t="str">
        <f t="shared" si="23"/>
        <v>1</v>
      </c>
      <c r="D265" s="25" t="str">
        <f t="shared" si="24"/>
        <v>6</v>
      </c>
      <c r="E265" s="25" t="str">
        <f t="shared" si="25"/>
        <v>02</v>
      </c>
      <c r="F265" s="25" t="str">
        <f t="shared" si="26"/>
        <v>1</v>
      </c>
      <c r="G265" s="25" t="str">
        <f t="shared" si="27"/>
        <v>0</v>
      </c>
      <c r="H265" s="20">
        <v>12160210</v>
      </c>
      <c r="I265" s="21" t="s">
        <v>423</v>
      </c>
      <c r="J265" s="63" t="s">
        <v>54</v>
      </c>
      <c r="K265" s="21" t="s">
        <v>425</v>
      </c>
      <c r="L265" s="21"/>
      <c r="M265" s="26"/>
    </row>
    <row r="266" spans="1:13" ht="51" customHeight="1" x14ac:dyDescent="0.25">
      <c r="A266" s="24" t="str">
        <f t="shared" si="21"/>
        <v>1</v>
      </c>
      <c r="B266" s="25" t="str">
        <f t="shared" si="22"/>
        <v>2</v>
      </c>
      <c r="C266" s="25" t="str">
        <f t="shared" si="23"/>
        <v>1</v>
      </c>
      <c r="D266" s="25" t="str">
        <f t="shared" si="24"/>
        <v>6</v>
      </c>
      <c r="E266" s="25" t="str">
        <f t="shared" si="25"/>
        <v>02</v>
      </c>
      <c r="F266" s="25" t="str">
        <f t="shared" si="26"/>
        <v>2</v>
      </c>
      <c r="G266" s="25" t="str">
        <f t="shared" si="27"/>
        <v>0</v>
      </c>
      <c r="H266" s="20">
        <v>12160220</v>
      </c>
      <c r="I266" s="21" t="s">
        <v>426</v>
      </c>
      <c r="J266" s="63" t="s">
        <v>54</v>
      </c>
      <c r="K266" s="21" t="s">
        <v>427</v>
      </c>
      <c r="L266" s="21"/>
      <c r="M266" s="26"/>
    </row>
    <row r="267" spans="1:13" ht="51" customHeight="1" x14ac:dyDescent="0.25">
      <c r="A267" s="24" t="str">
        <f t="shared" si="21"/>
        <v>1</v>
      </c>
      <c r="B267" s="25" t="str">
        <f t="shared" si="22"/>
        <v>2</v>
      </c>
      <c r="C267" s="25" t="str">
        <f t="shared" si="23"/>
        <v>1</v>
      </c>
      <c r="D267" s="25" t="str">
        <f t="shared" si="24"/>
        <v>6</v>
      </c>
      <c r="E267" s="25" t="str">
        <f t="shared" si="25"/>
        <v>03</v>
      </c>
      <c r="F267" s="25" t="str">
        <f t="shared" si="26"/>
        <v>0</v>
      </c>
      <c r="G267" s="25" t="str">
        <f t="shared" si="27"/>
        <v>0</v>
      </c>
      <c r="H267" s="20">
        <v>12160300</v>
      </c>
      <c r="I267" s="21" t="s">
        <v>428</v>
      </c>
      <c r="J267" s="63" t="s">
        <v>54</v>
      </c>
      <c r="K267" s="21" t="s">
        <v>429</v>
      </c>
      <c r="L267" s="21"/>
      <c r="M267" s="26"/>
    </row>
    <row r="268" spans="1:13" ht="51" customHeight="1" x14ac:dyDescent="0.25">
      <c r="A268" s="24" t="str">
        <f t="shared" si="21"/>
        <v>1</v>
      </c>
      <c r="B268" s="25" t="str">
        <f t="shared" si="22"/>
        <v>2</v>
      </c>
      <c r="C268" s="25" t="str">
        <f t="shared" si="23"/>
        <v>1</v>
      </c>
      <c r="D268" s="25" t="str">
        <f t="shared" si="24"/>
        <v>6</v>
      </c>
      <c r="E268" s="25" t="str">
        <f t="shared" si="25"/>
        <v>03</v>
      </c>
      <c r="F268" s="25" t="str">
        <f t="shared" si="26"/>
        <v>1</v>
      </c>
      <c r="G268" s="25" t="str">
        <f t="shared" si="27"/>
        <v>0</v>
      </c>
      <c r="H268" s="20">
        <v>12160310</v>
      </c>
      <c r="I268" s="21" t="s">
        <v>428</v>
      </c>
      <c r="J268" s="63" t="s">
        <v>54</v>
      </c>
      <c r="K268" s="21" t="s">
        <v>430</v>
      </c>
      <c r="L268" s="21"/>
      <c r="M268" s="26"/>
    </row>
    <row r="269" spans="1:13" ht="60" x14ac:dyDescent="0.25">
      <c r="A269" s="24" t="str">
        <f t="shared" si="21"/>
        <v>1</v>
      </c>
      <c r="B269" s="25" t="str">
        <f t="shared" si="22"/>
        <v>2</v>
      </c>
      <c r="C269" s="25" t="str">
        <f t="shared" si="23"/>
        <v>1</v>
      </c>
      <c r="D269" s="25" t="str">
        <f t="shared" si="24"/>
        <v>6</v>
      </c>
      <c r="E269" s="25" t="str">
        <f t="shared" si="25"/>
        <v>03</v>
      </c>
      <c r="F269" s="25" t="str">
        <f t="shared" si="26"/>
        <v>2</v>
      </c>
      <c r="G269" s="25" t="str">
        <f t="shared" si="27"/>
        <v>0</v>
      </c>
      <c r="H269" s="20">
        <v>12160320</v>
      </c>
      <c r="I269" s="21" t="s">
        <v>431</v>
      </c>
      <c r="J269" s="63" t="s">
        <v>54</v>
      </c>
      <c r="K269" s="21" t="s">
        <v>432</v>
      </c>
      <c r="L269" s="21"/>
      <c r="M269" s="26"/>
    </row>
    <row r="270" spans="1:13" ht="60" x14ac:dyDescent="0.25">
      <c r="A270" s="24" t="str">
        <f t="shared" si="21"/>
        <v>1</v>
      </c>
      <c r="B270" s="25" t="str">
        <f t="shared" si="22"/>
        <v>2</v>
      </c>
      <c r="C270" s="25" t="str">
        <f t="shared" si="23"/>
        <v>1</v>
      </c>
      <c r="D270" s="25" t="str">
        <f t="shared" si="24"/>
        <v>6</v>
      </c>
      <c r="E270" s="25" t="str">
        <f t="shared" si="25"/>
        <v>04</v>
      </c>
      <c r="F270" s="25" t="str">
        <f t="shared" si="26"/>
        <v>0</v>
      </c>
      <c r="G270" s="25" t="str">
        <f t="shared" si="27"/>
        <v>0</v>
      </c>
      <c r="H270" s="20">
        <v>12160400</v>
      </c>
      <c r="I270" s="21" t="s">
        <v>433</v>
      </c>
      <c r="J270" s="63" t="s">
        <v>54</v>
      </c>
      <c r="K270" s="21" t="s">
        <v>434</v>
      </c>
      <c r="L270" s="21"/>
      <c r="M270" s="26" t="s">
        <v>79</v>
      </c>
    </row>
    <row r="271" spans="1:13" ht="60" x14ac:dyDescent="0.25">
      <c r="A271" s="24" t="str">
        <f t="shared" ref="A271:A340" si="35">MID($H271,1,1)</f>
        <v>1</v>
      </c>
      <c r="B271" s="25" t="str">
        <f t="shared" ref="B271:B340" si="36">MID($H271,2,1)</f>
        <v>2</v>
      </c>
      <c r="C271" s="25" t="str">
        <f t="shared" ref="C271:C340" si="37">MID($H271,3,1)</f>
        <v>1</v>
      </c>
      <c r="D271" s="25" t="str">
        <f t="shared" ref="D271:D340" si="38">MID($H271,4,1)</f>
        <v>6</v>
      </c>
      <c r="E271" s="25" t="str">
        <f t="shared" ref="E271:E340" si="39">MID($H271,5,2)</f>
        <v>04</v>
      </c>
      <c r="F271" s="25" t="str">
        <f t="shared" ref="F271:F340" si="40">MID($H271,7,1)</f>
        <v>1</v>
      </c>
      <c r="G271" s="25" t="str">
        <f t="shared" ref="G271:G340" si="41">MID($H271,8,1)</f>
        <v>0</v>
      </c>
      <c r="H271" s="20">
        <v>12160410</v>
      </c>
      <c r="I271" s="21" t="s">
        <v>433</v>
      </c>
      <c r="J271" s="63" t="s">
        <v>54</v>
      </c>
      <c r="K271" s="21" t="s">
        <v>435</v>
      </c>
      <c r="L271" s="21"/>
      <c r="M271" s="26" t="s">
        <v>79</v>
      </c>
    </row>
    <row r="272" spans="1:13" ht="75" customHeight="1" x14ac:dyDescent="0.25">
      <c r="A272" s="24" t="str">
        <f t="shared" si="35"/>
        <v>1</v>
      </c>
      <c r="B272" s="25" t="str">
        <f t="shared" si="36"/>
        <v>2</v>
      </c>
      <c r="C272" s="25" t="str">
        <f t="shared" si="37"/>
        <v>1</v>
      </c>
      <c r="D272" s="25" t="str">
        <f t="shared" si="38"/>
        <v>6</v>
      </c>
      <c r="E272" s="25" t="str">
        <f t="shared" si="39"/>
        <v>04</v>
      </c>
      <c r="F272" s="25" t="str">
        <f t="shared" si="40"/>
        <v>2</v>
      </c>
      <c r="G272" s="25" t="str">
        <f t="shared" si="41"/>
        <v>0</v>
      </c>
      <c r="H272" s="20">
        <v>12160420</v>
      </c>
      <c r="I272" s="21" t="s">
        <v>436</v>
      </c>
      <c r="J272" s="63" t="s">
        <v>54</v>
      </c>
      <c r="K272" s="21" t="s">
        <v>437</v>
      </c>
      <c r="L272" s="21"/>
      <c r="M272" s="26" t="s">
        <v>79</v>
      </c>
    </row>
    <row r="273" spans="1:13" ht="60" x14ac:dyDescent="0.25">
      <c r="A273" s="24" t="str">
        <f t="shared" si="35"/>
        <v>1</v>
      </c>
      <c r="B273" s="25" t="str">
        <f t="shared" si="36"/>
        <v>2</v>
      </c>
      <c r="C273" s="25" t="str">
        <f t="shared" si="37"/>
        <v>1</v>
      </c>
      <c r="D273" s="25" t="str">
        <f t="shared" si="38"/>
        <v>6</v>
      </c>
      <c r="E273" s="25" t="str">
        <f t="shared" si="39"/>
        <v>05</v>
      </c>
      <c r="F273" s="25" t="str">
        <f t="shared" si="40"/>
        <v>0</v>
      </c>
      <c r="G273" s="25" t="str">
        <f t="shared" si="41"/>
        <v>0</v>
      </c>
      <c r="H273" s="20">
        <v>12160500</v>
      </c>
      <c r="I273" s="21" t="s">
        <v>438</v>
      </c>
      <c r="J273" s="63" t="s">
        <v>54</v>
      </c>
      <c r="K273" s="21" t="s">
        <v>439</v>
      </c>
      <c r="L273" s="21"/>
      <c r="M273" s="26" t="s">
        <v>177</v>
      </c>
    </row>
    <row r="274" spans="1:13" ht="60" x14ac:dyDescent="0.25">
      <c r="A274" s="24" t="str">
        <f t="shared" si="35"/>
        <v>1</v>
      </c>
      <c r="B274" s="25" t="str">
        <f t="shared" si="36"/>
        <v>2</v>
      </c>
      <c r="C274" s="25" t="str">
        <f t="shared" si="37"/>
        <v>1</v>
      </c>
      <c r="D274" s="25" t="str">
        <f t="shared" si="38"/>
        <v>6</v>
      </c>
      <c r="E274" s="25" t="str">
        <f t="shared" si="39"/>
        <v>05</v>
      </c>
      <c r="F274" s="25" t="str">
        <f t="shared" si="40"/>
        <v>1</v>
      </c>
      <c r="G274" s="25" t="str">
        <f t="shared" si="41"/>
        <v>0</v>
      </c>
      <c r="H274" s="20">
        <v>12160510</v>
      </c>
      <c r="I274" s="21" t="s">
        <v>438</v>
      </c>
      <c r="J274" s="63" t="s">
        <v>54</v>
      </c>
      <c r="K274" s="21" t="s">
        <v>440</v>
      </c>
      <c r="L274" s="21"/>
      <c r="M274" s="26" t="s">
        <v>177</v>
      </c>
    </row>
    <row r="275" spans="1:13" ht="60" x14ac:dyDescent="0.25">
      <c r="A275" s="24" t="str">
        <f t="shared" si="35"/>
        <v>1</v>
      </c>
      <c r="B275" s="25" t="str">
        <f t="shared" si="36"/>
        <v>2</v>
      </c>
      <c r="C275" s="25" t="str">
        <f t="shared" si="37"/>
        <v>1</v>
      </c>
      <c r="D275" s="25" t="str">
        <f t="shared" si="38"/>
        <v>6</v>
      </c>
      <c r="E275" s="25" t="str">
        <f t="shared" si="39"/>
        <v>05</v>
      </c>
      <c r="F275" s="25" t="str">
        <f t="shared" si="40"/>
        <v>2</v>
      </c>
      <c r="G275" s="25" t="str">
        <f t="shared" si="41"/>
        <v>0</v>
      </c>
      <c r="H275" s="20">
        <v>12160520</v>
      </c>
      <c r="I275" s="21" t="s">
        <v>441</v>
      </c>
      <c r="J275" s="63" t="s">
        <v>54</v>
      </c>
      <c r="K275" s="21" t="s">
        <v>442</v>
      </c>
      <c r="L275" s="21"/>
      <c r="M275" s="26" t="s">
        <v>177</v>
      </c>
    </row>
    <row r="276" spans="1:13" ht="60" x14ac:dyDescent="0.25">
      <c r="A276" s="24" t="str">
        <f t="shared" si="35"/>
        <v>1</v>
      </c>
      <c r="B276" s="25" t="str">
        <f t="shared" si="36"/>
        <v>2</v>
      </c>
      <c r="C276" s="25" t="str">
        <f t="shared" si="37"/>
        <v>1</v>
      </c>
      <c r="D276" s="25" t="str">
        <f t="shared" si="38"/>
        <v>6</v>
      </c>
      <c r="E276" s="25" t="str">
        <f t="shared" si="39"/>
        <v>99</v>
      </c>
      <c r="F276" s="25" t="str">
        <f t="shared" si="40"/>
        <v>0</v>
      </c>
      <c r="G276" s="25" t="str">
        <f t="shared" si="41"/>
        <v>0</v>
      </c>
      <c r="H276" s="20">
        <v>12169900</v>
      </c>
      <c r="I276" s="21" t="s">
        <v>433</v>
      </c>
      <c r="J276" s="63" t="s">
        <v>54</v>
      </c>
      <c r="K276" s="21" t="s">
        <v>443</v>
      </c>
      <c r="L276" s="21"/>
      <c r="M276" s="26" t="s">
        <v>147</v>
      </c>
    </row>
    <row r="277" spans="1:13" ht="60" x14ac:dyDescent="0.25">
      <c r="A277" s="24" t="str">
        <f t="shared" si="35"/>
        <v>1</v>
      </c>
      <c r="B277" s="25" t="str">
        <f t="shared" si="36"/>
        <v>2</v>
      </c>
      <c r="C277" s="25" t="str">
        <f t="shared" si="37"/>
        <v>1</v>
      </c>
      <c r="D277" s="25" t="str">
        <f t="shared" si="38"/>
        <v>6</v>
      </c>
      <c r="E277" s="25" t="str">
        <f t="shared" si="39"/>
        <v>99</v>
      </c>
      <c r="F277" s="25" t="str">
        <f t="shared" si="40"/>
        <v>1</v>
      </c>
      <c r="G277" s="25" t="str">
        <f t="shared" si="41"/>
        <v>0</v>
      </c>
      <c r="H277" s="20">
        <v>12169910</v>
      </c>
      <c r="I277" s="21" t="s">
        <v>433</v>
      </c>
      <c r="J277" s="63" t="s">
        <v>54</v>
      </c>
      <c r="K277" s="21" t="s">
        <v>435</v>
      </c>
      <c r="L277" s="21"/>
      <c r="M277" s="26" t="s">
        <v>147</v>
      </c>
    </row>
    <row r="278" spans="1:13" ht="60" x14ac:dyDescent="0.25">
      <c r="A278" s="24" t="str">
        <f t="shared" si="35"/>
        <v>1</v>
      </c>
      <c r="B278" s="25" t="str">
        <f t="shared" si="36"/>
        <v>2</v>
      </c>
      <c r="C278" s="25" t="str">
        <f t="shared" si="37"/>
        <v>1</v>
      </c>
      <c r="D278" s="25" t="str">
        <f t="shared" si="38"/>
        <v>6</v>
      </c>
      <c r="E278" s="25" t="str">
        <f t="shared" si="39"/>
        <v>99</v>
      </c>
      <c r="F278" s="25" t="str">
        <f t="shared" si="40"/>
        <v>2</v>
      </c>
      <c r="G278" s="25" t="str">
        <f t="shared" si="41"/>
        <v>0</v>
      </c>
      <c r="H278" s="20">
        <v>12169920</v>
      </c>
      <c r="I278" s="21" t="s">
        <v>436</v>
      </c>
      <c r="J278" s="63" t="s">
        <v>54</v>
      </c>
      <c r="K278" s="21" t="s">
        <v>437</v>
      </c>
      <c r="L278" s="21"/>
      <c r="M278" s="26" t="s">
        <v>147</v>
      </c>
    </row>
    <row r="279" spans="1:13" ht="45" x14ac:dyDescent="0.25">
      <c r="A279" s="24" t="str">
        <f t="shared" si="35"/>
        <v>1</v>
      </c>
      <c r="B279" s="25" t="str">
        <f t="shared" si="36"/>
        <v>2</v>
      </c>
      <c r="C279" s="25" t="str">
        <f t="shared" si="37"/>
        <v>1</v>
      </c>
      <c r="D279" s="25" t="str">
        <f t="shared" si="38"/>
        <v>7</v>
      </c>
      <c r="E279" s="25" t="str">
        <f t="shared" si="39"/>
        <v>00</v>
      </c>
      <c r="F279" s="25" t="str">
        <f t="shared" si="40"/>
        <v>0</v>
      </c>
      <c r="G279" s="25" t="str">
        <f t="shared" si="41"/>
        <v>0</v>
      </c>
      <c r="H279" s="20">
        <v>12170000</v>
      </c>
      <c r="I279" s="21" t="s">
        <v>444</v>
      </c>
      <c r="J279" s="63" t="s">
        <v>45</v>
      </c>
      <c r="K279" s="21" t="s">
        <v>2192</v>
      </c>
      <c r="L279" s="21"/>
      <c r="M279" s="26"/>
    </row>
    <row r="280" spans="1:13" x14ac:dyDescent="0.25">
      <c r="A280" s="24" t="str">
        <f t="shared" si="35"/>
        <v>1</v>
      </c>
      <c r="B280" s="25" t="str">
        <f t="shared" si="36"/>
        <v>2</v>
      </c>
      <c r="C280" s="25" t="str">
        <f t="shared" si="37"/>
        <v>1</v>
      </c>
      <c r="D280" s="25" t="str">
        <f t="shared" si="38"/>
        <v>7</v>
      </c>
      <c r="E280" s="25" t="str">
        <f t="shared" si="39"/>
        <v>01</v>
      </c>
      <c r="F280" s="25" t="str">
        <f t="shared" si="40"/>
        <v>0</v>
      </c>
      <c r="G280" s="25" t="str">
        <f t="shared" si="41"/>
        <v>0</v>
      </c>
      <c r="H280" s="20">
        <v>12170100</v>
      </c>
      <c r="I280" s="21" t="s">
        <v>445</v>
      </c>
      <c r="J280" s="63" t="s">
        <v>54</v>
      </c>
      <c r="K280" s="21" t="s">
        <v>2193</v>
      </c>
      <c r="L280" s="21"/>
      <c r="M280" s="26"/>
    </row>
    <row r="281" spans="1:13" x14ac:dyDescent="0.25">
      <c r="A281" s="24" t="str">
        <f t="shared" si="35"/>
        <v>1</v>
      </c>
      <c r="B281" s="25" t="str">
        <f t="shared" si="36"/>
        <v>2</v>
      </c>
      <c r="C281" s="25" t="str">
        <f t="shared" si="37"/>
        <v>1</v>
      </c>
      <c r="D281" s="25" t="str">
        <f t="shared" si="38"/>
        <v>7</v>
      </c>
      <c r="E281" s="25" t="str">
        <f t="shared" si="39"/>
        <v>01</v>
      </c>
      <c r="F281" s="25" t="str">
        <f t="shared" si="40"/>
        <v>1</v>
      </c>
      <c r="G281" s="25" t="str">
        <f t="shared" si="41"/>
        <v>0</v>
      </c>
      <c r="H281" s="20">
        <v>12170110</v>
      </c>
      <c r="I281" s="21" t="s">
        <v>445</v>
      </c>
      <c r="J281" s="63" t="s">
        <v>54</v>
      </c>
      <c r="K281" s="21" t="s">
        <v>446</v>
      </c>
      <c r="L281" s="21"/>
      <c r="M281" s="26"/>
    </row>
    <row r="282" spans="1:13" ht="30" x14ac:dyDescent="0.25">
      <c r="A282" s="24" t="str">
        <f t="shared" si="35"/>
        <v>1</v>
      </c>
      <c r="B282" s="25" t="str">
        <f t="shared" si="36"/>
        <v>2</v>
      </c>
      <c r="C282" s="25" t="str">
        <f t="shared" si="37"/>
        <v>1</v>
      </c>
      <c r="D282" s="25" t="str">
        <f t="shared" si="38"/>
        <v>7</v>
      </c>
      <c r="E282" s="25" t="str">
        <f t="shared" si="39"/>
        <v>01</v>
      </c>
      <c r="F282" s="25" t="str">
        <f t="shared" si="40"/>
        <v>2</v>
      </c>
      <c r="G282" s="25" t="str">
        <f t="shared" si="41"/>
        <v>0</v>
      </c>
      <c r="H282" s="20">
        <v>12170120</v>
      </c>
      <c r="I282" s="21" t="s">
        <v>447</v>
      </c>
      <c r="J282" s="63" t="s">
        <v>54</v>
      </c>
      <c r="K282" s="21" t="s">
        <v>2194</v>
      </c>
      <c r="L282" s="21"/>
      <c r="M282" s="26"/>
    </row>
    <row r="283" spans="1:13" x14ac:dyDescent="0.25">
      <c r="A283" s="24" t="str">
        <f t="shared" si="35"/>
        <v>1</v>
      </c>
      <c r="B283" s="25" t="str">
        <f t="shared" si="36"/>
        <v>2</v>
      </c>
      <c r="C283" s="25" t="str">
        <f t="shared" si="37"/>
        <v>1</v>
      </c>
      <c r="D283" s="25" t="str">
        <f t="shared" si="38"/>
        <v>7</v>
      </c>
      <c r="E283" s="25" t="str">
        <f t="shared" si="39"/>
        <v>02</v>
      </c>
      <c r="F283" s="25" t="str">
        <f t="shared" si="40"/>
        <v>0</v>
      </c>
      <c r="G283" s="25" t="str">
        <f t="shared" si="41"/>
        <v>0</v>
      </c>
      <c r="H283" s="20">
        <v>12170200</v>
      </c>
      <c r="I283" s="21" t="s">
        <v>448</v>
      </c>
      <c r="J283" s="63" t="s">
        <v>54</v>
      </c>
      <c r="K283" s="21" t="s">
        <v>449</v>
      </c>
      <c r="L283" s="21"/>
      <c r="M283" s="26"/>
    </row>
    <row r="284" spans="1:13" x14ac:dyDescent="0.25">
      <c r="A284" s="24" t="str">
        <f t="shared" si="35"/>
        <v>1</v>
      </c>
      <c r="B284" s="25" t="str">
        <f t="shared" si="36"/>
        <v>2</v>
      </c>
      <c r="C284" s="25" t="str">
        <f t="shared" si="37"/>
        <v>1</v>
      </c>
      <c r="D284" s="25" t="str">
        <f t="shared" si="38"/>
        <v>7</v>
      </c>
      <c r="E284" s="25" t="str">
        <f t="shared" si="39"/>
        <v>02</v>
      </c>
      <c r="F284" s="25" t="str">
        <f t="shared" si="40"/>
        <v>1</v>
      </c>
      <c r="G284" s="25" t="str">
        <f t="shared" si="41"/>
        <v>0</v>
      </c>
      <c r="H284" s="20">
        <v>12170210</v>
      </c>
      <c r="I284" s="21" t="s">
        <v>448</v>
      </c>
      <c r="J284" s="63" t="s">
        <v>54</v>
      </c>
      <c r="K284" s="21" t="s">
        <v>450</v>
      </c>
      <c r="L284" s="21"/>
      <c r="M284" s="26"/>
    </row>
    <row r="285" spans="1:13" ht="30" x14ac:dyDescent="0.25">
      <c r="A285" s="24" t="str">
        <f t="shared" si="35"/>
        <v>1</v>
      </c>
      <c r="B285" s="25" t="str">
        <f t="shared" si="36"/>
        <v>2</v>
      </c>
      <c r="C285" s="25" t="str">
        <f t="shared" si="37"/>
        <v>1</v>
      </c>
      <c r="D285" s="25" t="str">
        <f t="shared" si="38"/>
        <v>7</v>
      </c>
      <c r="E285" s="25" t="str">
        <f t="shared" si="39"/>
        <v>02</v>
      </c>
      <c r="F285" s="25" t="str">
        <f t="shared" si="40"/>
        <v>2</v>
      </c>
      <c r="G285" s="25" t="str">
        <f t="shared" si="41"/>
        <v>0</v>
      </c>
      <c r="H285" s="20">
        <v>12170220</v>
      </c>
      <c r="I285" s="21" t="s">
        <v>451</v>
      </c>
      <c r="J285" s="63" t="s">
        <v>54</v>
      </c>
      <c r="K285" s="21" t="s">
        <v>452</v>
      </c>
      <c r="L285" s="21"/>
      <c r="M285" s="26"/>
    </row>
    <row r="286" spans="1:13" ht="75" x14ac:dyDescent="0.25">
      <c r="A286" s="24" t="str">
        <f t="shared" si="35"/>
        <v>1</v>
      </c>
      <c r="B286" s="25" t="str">
        <f t="shared" si="36"/>
        <v>2</v>
      </c>
      <c r="C286" s="25" t="str">
        <f t="shared" si="37"/>
        <v>1</v>
      </c>
      <c r="D286" s="25" t="str">
        <f t="shared" si="38"/>
        <v>7</v>
      </c>
      <c r="E286" s="25" t="str">
        <f t="shared" si="39"/>
        <v>03</v>
      </c>
      <c r="F286" s="25" t="str">
        <f t="shared" si="40"/>
        <v>0</v>
      </c>
      <c r="G286" s="25" t="str">
        <f t="shared" si="41"/>
        <v>0</v>
      </c>
      <c r="H286" s="20">
        <v>12170300</v>
      </c>
      <c r="I286" s="21" t="s">
        <v>453</v>
      </c>
      <c r="J286" s="63" t="s">
        <v>54</v>
      </c>
      <c r="K286" s="21" t="s">
        <v>2195</v>
      </c>
      <c r="L286" s="21"/>
      <c r="M286" s="26"/>
    </row>
    <row r="287" spans="1:13" ht="60" x14ac:dyDescent="0.25">
      <c r="A287" s="24" t="str">
        <f t="shared" si="35"/>
        <v>1</v>
      </c>
      <c r="B287" s="25" t="str">
        <f t="shared" si="36"/>
        <v>2</v>
      </c>
      <c r="C287" s="25" t="str">
        <f t="shared" si="37"/>
        <v>1</v>
      </c>
      <c r="D287" s="25" t="str">
        <f t="shared" si="38"/>
        <v>7</v>
      </c>
      <c r="E287" s="25" t="str">
        <f t="shared" si="39"/>
        <v>03</v>
      </c>
      <c r="F287" s="25" t="str">
        <f t="shared" si="40"/>
        <v>1</v>
      </c>
      <c r="G287" s="25" t="str">
        <f t="shared" si="41"/>
        <v>0</v>
      </c>
      <c r="H287" s="20">
        <v>12170310</v>
      </c>
      <c r="I287" s="21" t="s">
        <v>453</v>
      </c>
      <c r="J287" s="63" t="s">
        <v>54</v>
      </c>
      <c r="K287" s="21" t="s">
        <v>454</v>
      </c>
      <c r="L287" s="21"/>
      <c r="M287" s="26"/>
    </row>
    <row r="288" spans="1:13" ht="60" x14ac:dyDescent="0.25">
      <c r="A288" s="24" t="str">
        <f t="shared" si="35"/>
        <v>1</v>
      </c>
      <c r="B288" s="25" t="str">
        <f t="shared" si="36"/>
        <v>2</v>
      </c>
      <c r="C288" s="25" t="str">
        <f t="shared" si="37"/>
        <v>1</v>
      </c>
      <c r="D288" s="25" t="str">
        <f t="shared" si="38"/>
        <v>7</v>
      </c>
      <c r="E288" s="25" t="str">
        <f t="shared" si="39"/>
        <v>03</v>
      </c>
      <c r="F288" s="25" t="str">
        <f t="shared" si="40"/>
        <v>2</v>
      </c>
      <c r="G288" s="25" t="str">
        <f t="shared" si="41"/>
        <v>0</v>
      </c>
      <c r="H288" s="20">
        <v>12170320</v>
      </c>
      <c r="I288" s="21" t="s">
        <v>455</v>
      </c>
      <c r="J288" s="63" t="s">
        <v>54</v>
      </c>
      <c r="K288" s="21" t="s">
        <v>2196</v>
      </c>
      <c r="L288" s="21"/>
      <c r="M288" s="26"/>
    </row>
    <row r="289" spans="1:13" x14ac:dyDescent="0.25">
      <c r="A289" s="24" t="str">
        <f t="shared" si="35"/>
        <v>1</v>
      </c>
      <c r="B289" s="25" t="str">
        <f t="shared" si="36"/>
        <v>2</v>
      </c>
      <c r="C289" s="25" t="str">
        <f t="shared" si="37"/>
        <v>1</v>
      </c>
      <c r="D289" s="25" t="str">
        <f t="shared" si="38"/>
        <v>7</v>
      </c>
      <c r="E289" s="25" t="str">
        <f t="shared" si="39"/>
        <v>04</v>
      </c>
      <c r="F289" s="25" t="str">
        <f t="shared" si="40"/>
        <v>0</v>
      </c>
      <c r="G289" s="25" t="str">
        <f t="shared" si="41"/>
        <v>0</v>
      </c>
      <c r="H289" s="20">
        <v>12170400</v>
      </c>
      <c r="I289" s="21" t="s">
        <v>456</v>
      </c>
      <c r="J289" s="63" t="s">
        <v>54</v>
      </c>
      <c r="K289" s="21" t="s">
        <v>457</v>
      </c>
      <c r="L289" s="21"/>
      <c r="M289" s="26"/>
    </row>
    <row r="290" spans="1:13" x14ac:dyDescent="0.25">
      <c r="A290" s="24" t="str">
        <f t="shared" si="35"/>
        <v>1</v>
      </c>
      <c r="B290" s="25" t="str">
        <f t="shared" si="36"/>
        <v>2</v>
      </c>
      <c r="C290" s="25" t="str">
        <f t="shared" si="37"/>
        <v>1</v>
      </c>
      <c r="D290" s="25" t="str">
        <f t="shared" si="38"/>
        <v>7</v>
      </c>
      <c r="E290" s="25" t="str">
        <f t="shared" si="39"/>
        <v>04</v>
      </c>
      <c r="F290" s="25" t="str">
        <f t="shared" si="40"/>
        <v>1</v>
      </c>
      <c r="G290" s="25" t="str">
        <f t="shared" si="41"/>
        <v>0</v>
      </c>
      <c r="H290" s="20">
        <v>12170410</v>
      </c>
      <c r="I290" s="21" t="s">
        <v>456</v>
      </c>
      <c r="J290" s="63" t="s">
        <v>54</v>
      </c>
      <c r="K290" s="21" t="s">
        <v>458</v>
      </c>
      <c r="L290" s="21"/>
      <c r="M290" s="26"/>
    </row>
    <row r="291" spans="1:13" x14ac:dyDescent="0.25">
      <c r="A291" s="24" t="str">
        <f t="shared" si="35"/>
        <v>1</v>
      </c>
      <c r="B291" s="25" t="str">
        <f t="shared" si="36"/>
        <v>2</v>
      </c>
      <c r="C291" s="25" t="str">
        <f t="shared" si="37"/>
        <v>1</v>
      </c>
      <c r="D291" s="25" t="str">
        <f t="shared" si="38"/>
        <v>7</v>
      </c>
      <c r="E291" s="25" t="str">
        <f t="shared" si="39"/>
        <v>04</v>
      </c>
      <c r="F291" s="25" t="str">
        <f t="shared" si="40"/>
        <v>2</v>
      </c>
      <c r="G291" s="25" t="str">
        <f t="shared" si="41"/>
        <v>0</v>
      </c>
      <c r="H291" s="20">
        <v>12170420</v>
      </c>
      <c r="I291" s="21" t="s">
        <v>459</v>
      </c>
      <c r="J291" s="63" t="s">
        <v>54</v>
      </c>
      <c r="K291" s="21" t="s">
        <v>460</v>
      </c>
      <c r="L291" s="21"/>
      <c r="M291" s="26"/>
    </row>
    <row r="292" spans="1:13" x14ac:dyDescent="0.25">
      <c r="A292" s="24" t="str">
        <f t="shared" si="35"/>
        <v>1</v>
      </c>
      <c r="B292" s="25" t="str">
        <f t="shared" si="36"/>
        <v>2</v>
      </c>
      <c r="C292" s="25" t="str">
        <f t="shared" si="37"/>
        <v>1</v>
      </c>
      <c r="D292" s="25" t="str">
        <f t="shared" si="38"/>
        <v>7</v>
      </c>
      <c r="E292" s="25" t="str">
        <f t="shared" si="39"/>
        <v>05</v>
      </c>
      <c r="F292" s="25" t="str">
        <f t="shared" si="40"/>
        <v>0</v>
      </c>
      <c r="G292" s="25" t="str">
        <f t="shared" si="41"/>
        <v>0</v>
      </c>
      <c r="H292" s="20">
        <v>12170500</v>
      </c>
      <c r="I292" s="21" t="s">
        <v>461</v>
      </c>
      <c r="J292" s="63" t="s">
        <v>54</v>
      </c>
      <c r="K292" s="21" t="s">
        <v>462</v>
      </c>
      <c r="L292" s="21"/>
      <c r="M292" s="26"/>
    </row>
    <row r="293" spans="1:13" x14ac:dyDescent="0.25">
      <c r="A293" s="24" t="str">
        <f t="shared" si="35"/>
        <v>1</v>
      </c>
      <c r="B293" s="25" t="str">
        <f t="shared" si="36"/>
        <v>2</v>
      </c>
      <c r="C293" s="25" t="str">
        <f t="shared" si="37"/>
        <v>1</v>
      </c>
      <c r="D293" s="25" t="str">
        <f t="shared" si="38"/>
        <v>7</v>
      </c>
      <c r="E293" s="25" t="str">
        <f t="shared" si="39"/>
        <v>05</v>
      </c>
      <c r="F293" s="25" t="str">
        <f t="shared" si="40"/>
        <v>1</v>
      </c>
      <c r="G293" s="25" t="str">
        <f t="shared" si="41"/>
        <v>0</v>
      </c>
      <c r="H293" s="20">
        <v>12170510</v>
      </c>
      <c r="I293" s="21" t="s">
        <v>461</v>
      </c>
      <c r="J293" s="63" t="s">
        <v>54</v>
      </c>
      <c r="K293" s="21" t="s">
        <v>463</v>
      </c>
      <c r="L293" s="21"/>
      <c r="M293" s="26"/>
    </row>
    <row r="294" spans="1:13" x14ac:dyDescent="0.25">
      <c r="A294" s="24" t="str">
        <f t="shared" si="35"/>
        <v>1</v>
      </c>
      <c r="B294" s="25" t="str">
        <f t="shared" si="36"/>
        <v>2</v>
      </c>
      <c r="C294" s="25" t="str">
        <f t="shared" si="37"/>
        <v>1</v>
      </c>
      <c r="D294" s="25" t="str">
        <f t="shared" si="38"/>
        <v>7</v>
      </c>
      <c r="E294" s="25" t="str">
        <f t="shared" si="39"/>
        <v>05</v>
      </c>
      <c r="F294" s="25" t="str">
        <f t="shared" si="40"/>
        <v>2</v>
      </c>
      <c r="G294" s="25" t="str">
        <f t="shared" si="41"/>
        <v>0</v>
      </c>
      <c r="H294" s="20">
        <v>12170520</v>
      </c>
      <c r="I294" s="21" t="s">
        <v>464</v>
      </c>
      <c r="J294" s="63" t="s">
        <v>54</v>
      </c>
      <c r="K294" s="21" t="s">
        <v>463</v>
      </c>
      <c r="L294" s="21"/>
      <c r="M294" s="26"/>
    </row>
    <row r="295" spans="1:13" ht="30" x14ac:dyDescent="0.25">
      <c r="A295" s="24" t="str">
        <f t="shared" si="35"/>
        <v>1</v>
      </c>
      <c r="B295" s="25" t="str">
        <f t="shared" si="36"/>
        <v>2</v>
      </c>
      <c r="C295" s="25" t="str">
        <f t="shared" si="37"/>
        <v>1</v>
      </c>
      <c r="D295" s="25" t="str">
        <f t="shared" si="38"/>
        <v>7</v>
      </c>
      <c r="E295" s="25" t="str">
        <f t="shared" si="39"/>
        <v>06</v>
      </c>
      <c r="F295" s="25" t="str">
        <f t="shared" si="40"/>
        <v>0</v>
      </c>
      <c r="G295" s="25" t="str">
        <f t="shared" si="41"/>
        <v>0</v>
      </c>
      <c r="H295" s="20">
        <v>12170600</v>
      </c>
      <c r="I295" s="21" t="s">
        <v>465</v>
      </c>
      <c r="J295" s="63" t="s">
        <v>54</v>
      </c>
      <c r="K295" s="21" t="s">
        <v>466</v>
      </c>
      <c r="L295" s="21"/>
      <c r="M295" s="26"/>
    </row>
    <row r="296" spans="1:13" ht="30" x14ac:dyDescent="0.25">
      <c r="A296" s="24" t="str">
        <f t="shared" si="35"/>
        <v>1</v>
      </c>
      <c r="B296" s="25" t="str">
        <f t="shared" si="36"/>
        <v>2</v>
      </c>
      <c r="C296" s="25" t="str">
        <f t="shared" si="37"/>
        <v>1</v>
      </c>
      <c r="D296" s="25" t="str">
        <f t="shared" si="38"/>
        <v>7</v>
      </c>
      <c r="E296" s="25" t="str">
        <f t="shared" si="39"/>
        <v>06</v>
      </c>
      <c r="F296" s="25" t="str">
        <f t="shared" si="40"/>
        <v>1</v>
      </c>
      <c r="G296" s="25" t="str">
        <f t="shared" si="41"/>
        <v>0</v>
      </c>
      <c r="H296" s="20">
        <v>12170610</v>
      </c>
      <c r="I296" s="21" t="s">
        <v>465</v>
      </c>
      <c r="J296" s="63" t="s">
        <v>54</v>
      </c>
      <c r="K296" s="21" t="s">
        <v>467</v>
      </c>
      <c r="L296" s="21"/>
      <c r="M296" s="26"/>
    </row>
    <row r="297" spans="1:13" ht="30" x14ac:dyDescent="0.25">
      <c r="A297" s="24" t="str">
        <f t="shared" si="35"/>
        <v>1</v>
      </c>
      <c r="B297" s="25" t="str">
        <f t="shared" si="36"/>
        <v>2</v>
      </c>
      <c r="C297" s="25" t="str">
        <f t="shared" si="37"/>
        <v>1</v>
      </c>
      <c r="D297" s="25" t="str">
        <f t="shared" si="38"/>
        <v>7</v>
      </c>
      <c r="E297" s="25" t="str">
        <f t="shared" si="39"/>
        <v>06</v>
      </c>
      <c r="F297" s="25" t="str">
        <f t="shared" si="40"/>
        <v>2</v>
      </c>
      <c r="G297" s="25" t="str">
        <f t="shared" si="41"/>
        <v>0</v>
      </c>
      <c r="H297" s="20">
        <v>12170620</v>
      </c>
      <c r="I297" s="21" t="s">
        <v>468</v>
      </c>
      <c r="J297" s="63" t="s">
        <v>54</v>
      </c>
      <c r="K297" s="21" t="s">
        <v>467</v>
      </c>
      <c r="L297" s="21"/>
      <c r="M297" s="26"/>
    </row>
    <row r="298" spans="1:13" ht="30" x14ac:dyDescent="0.25">
      <c r="A298" s="24" t="str">
        <f t="shared" si="35"/>
        <v>1</v>
      </c>
      <c r="B298" s="25" t="str">
        <f t="shared" si="36"/>
        <v>2</v>
      </c>
      <c r="C298" s="25" t="str">
        <f t="shared" si="37"/>
        <v>1</v>
      </c>
      <c r="D298" s="25" t="str">
        <f t="shared" si="38"/>
        <v>8</v>
      </c>
      <c r="E298" s="25" t="str">
        <f t="shared" si="39"/>
        <v>00</v>
      </c>
      <c r="F298" s="25" t="str">
        <f t="shared" si="40"/>
        <v>0</v>
      </c>
      <c r="G298" s="25" t="str">
        <f t="shared" si="41"/>
        <v>0</v>
      </c>
      <c r="H298" s="20">
        <v>12180000</v>
      </c>
      <c r="I298" s="21" t="s">
        <v>469</v>
      </c>
      <c r="J298" s="63" t="s">
        <v>45</v>
      </c>
      <c r="K298" s="21" t="s">
        <v>470</v>
      </c>
      <c r="L298" s="21"/>
      <c r="M298" s="26" t="s">
        <v>18</v>
      </c>
    </row>
    <row r="299" spans="1:13" ht="45" x14ac:dyDescent="0.25">
      <c r="A299" s="24" t="str">
        <f t="shared" si="35"/>
        <v>1</v>
      </c>
      <c r="B299" s="25" t="str">
        <f t="shared" si="36"/>
        <v>2</v>
      </c>
      <c r="C299" s="25" t="str">
        <f t="shared" si="37"/>
        <v>1</v>
      </c>
      <c r="D299" s="25" t="str">
        <f t="shared" si="38"/>
        <v>8</v>
      </c>
      <c r="E299" s="25" t="str">
        <f t="shared" si="39"/>
        <v>01</v>
      </c>
      <c r="F299" s="25" t="str">
        <f t="shared" si="40"/>
        <v>0</v>
      </c>
      <c r="G299" s="25" t="str">
        <f t="shared" si="41"/>
        <v>0</v>
      </c>
      <c r="H299" s="20">
        <v>12180100</v>
      </c>
      <c r="I299" s="21" t="s">
        <v>471</v>
      </c>
      <c r="J299" s="63" t="s">
        <v>67</v>
      </c>
      <c r="K299" s="21" t="s">
        <v>472</v>
      </c>
      <c r="L299" s="21"/>
      <c r="M299" s="26" t="s">
        <v>18</v>
      </c>
    </row>
    <row r="300" spans="1:13" ht="30" x14ac:dyDescent="0.25">
      <c r="A300" s="24" t="str">
        <f t="shared" si="35"/>
        <v>1</v>
      </c>
      <c r="B300" s="25" t="str">
        <f t="shared" si="36"/>
        <v>2</v>
      </c>
      <c r="C300" s="25" t="str">
        <f t="shared" si="37"/>
        <v>1</v>
      </c>
      <c r="D300" s="25" t="str">
        <f t="shared" si="38"/>
        <v>8</v>
      </c>
      <c r="E300" s="25" t="str">
        <f t="shared" si="39"/>
        <v>01</v>
      </c>
      <c r="F300" s="25" t="str">
        <f t="shared" si="40"/>
        <v>1</v>
      </c>
      <c r="G300" s="25" t="str">
        <f t="shared" si="41"/>
        <v>0</v>
      </c>
      <c r="H300" s="20">
        <v>12180110</v>
      </c>
      <c r="I300" s="21" t="s">
        <v>473</v>
      </c>
      <c r="J300" s="63" t="s">
        <v>67</v>
      </c>
      <c r="K300" s="21" t="s">
        <v>474</v>
      </c>
      <c r="L300" s="21"/>
      <c r="M300" s="26" t="s">
        <v>18</v>
      </c>
    </row>
    <row r="301" spans="1:13" ht="30" x14ac:dyDescent="0.25">
      <c r="A301" s="24" t="str">
        <f t="shared" si="35"/>
        <v>1</v>
      </c>
      <c r="B301" s="25" t="str">
        <f t="shared" si="36"/>
        <v>2</v>
      </c>
      <c r="C301" s="25" t="str">
        <f t="shared" si="37"/>
        <v>1</v>
      </c>
      <c r="D301" s="25" t="str">
        <f t="shared" si="38"/>
        <v>8</v>
      </c>
      <c r="E301" s="25" t="str">
        <f t="shared" si="39"/>
        <v>01</v>
      </c>
      <c r="F301" s="25" t="str">
        <f t="shared" si="40"/>
        <v>2</v>
      </c>
      <c r="G301" s="25" t="str">
        <f t="shared" si="41"/>
        <v>0</v>
      </c>
      <c r="H301" s="20">
        <v>12180120</v>
      </c>
      <c r="I301" s="21" t="s">
        <v>475</v>
      </c>
      <c r="J301" s="63" t="s">
        <v>67</v>
      </c>
      <c r="K301" s="21" t="s">
        <v>476</v>
      </c>
      <c r="L301" s="21"/>
      <c r="M301" s="26" t="s">
        <v>18</v>
      </c>
    </row>
    <row r="302" spans="1:13" ht="30" x14ac:dyDescent="0.25">
      <c r="A302" s="24" t="str">
        <f t="shared" si="35"/>
        <v>1</v>
      </c>
      <c r="B302" s="25" t="str">
        <f t="shared" si="36"/>
        <v>2</v>
      </c>
      <c r="C302" s="25" t="str">
        <f t="shared" si="37"/>
        <v>1</v>
      </c>
      <c r="D302" s="25" t="str">
        <f t="shared" si="38"/>
        <v>8</v>
      </c>
      <c r="E302" s="25" t="str">
        <f t="shared" si="39"/>
        <v>01</v>
      </c>
      <c r="F302" s="25" t="str">
        <f t="shared" si="40"/>
        <v>3</v>
      </c>
      <c r="G302" s="25" t="str">
        <f t="shared" si="41"/>
        <v>0</v>
      </c>
      <c r="H302" s="20">
        <v>12180130</v>
      </c>
      <c r="I302" s="21" t="s">
        <v>477</v>
      </c>
      <c r="J302" s="63" t="s">
        <v>67</v>
      </c>
      <c r="K302" s="21" t="s">
        <v>478</v>
      </c>
      <c r="L302" s="21"/>
      <c r="M302" s="26" t="s">
        <v>18</v>
      </c>
    </row>
    <row r="303" spans="1:13" ht="45" x14ac:dyDescent="0.25">
      <c r="A303" s="24" t="str">
        <f t="shared" si="35"/>
        <v>1</v>
      </c>
      <c r="B303" s="25" t="str">
        <f t="shared" si="36"/>
        <v>2</v>
      </c>
      <c r="C303" s="25" t="str">
        <f t="shared" si="37"/>
        <v>1</v>
      </c>
      <c r="D303" s="25" t="str">
        <f t="shared" si="38"/>
        <v>8</v>
      </c>
      <c r="E303" s="25" t="str">
        <f t="shared" si="39"/>
        <v>01</v>
      </c>
      <c r="F303" s="25" t="str">
        <f t="shared" si="40"/>
        <v>4</v>
      </c>
      <c r="G303" s="25" t="str">
        <f t="shared" si="41"/>
        <v>0</v>
      </c>
      <c r="H303" s="20">
        <v>12180140</v>
      </c>
      <c r="I303" s="21" t="s">
        <v>336</v>
      </c>
      <c r="J303" s="63" t="s">
        <v>67</v>
      </c>
      <c r="K303" s="21" t="s">
        <v>479</v>
      </c>
      <c r="L303" s="21"/>
      <c r="M303" s="26" t="s">
        <v>18</v>
      </c>
    </row>
    <row r="304" spans="1:13" ht="45" x14ac:dyDescent="0.25">
      <c r="A304" s="24" t="str">
        <f t="shared" si="35"/>
        <v>1</v>
      </c>
      <c r="B304" s="25" t="str">
        <f t="shared" si="36"/>
        <v>2</v>
      </c>
      <c r="C304" s="25" t="str">
        <f t="shared" si="37"/>
        <v>1</v>
      </c>
      <c r="D304" s="25" t="str">
        <f t="shared" si="38"/>
        <v>8</v>
      </c>
      <c r="E304" s="25" t="str">
        <f t="shared" si="39"/>
        <v>01</v>
      </c>
      <c r="F304" s="25" t="str">
        <f t="shared" si="40"/>
        <v>5</v>
      </c>
      <c r="G304" s="25" t="str">
        <f t="shared" si="41"/>
        <v>0</v>
      </c>
      <c r="H304" s="20">
        <v>12180150</v>
      </c>
      <c r="I304" s="21" t="s">
        <v>338</v>
      </c>
      <c r="J304" s="63" t="s">
        <v>67</v>
      </c>
      <c r="K304" s="21" t="s">
        <v>480</v>
      </c>
      <c r="L304" s="21"/>
      <c r="M304" s="26" t="s">
        <v>18</v>
      </c>
    </row>
    <row r="305" spans="1:13" ht="45" x14ac:dyDescent="0.25">
      <c r="A305" s="24" t="str">
        <f t="shared" si="35"/>
        <v>1</v>
      </c>
      <c r="B305" s="25" t="str">
        <f t="shared" si="36"/>
        <v>2</v>
      </c>
      <c r="C305" s="25" t="str">
        <f t="shared" si="37"/>
        <v>1</v>
      </c>
      <c r="D305" s="25" t="str">
        <f t="shared" si="38"/>
        <v>8</v>
      </c>
      <c r="E305" s="25" t="str">
        <f t="shared" si="39"/>
        <v>01</v>
      </c>
      <c r="F305" s="25" t="str">
        <f t="shared" si="40"/>
        <v>6</v>
      </c>
      <c r="G305" s="25" t="str">
        <f t="shared" si="41"/>
        <v>0</v>
      </c>
      <c r="H305" s="20">
        <v>12180160</v>
      </c>
      <c r="I305" s="21" t="s">
        <v>340</v>
      </c>
      <c r="J305" s="63" t="s">
        <v>67</v>
      </c>
      <c r="K305" s="21" t="s">
        <v>481</v>
      </c>
      <c r="L305" s="21"/>
      <c r="M305" s="26" t="s">
        <v>18</v>
      </c>
    </row>
    <row r="306" spans="1:13" ht="45" x14ac:dyDescent="0.25">
      <c r="A306" s="24" t="str">
        <f t="shared" si="35"/>
        <v>1</v>
      </c>
      <c r="B306" s="25" t="str">
        <f t="shared" si="36"/>
        <v>2</v>
      </c>
      <c r="C306" s="25" t="str">
        <f t="shared" si="37"/>
        <v>1</v>
      </c>
      <c r="D306" s="25" t="str">
        <f t="shared" si="38"/>
        <v>8</v>
      </c>
      <c r="E306" s="25" t="str">
        <f t="shared" si="39"/>
        <v>02</v>
      </c>
      <c r="F306" s="25" t="str">
        <f t="shared" si="40"/>
        <v>0</v>
      </c>
      <c r="G306" s="25" t="str">
        <f t="shared" si="41"/>
        <v>0</v>
      </c>
      <c r="H306" s="20">
        <v>12180200</v>
      </c>
      <c r="I306" s="21" t="s">
        <v>482</v>
      </c>
      <c r="J306" s="63" t="s">
        <v>67</v>
      </c>
      <c r="K306" s="21" t="s">
        <v>483</v>
      </c>
      <c r="L306" s="21"/>
      <c r="M306" s="26" t="s">
        <v>18</v>
      </c>
    </row>
    <row r="307" spans="1:13" ht="45" x14ac:dyDescent="0.25">
      <c r="A307" s="24" t="str">
        <f t="shared" si="35"/>
        <v>1</v>
      </c>
      <c r="B307" s="25" t="str">
        <f t="shared" si="36"/>
        <v>2</v>
      </c>
      <c r="C307" s="25" t="str">
        <f t="shared" si="37"/>
        <v>1</v>
      </c>
      <c r="D307" s="25" t="str">
        <f t="shared" si="38"/>
        <v>8</v>
      </c>
      <c r="E307" s="25" t="str">
        <f t="shared" si="39"/>
        <v>02</v>
      </c>
      <c r="F307" s="25" t="str">
        <f t="shared" si="40"/>
        <v>1</v>
      </c>
      <c r="G307" s="25" t="str">
        <f t="shared" si="41"/>
        <v>0</v>
      </c>
      <c r="H307" s="20">
        <v>12180210</v>
      </c>
      <c r="I307" s="21" t="s">
        <v>484</v>
      </c>
      <c r="J307" s="63" t="s">
        <v>67</v>
      </c>
      <c r="K307" s="21" t="s">
        <v>485</v>
      </c>
      <c r="L307" s="21"/>
      <c r="M307" s="26" t="s">
        <v>18</v>
      </c>
    </row>
    <row r="308" spans="1:13" ht="45" x14ac:dyDescent="0.25">
      <c r="A308" s="24" t="str">
        <f t="shared" si="35"/>
        <v>1</v>
      </c>
      <c r="B308" s="25" t="str">
        <f t="shared" si="36"/>
        <v>2</v>
      </c>
      <c r="C308" s="25" t="str">
        <f t="shared" si="37"/>
        <v>1</v>
      </c>
      <c r="D308" s="25" t="str">
        <f t="shared" si="38"/>
        <v>8</v>
      </c>
      <c r="E308" s="25" t="str">
        <f t="shared" si="39"/>
        <v>02</v>
      </c>
      <c r="F308" s="25" t="str">
        <f t="shared" si="40"/>
        <v>2</v>
      </c>
      <c r="G308" s="25" t="str">
        <f t="shared" si="41"/>
        <v>0</v>
      </c>
      <c r="H308" s="20">
        <v>12180220</v>
      </c>
      <c r="I308" s="21" t="s">
        <v>486</v>
      </c>
      <c r="J308" s="63" t="s">
        <v>67</v>
      </c>
      <c r="K308" s="21" t="s">
        <v>487</v>
      </c>
      <c r="L308" s="21"/>
      <c r="M308" s="26" t="s">
        <v>18</v>
      </c>
    </row>
    <row r="309" spans="1:13" ht="45" x14ac:dyDescent="0.25">
      <c r="A309" s="24" t="str">
        <f t="shared" si="35"/>
        <v>1</v>
      </c>
      <c r="B309" s="25" t="str">
        <f t="shared" si="36"/>
        <v>2</v>
      </c>
      <c r="C309" s="25" t="str">
        <f t="shared" si="37"/>
        <v>1</v>
      </c>
      <c r="D309" s="25" t="str">
        <f t="shared" si="38"/>
        <v>8</v>
      </c>
      <c r="E309" s="25" t="str">
        <f t="shared" si="39"/>
        <v>02</v>
      </c>
      <c r="F309" s="25" t="str">
        <f t="shared" si="40"/>
        <v>3</v>
      </c>
      <c r="G309" s="25" t="str">
        <f t="shared" si="41"/>
        <v>0</v>
      </c>
      <c r="H309" s="20">
        <v>12180230</v>
      </c>
      <c r="I309" s="21" t="s">
        <v>488</v>
      </c>
      <c r="J309" s="63" t="s">
        <v>67</v>
      </c>
      <c r="K309" s="21" t="s">
        <v>489</v>
      </c>
      <c r="L309" s="21"/>
      <c r="M309" s="26" t="s">
        <v>18</v>
      </c>
    </row>
    <row r="310" spans="1:13" ht="45" x14ac:dyDescent="0.25">
      <c r="A310" s="24" t="str">
        <f t="shared" si="35"/>
        <v>1</v>
      </c>
      <c r="B310" s="25" t="str">
        <f t="shared" si="36"/>
        <v>2</v>
      </c>
      <c r="C310" s="25" t="str">
        <f t="shared" si="37"/>
        <v>1</v>
      </c>
      <c r="D310" s="25" t="str">
        <f t="shared" si="38"/>
        <v>8</v>
      </c>
      <c r="E310" s="25" t="str">
        <f t="shared" si="39"/>
        <v>02</v>
      </c>
      <c r="F310" s="25" t="str">
        <f t="shared" si="40"/>
        <v>4</v>
      </c>
      <c r="G310" s="25" t="str">
        <f t="shared" si="41"/>
        <v>0</v>
      </c>
      <c r="H310" s="20">
        <v>12180240</v>
      </c>
      <c r="I310" s="21" t="s">
        <v>490</v>
      </c>
      <c r="J310" s="63" t="s">
        <v>67</v>
      </c>
      <c r="K310" s="21" t="s">
        <v>491</v>
      </c>
      <c r="L310" s="21"/>
      <c r="M310" s="26" t="s">
        <v>18</v>
      </c>
    </row>
    <row r="311" spans="1:13" ht="45" x14ac:dyDescent="0.25">
      <c r="A311" s="24" t="str">
        <f t="shared" si="35"/>
        <v>1</v>
      </c>
      <c r="B311" s="25" t="str">
        <f t="shared" si="36"/>
        <v>2</v>
      </c>
      <c r="C311" s="25" t="str">
        <f t="shared" si="37"/>
        <v>1</v>
      </c>
      <c r="D311" s="25" t="str">
        <f t="shared" si="38"/>
        <v>8</v>
      </c>
      <c r="E311" s="25" t="str">
        <f t="shared" si="39"/>
        <v>02</v>
      </c>
      <c r="F311" s="25" t="str">
        <f t="shared" si="40"/>
        <v>5</v>
      </c>
      <c r="G311" s="25" t="str">
        <f t="shared" si="41"/>
        <v>0</v>
      </c>
      <c r="H311" s="20">
        <v>12180250</v>
      </c>
      <c r="I311" s="21" t="s">
        <v>492</v>
      </c>
      <c r="J311" s="63" t="s">
        <v>67</v>
      </c>
      <c r="K311" s="21" t="s">
        <v>493</v>
      </c>
      <c r="L311" s="21"/>
      <c r="M311" s="26" t="s">
        <v>18</v>
      </c>
    </row>
    <row r="312" spans="1:13" ht="45" x14ac:dyDescent="0.25">
      <c r="A312" s="24" t="str">
        <f t="shared" si="35"/>
        <v>1</v>
      </c>
      <c r="B312" s="25" t="str">
        <f t="shared" si="36"/>
        <v>2</v>
      </c>
      <c r="C312" s="25" t="str">
        <f t="shared" si="37"/>
        <v>1</v>
      </c>
      <c r="D312" s="25" t="str">
        <f t="shared" si="38"/>
        <v>8</v>
      </c>
      <c r="E312" s="25" t="str">
        <f t="shared" si="39"/>
        <v>02</v>
      </c>
      <c r="F312" s="25" t="str">
        <f t="shared" si="40"/>
        <v>6</v>
      </c>
      <c r="G312" s="25" t="str">
        <f t="shared" si="41"/>
        <v>0</v>
      </c>
      <c r="H312" s="20">
        <v>12180260</v>
      </c>
      <c r="I312" s="21" t="s">
        <v>494</v>
      </c>
      <c r="J312" s="63" t="s">
        <v>67</v>
      </c>
      <c r="K312" s="21" t="s">
        <v>495</v>
      </c>
      <c r="L312" s="21"/>
      <c r="M312" s="26" t="s">
        <v>18</v>
      </c>
    </row>
    <row r="313" spans="1:13" ht="45" x14ac:dyDescent="0.25">
      <c r="A313" s="24" t="str">
        <f t="shared" si="35"/>
        <v>1</v>
      </c>
      <c r="B313" s="25" t="str">
        <f t="shared" si="36"/>
        <v>2</v>
      </c>
      <c r="C313" s="25" t="str">
        <f t="shared" si="37"/>
        <v>1</v>
      </c>
      <c r="D313" s="25" t="str">
        <f t="shared" si="38"/>
        <v>8</v>
      </c>
      <c r="E313" s="25" t="str">
        <f t="shared" si="39"/>
        <v>03</v>
      </c>
      <c r="F313" s="25" t="str">
        <f t="shared" si="40"/>
        <v>0</v>
      </c>
      <c r="G313" s="25" t="str">
        <f t="shared" si="41"/>
        <v>0</v>
      </c>
      <c r="H313" s="20">
        <v>12180300</v>
      </c>
      <c r="I313" s="21" t="s">
        <v>496</v>
      </c>
      <c r="J313" s="63" t="s">
        <v>67</v>
      </c>
      <c r="K313" s="21" t="s">
        <v>497</v>
      </c>
      <c r="L313" s="21"/>
      <c r="M313" s="26" t="s">
        <v>18</v>
      </c>
    </row>
    <row r="314" spans="1:13" ht="30" x14ac:dyDescent="0.25">
      <c r="A314" s="24" t="str">
        <f t="shared" si="35"/>
        <v>1</v>
      </c>
      <c r="B314" s="25" t="str">
        <f t="shared" si="36"/>
        <v>2</v>
      </c>
      <c r="C314" s="25" t="str">
        <f t="shared" si="37"/>
        <v>1</v>
      </c>
      <c r="D314" s="25" t="str">
        <f t="shared" si="38"/>
        <v>8</v>
      </c>
      <c r="E314" s="25" t="str">
        <f t="shared" si="39"/>
        <v>03</v>
      </c>
      <c r="F314" s="25" t="str">
        <f t="shared" si="40"/>
        <v>1</v>
      </c>
      <c r="G314" s="25" t="str">
        <f t="shared" si="41"/>
        <v>0</v>
      </c>
      <c r="H314" s="20">
        <v>12180310</v>
      </c>
      <c r="I314" s="21" t="s">
        <v>498</v>
      </c>
      <c r="J314" s="63" t="s">
        <v>67</v>
      </c>
      <c r="K314" s="21" t="s">
        <v>499</v>
      </c>
      <c r="L314" s="21"/>
      <c r="M314" s="26" t="s">
        <v>18</v>
      </c>
    </row>
    <row r="315" spans="1:13" ht="30" x14ac:dyDescent="0.25">
      <c r="A315" s="24" t="str">
        <f t="shared" si="35"/>
        <v>1</v>
      </c>
      <c r="B315" s="25" t="str">
        <f t="shared" si="36"/>
        <v>2</v>
      </c>
      <c r="C315" s="25" t="str">
        <f t="shared" si="37"/>
        <v>1</v>
      </c>
      <c r="D315" s="25" t="str">
        <f t="shared" si="38"/>
        <v>8</v>
      </c>
      <c r="E315" s="25" t="str">
        <f t="shared" si="39"/>
        <v>03</v>
      </c>
      <c r="F315" s="25" t="str">
        <f t="shared" si="40"/>
        <v>2</v>
      </c>
      <c r="G315" s="25" t="str">
        <f t="shared" si="41"/>
        <v>0</v>
      </c>
      <c r="H315" s="20">
        <v>12180320</v>
      </c>
      <c r="I315" s="21" t="s">
        <v>500</v>
      </c>
      <c r="J315" s="63" t="s">
        <v>67</v>
      </c>
      <c r="K315" s="21" t="s">
        <v>501</v>
      </c>
      <c r="L315" s="21"/>
      <c r="M315" s="26" t="s">
        <v>18</v>
      </c>
    </row>
    <row r="316" spans="1:13" ht="30" x14ac:dyDescent="0.25">
      <c r="A316" s="24" t="str">
        <f t="shared" si="35"/>
        <v>1</v>
      </c>
      <c r="B316" s="25" t="str">
        <f t="shared" si="36"/>
        <v>2</v>
      </c>
      <c r="C316" s="25" t="str">
        <f t="shared" si="37"/>
        <v>1</v>
      </c>
      <c r="D316" s="25" t="str">
        <f t="shared" si="38"/>
        <v>8</v>
      </c>
      <c r="E316" s="25" t="str">
        <f t="shared" si="39"/>
        <v>03</v>
      </c>
      <c r="F316" s="25" t="str">
        <f t="shared" si="40"/>
        <v>3</v>
      </c>
      <c r="G316" s="25" t="str">
        <f t="shared" si="41"/>
        <v>0</v>
      </c>
      <c r="H316" s="20">
        <v>12180330</v>
      </c>
      <c r="I316" s="21" t="s">
        <v>502</v>
      </c>
      <c r="J316" s="63" t="s">
        <v>67</v>
      </c>
      <c r="K316" s="21" t="s">
        <v>503</v>
      </c>
      <c r="L316" s="21"/>
      <c r="M316" s="26" t="s">
        <v>18</v>
      </c>
    </row>
    <row r="317" spans="1:13" ht="45" x14ac:dyDescent="0.25">
      <c r="A317" s="24" t="str">
        <f t="shared" si="35"/>
        <v>1</v>
      </c>
      <c r="B317" s="25" t="str">
        <f t="shared" si="36"/>
        <v>2</v>
      </c>
      <c r="C317" s="25" t="str">
        <f t="shared" si="37"/>
        <v>1</v>
      </c>
      <c r="D317" s="25" t="str">
        <f t="shared" si="38"/>
        <v>8</v>
      </c>
      <c r="E317" s="25" t="str">
        <f t="shared" si="39"/>
        <v>03</v>
      </c>
      <c r="F317" s="25" t="str">
        <f t="shared" si="40"/>
        <v>4</v>
      </c>
      <c r="G317" s="25" t="str">
        <f t="shared" si="41"/>
        <v>0</v>
      </c>
      <c r="H317" s="20">
        <v>12180340</v>
      </c>
      <c r="I317" s="21" t="s">
        <v>504</v>
      </c>
      <c r="J317" s="63" t="s">
        <v>67</v>
      </c>
      <c r="K317" s="21" t="s">
        <v>505</v>
      </c>
      <c r="L317" s="21"/>
      <c r="M317" s="26" t="s">
        <v>18</v>
      </c>
    </row>
    <row r="318" spans="1:13" ht="45" x14ac:dyDescent="0.25">
      <c r="A318" s="24" t="str">
        <f t="shared" si="35"/>
        <v>1</v>
      </c>
      <c r="B318" s="25" t="str">
        <f t="shared" si="36"/>
        <v>2</v>
      </c>
      <c r="C318" s="25" t="str">
        <f t="shared" si="37"/>
        <v>1</v>
      </c>
      <c r="D318" s="25" t="str">
        <f t="shared" si="38"/>
        <v>8</v>
      </c>
      <c r="E318" s="25" t="str">
        <f t="shared" si="39"/>
        <v>03</v>
      </c>
      <c r="F318" s="25" t="str">
        <f t="shared" si="40"/>
        <v>5</v>
      </c>
      <c r="G318" s="25" t="str">
        <f t="shared" si="41"/>
        <v>0</v>
      </c>
      <c r="H318" s="20">
        <v>12180350</v>
      </c>
      <c r="I318" s="21" t="s">
        <v>506</v>
      </c>
      <c r="J318" s="63" t="s">
        <v>67</v>
      </c>
      <c r="K318" s="21" t="s">
        <v>507</v>
      </c>
      <c r="L318" s="21"/>
      <c r="M318" s="26" t="s">
        <v>18</v>
      </c>
    </row>
    <row r="319" spans="1:13" ht="45" x14ac:dyDescent="0.25">
      <c r="A319" s="24" t="str">
        <f t="shared" si="35"/>
        <v>1</v>
      </c>
      <c r="B319" s="25" t="str">
        <f t="shared" si="36"/>
        <v>2</v>
      </c>
      <c r="C319" s="25" t="str">
        <f t="shared" si="37"/>
        <v>1</v>
      </c>
      <c r="D319" s="25" t="str">
        <f t="shared" si="38"/>
        <v>8</v>
      </c>
      <c r="E319" s="25" t="str">
        <f t="shared" si="39"/>
        <v>03</v>
      </c>
      <c r="F319" s="25" t="str">
        <f t="shared" si="40"/>
        <v>6</v>
      </c>
      <c r="G319" s="25" t="str">
        <f t="shared" si="41"/>
        <v>0</v>
      </c>
      <c r="H319" s="20">
        <v>12180360</v>
      </c>
      <c r="I319" s="21" t="s">
        <v>508</v>
      </c>
      <c r="J319" s="63" t="s">
        <v>67</v>
      </c>
      <c r="K319" s="21" t="s">
        <v>509</v>
      </c>
      <c r="L319" s="21"/>
      <c r="M319" s="26" t="s">
        <v>18</v>
      </c>
    </row>
    <row r="320" spans="1:13" ht="45" x14ac:dyDescent="0.25">
      <c r="A320" s="24" t="str">
        <f t="shared" si="35"/>
        <v>1</v>
      </c>
      <c r="B320" s="25" t="str">
        <f t="shared" si="36"/>
        <v>2</v>
      </c>
      <c r="C320" s="25" t="str">
        <f t="shared" si="37"/>
        <v>1</v>
      </c>
      <c r="D320" s="25" t="str">
        <f t="shared" si="38"/>
        <v>8</v>
      </c>
      <c r="E320" s="25" t="str">
        <f t="shared" si="39"/>
        <v>04</v>
      </c>
      <c r="F320" s="25" t="str">
        <f t="shared" si="40"/>
        <v>0</v>
      </c>
      <c r="G320" s="25" t="str">
        <f t="shared" si="41"/>
        <v>0</v>
      </c>
      <c r="H320" s="20">
        <v>12180400</v>
      </c>
      <c r="I320" s="21" t="s">
        <v>510</v>
      </c>
      <c r="J320" s="63" t="s">
        <v>67</v>
      </c>
      <c r="K320" s="21" t="s">
        <v>511</v>
      </c>
      <c r="L320" s="21"/>
      <c r="M320" s="26" t="s">
        <v>18</v>
      </c>
    </row>
    <row r="321" spans="1:14" ht="45" x14ac:dyDescent="0.25">
      <c r="A321" s="24" t="str">
        <f t="shared" si="35"/>
        <v>1</v>
      </c>
      <c r="B321" s="25" t="str">
        <f t="shared" si="36"/>
        <v>2</v>
      </c>
      <c r="C321" s="25" t="str">
        <f t="shared" si="37"/>
        <v>1</v>
      </c>
      <c r="D321" s="25" t="str">
        <f t="shared" si="38"/>
        <v>8</v>
      </c>
      <c r="E321" s="25" t="str">
        <f t="shared" si="39"/>
        <v>04</v>
      </c>
      <c r="F321" s="25" t="str">
        <f t="shared" si="40"/>
        <v>1</v>
      </c>
      <c r="G321" s="25" t="str">
        <f t="shared" si="41"/>
        <v>0</v>
      </c>
      <c r="H321" s="20">
        <v>12180410</v>
      </c>
      <c r="I321" s="21" t="s">
        <v>512</v>
      </c>
      <c r="J321" s="63" t="s">
        <v>67</v>
      </c>
      <c r="K321" s="21" t="s">
        <v>513</v>
      </c>
      <c r="L321" s="21"/>
      <c r="M321" s="26" t="s">
        <v>18</v>
      </c>
    </row>
    <row r="322" spans="1:14" ht="45" x14ac:dyDescent="0.25">
      <c r="A322" s="24" t="str">
        <f t="shared" si="35"/>
        <v>1</v>
      </c>
      <c r="B322" s="25" t="str">
        <f t="shared" si="36"/>
        <v>2</v>
      </c>
      <c r="C322" s="25" t="str">
        <f t="shared" si="37"/>
        <v>1</v>
      </c>
      <c r="D322" s="25" t="str">
        <f t="shared" si="38"/>
        <v>8</v>
      </c>
      <c r="E322" s="25" t="str">
        <f t="shared" si="39"/>
        <v>04</v>
      </c>
      <c r="F322" s="25" t="str">
        <f t="shared" si="40"/>
        <v>2</v>
      </c>
      <c r="G322" s="25" t="str">
        <f t="shared" si="41"/>
        <v>0</v>
      </c>
      <c r="H322" s="20">
        <v>12180420</v>
      </c>
      <c r="I322" s="21" t="s">
        <v>514</v>
      </c>
      <c r="J322" s="63" t="s">
        <v>67</v>
      </c>
      <c r="K322" s="21" t="s">
        <v>515</v>
      </c>
      <c r="L322" s="21"/>
      <c r="M322" s="26" t="s">
        <v>18</v>
      </c>
    </row>
    <row r="323" spans="1:14" ht="45" x14ac:dyDescent="0.25">
      <c r="A323" s="24" t="str">
        <f t="shared" si="35"/>
        <v>1</v>
      </c>
      <c r="B323" s="25" t="str">
        <f t="shared" si="36"/>
        <v>2</v>
      </c>
      <c r="C323" s="25" t="str">
        <f t="shared" si="37"/>
        <v>1</v>
      </c>
      <c r="D323" s="25" t="str">
        <f t="shared" si="38"/>
        <v>8</v>
      </c>
      <c r="E323" s="25" t="str">
        <f t="shared" si="39"/>
        <v>04</v>
      </c>
      <c r="F323" s="25" t="str">
        <f t="shared" si="40"/>
        <v>3</v>
      </c>
      <c r="G323" s="25" t="str">
        <f t="shared" si="41"/>
        <v>0</v>
      </c>
      <c r="H323" s="20">
        <v>12180430</v>
      </c>
      <c r="I323" s="21" t="s">
        <v>516</v>
      </c>
      <c r="J323" s="63" t="s">
        <v>67</v>
      </c>
      <c r="K323" s="21" t="s">
        <v>517</v>
      </c>
      <c r="L323" s="21"/>
      <c r="M323" s="26" t="s">
        <v>18</v>
      </c>
    </row>
    <row r="324" spans="1:14" ht="45" x14ac:dyDescent="0.25">
      <c r="A324" s="24" t="str">
        <f t="shared" si="35"/>
        <v>1</v>
      </c>
      <c r="B324" s="25" t="str">
        <f t="shared" si="36"/>
        <v>2</v>
      </c>
      <c r="C324" s="25" t="str">
        <f t="shared" si="37"/>
        <v>1</v>
      </c>
      <c r="D324" s="25" t="str">
        <f t="shared" si="38"/>
        <v>8</v>
      </c>
      <c r="E324" s="25" t="str">
        <f t="shared" si="39"/>
        <v>04</v>
      </c>
      <c r="F324" s="25" t="str">
        <f t="shared" si="40"/>
        <v>4</v>
      </c>
      <c r="G324" s="25" t="str">
        <f t="shared" si="41"/>
        <v>0</v>
      </c>
      <c r="H324" s="20">
        <v>12180440</v>
      </c>
      <c r="I324" s="21" t="s">
        <v>518</v>
      </c>
      <c r="J324" s="63" t="s">
        <v>67</v>
      </c>
      <c r="K324" s="21" t="s">
        <v>519</v>
      </c>
      <c r="L324" s="21"/>
      <c r="M324" s="26" t="s">
        <v>18</v>
      </c>
    </row>
    <row r="325" spans="1:14" ht="45" x14ac:dyDescent="0.25">
      <c r="A325" s="24" t="str">
        <f t="shared" si="35"/>
        <v>1</v>
      </c>
      <c r="B325" s="25" t="str">
        <f t="shared" si="36"/>
        <v>2</v>
      </c>
      <c r="C325" s="25" t="str">
        <f t="shared" si="37"/>
        <v>1</v>
      </c>
      <c r="D325" s="25" t="str">
        <f t="shared" si="38"/>
        <v>8</v>
      </c>
      <c r="E325" s="25" t="str">
        <f t="shared" si="39"/>
        <v>04</v>
      </c>
      <c r="F325" s="25" t="str">
        <f t="shared" si="40"/>
        <v>5</v>
      </c>
      <c r="G325" s="25" t="str">
        <f t="shared" si="41"/>
        <v>0</v>
      </c>
      <c r="H325" s="20">
        <v>12180450</v>
      </c>
      <c r="I325" s="21" t="s">
        <v>520</v>
      </c>
      <c r="J325" s="63" t="s">
        <v>67</v>
      </c>
      <c r="K325" s="21" t="s">
        <v>521</v>
      </c>
      <c r="L325" s="21"/>
      <c r="M325" s="26" t="s">
        <v>18</v>
      </c>
    </row>
    <row r="326" spans="1:14" ht="45" x14ac:dyDescent="0.25">
      <c r="A326" s="24" t="str">
        <f t="shared" si="35"/>
        <v>1</v>
      </c>
      <c r="B326" s="25" t="str">
        <f t="shared" si="36"/>
        <v>2</v>
      </c>
      <c r="C326" s="25" t="str">
        <f t="shared" si="37"/>
        <v>1</v>
      </c>
      <c r="D326" s="25" t="str">
        <f t="shared" si="38"/>
        <v>8</v>
      </c>
      <c r="E326" s="25" t="str">
        <f t="shared" si="39"/>
        <v>04</v>
      </c>
      <c r="F326" s="25" t="str">
        <f t="shared" si="40"/>
        <v>6</v>
      </c>
      <c r="G326" s="25" t="str">
        <f t="shared" si="41"/>
        <v>0</v>
      </c>
      <c r="H326" s="20">
        <v>12180460</v>
      </c>
      <c r="I326" s="21" t="s">
        <v>522</v>
      </c>
      <c r="J326" s="63" t="s">
        <v>67</v>
      </c>
      <c r="K326" s="21" t="s">
        <v>523</v>
      </c>
      <c r="L326" s="21"/>
      <c r="M326" s="26" t="s">
        <v>18</v>
      </c>
    </row>
    <row r="327" spans="1:14" ht="30" x14ac:dyDescent="0.25">
      <c r="A327" s="24" t="str">
        <f t="shared" si="35"/>
        <v>1</v>
      </c>
      <c r="B327" s="25" t="str">
        <f t="shared" si="36"/>
        <v>2</v>
      </c>
      <c r="C327" s="25" t="str">
        <f t="shared" si="37"/>
        <v>1</v>
      </c>
      <c r="D327" s="25" t="str">
        <f t="shared" si="38"/>
        <v>8</v>
      </c>
      <c r="E327" s="25" t="str">
        <f t="shared" si="39"/>
        <v>05</v>
      </c>
      <c r="F327" s="25" t="str">
        <f t="shared" si="40"/>
        <v>0</v>
      </c>
      <c r="G327" s="25" t="str">
        <f t="shared" si="41"/>
        <v>0</v>
      </c>
      <c r="H327" s="20">
        <v>12180500</v>
      </c>
      <c r="I327" s="21" t="s">
        <v>524</v>
      </c>
      <c r="J327" s="63" t="s">
        <v>67</v>
      </c>
      <c r="K327" s="21" t="s">
        <v>525</v>
      </c>
      <c r="L327" s="21" t="s">
        <v>359</v>
      </c>
      <c r="M327" s="26" t="s">
        <v>18</v>
      </c>
      <c r="N327" s="61"/>
    </row>
    <row r="328" spans="1:14" ht="30" x14ac:dyDescent="0.25">
      <c r="A328" s="24" t="str">
        <f t="shared" si="35"/>
        <v>1</v>
      </c>
      <c r="B328" s="25" t="str">
        <f t="shared" si="36"/>
        <v>2</v>
      </c>
      <c r="C328" s="25" t="str">
        <f t="shared" si="37"/>
        <v>1</v>
      </c>
      <c r="D328" s="25" t="str">
        <f t="shared" si="38"/>
        <v>8</v>
      </c>
      <c r="E328" s="25" t="str">
        <f t="shared" si="39"/>
        <v>05</v>
      </c>
      <c r="F328" s="25" t="str">
        <f t="shared" si="40"/>
        <v>1</v>
      </c>
      <c r="G328" s="25" t="str">
        <f t="shared" si="41"/>
        <v>0</v>
      </c>
      <c r="H328" s="20">
        <v>12180510</v>
      </c>
      <c r="I328" s="21" t="s">
        <v>526</v>
      </c>
      <c r="J328" s="63" t="s">
        <v>67</v>
      </c>
      <c r="K328" s="21" t="s">
        <v>527</v>
      </c>
      <c r="L328" s="21" t="s">
        <v>359</v>
      </c>
      <c r="M328" s="26" t="s">
        <v>18</v>
      </c>
      <c r="N328" s="61"/>
    </row>
    <row r="329" spans="1:14" ht="30" x14ac:dyDescent="0.25">
      <c r="A329" s="24" t="str">
        <f t="shared" si="35"/>
        <v>1</v>
      </c>
      <c r="B329" s="25" t="str">
        <f t="shared" si="36"/>
        <v>2</v>
      </c>
      <c r="C329" s="25" t="str">
        <f t="shared" si="37"/>
        <v>1</v>
      </c>
      <c r="D329" s="25" t="str">
        <f t="shared" si="38"/>
        <v>8</v>
      </c>
      <c r="E329" s="25" t="str">
        <f t="shared" si="39"/>
        <v>05</v>
      </c>
      <c r="F329" s="25" t="str">
        <f t="shared" si="40"/>
        <v>2</v>
      </c>
      <c r="G329" s="25" t="str">
        <f t="shared" si="41"/>
        <v>0</v>
      </c>
      <c r="H329" s="20">
        <v>12180520</v>
      </c>
      <c r="I329" s="21" t="s">
        <v>528</v>
      </c>
      <c r="J329" s="63" t="s">
        <v>67</v>
      </c>
      <c r="K329" s="21" t="s">
        <v>529</v>
      </c>
      <c r="L329" s="21" t="s">
        <v>359</v>
      </c>
      <c r="M329" s="26" t="s">
        <v>18</v>
      </c>
      <c r="N329" s="61"/>
    </row>
    <row r="330" spans="1:14" ht="30" x14ac:dyDescent="0.25">
      <c r="A330" s="24" t="str">
        <f t="shared" si="35"/>
        <v>1</v>
      </c>
      <c r="B330" s="25" t="str">
        <f t="shared" si="36"/>
        <v>2</v>
      </c>
      <c r="C330" s="25" t="str">
        <f t="shared" si="37"/>
        <v>1</v>
      </c>
      <c r="D330" s="25" t="str">
        <f t="shared" si="38"/>
        <v>8</v>
      </c>
      <c r="E330" s="25" t="str">
        <f t="shared" si="39"/>
        <v>05</v>
      </c>
      <c r="F330" s="25" t="str">
        <f t="shared" si="40"/>
        <v>3</v>
      </c>
      <c r="G330" s="25" t="str">
        <f t="shared" si="41"/>
        <v>0</v>
      </c>
      <c r="H330" s="20">
        <v>12180530</v>
      </c>
      <c r="I330" s="21" t="s">
        <v>530</v>
      </c>
      <c r="J330" s="63" t="s">
        <v>67</v>
      </c>
      <c r="K330" s="21" t="s">
        <v>531</v>
      </c>
      <c r="L330" s="21" t="s">
        <v>359</v>
      </c>
      <c r="M330" s="26" t="s">
        <v>18</v>
      </c>
      <c r="N330" s="61"/>
    </row>
    <row r="331" spans="1:14" ht="30" x14ac:dyDescent="0.25">
      <c r="A331" s="24" t="str">
        <f t="shared" si="35"/>
        <v>1</v>
      </c>
      <c r="B331" s="25" t="str">
        <f t="shared" si="36"/>
        <v>2</v>
      </c>
      <c r="C331" s="25" t="str">
        <f t="shared" si="37"/>
        <v>1</v>
      </c>
      <c r="D331" s="25" t="str">
        <f t="shared" si="38"/>
        <v>8</v>
      </c>
      <c r="E331" s="25" t="str">
        <f t="shared" si="39"/>
        <v>06</v>
      </c>
      <c r="F331" s="25" t="str">
        <f t="shared" si="40"/>
        <v>0</v>
      </c>
      <c r="G331" s="25" t="str">
        <f t="shared" si="41"/>
        <v>0</v>
      </c>
      <c r="H331" s="20">
        <v>12180600</v>
      </c>
      <c r="I331" s="21" t="s">
        <v>532</v>
      </c>
      <c r="J331" s="63" t="s">
        <v>67</v>
      </c>
      <c r="K331" s="21" t="s">
        <v>533</v>
      </c>
      <c r="L331" s="21" t="s">
        <v>359</v>
      </c>
      <c r="M331" s="26" t="s">
        <v>18</v>
      </c>
      <c r="N331" s="61"/>
    </row>
    <row r="332" spans="1:14" ht="45" x14ac:dyDescent="0.25">
      <c r="A332" s="24" t="str">
        <f t="shared" si="35"/>
        <v>1</v>
      </c>
      <c r="B332" s="25" t="str">
        <f t="shared" si="36"/>
        <v>2</v>
      </c>
      <c r="C332" s="25" t="str">
        <f t="shared" si="37"/>
        <v>1</v>
      </c>
      <c r="D332" s="25" t="str">
        <f t="shared" si="38"/>
        <v>8</v>
      </c>
      <c r="E332" s="25" t="str">
        <f t="shared" si="39"/>
        <v>06</v>
      </c>
      <c r="F332" s="25" t="str">
        <f t="shared" si="40"/>
        <v>1</v>
      </c>
      <c r="G332" s="25" t="str">
        <f t="shared" si="41"/>
        <v>0</v>
      </c>
      <c r="H332" s="20">
        <v>12180610</v>
      </c>
      <c r="I332" s="21" t="s">
        <v>534</v>
      </c>
      <c r="J332" s="63" t="s">
        <v>67</v>
      </c>
      <c r="K332" s="21" t="s">
        <v>535</v>
      </c>
      <c r="L332" s="21" t="s">
        <v>359</v>
      </c>
      <c r="M332" s="26" t="s">
        <v>18</v>
      </c>
      <c r="N332" s="61"/>
    </row>
    <row r="333" spans="1:14" ht="45" x14ac:dyDescent="0.25">
      <c r="A333" s="24" t="str">
        <f t="shared" si="35"/>
        <v>1</v>
      </c>
      <c r="B333" s="25" t="str">
        <f t="shared" si="36"/>
        <v>2</v>
      </c>
      <c r="C333" s="25" t="str">
        <f t="shared" si="37"/>
        <v>1</v>
      </c>
      <c r="D333" s="25" t="str">
        <f t="shared" si="38"/>
        <v>8</v>
      </c>
      <c r="E333" s="25" t="str">
        <f t="shared" si="39"/>
        <v>06</v>
      </c>
      <c r="F333" s="25" t="str">
        <f t="shared" si="40"/>
        <v>2</v>
      </c>
      <c r="G333" s="25" t="str">
        <f t="shared" si="41"/>
        <v>0</v>
      </c>
      <c r="H333" s="20">
        <v>12180620</v>
      </c>
      <c r="I333" s="21" t="s">
        <v>536</v>
      </c>
      <c r="J333" s="63" t="s">
        <v>67</v>
      </c>
      <c r="K333" s="21" t="s">
        <v>537</v>
      </c>
      <c r="L333" s="21" t="s">
        <v>359</v>
      </c>
      <c r="M333" s="26" t="s">
        <v>18</v>
      </c>
      <c r="N333" s="61"/>
    </row>
    <row r="334" spans="1:14" ht="45" x14ac:dyDescent="0.25">
      <c r="A334" s="24" t="str">
        <f t="shared" si="35"/>
        <v>1</v>
      </c>
      <c r="B334" s="25" t="str">
        <f t="shared" si="36"/>
        <v>2</v>
      </c>
      <c r="C334" s="25" t="str">
        <f t="shared" si="37"/>
        <v>1</v>
      </c>
      <c r="D334" s="25" t="str">
        <f t="shared" si="38"/>
        <v>8</v>
      </c>
      <c r="E334" s="25" t="str">
        <f t="shared" si="39"/>
        <v>06</v>
      </c>
      <c r="F334" s="25" t="str">
        <f t="shared" si="40"/>
        <v>3</v>
      </c>
      <c r="G334" s="25" t="str">
        <f t="shared" si="41"/>
        <v>0</v>
      </c>
      <c r="H334" s="20">
        <v>12180630</v>
      </c>
      <c r="I334" s="21" t="s">
        <v>538</v>
      </c>
      <c r="J334" s="63" t="s">
        <v>67</v>
      </c>
      <c r="K334" s="21" t="s">
        <v>539</v>
      </c>
      <c r="L334" s="21" t="s">
        <v>359</v>
      </c>
      <c r="M334" s="26" t="s">
        <v>18</v>
      </c>
      <c r="N334" s="61"/>
    </row>
    <row r="335" spans="1:14" ht="30" x14ac:dyDescent="0.25">
      <c r="A335" s="24" t="str">
        <f t="shared" si="35"/>
        <v>1</v>
      </c>
      <c r="B335" s="25" t="str">
        <f t="shared" si="36"/>
        <v>2</v>
      </c>
      <c r="C335" s="25" t="str">
        <f t="shared" si="37"/>
        <v>1</v>
      </c>
      <c r="D335" s="25" t="str">
        <f t="shared" si="38"/>
        <v>8</v>
      </c>
      <c r="E335" s="25" t="str">
        <f t="shared" si="39"/>
        <v>07</v>
      </c>
      <c r="F335" s="25" t="str">
        <f t="shared" si="40"/>
        <v>0</v>
      </c>
      <c r="G335" s="25" t="str">
        <f t="shared" si="41"/>
        <v>0</v>
      </c>
      <c r="H335" s="20">
        <v>12180700</v>
      </c>
      <c r="I335" s="21" t="s">
        <v>540</v>
      </c>
      <c r="J335" s="63" t="s">
        <v>67</v>
      </c>
      <c r="K335" s="21" t="s">
        <v>541</v>
      </c>
      <c r="L335" s="21" t="s">
        <v>359</v>
      </c>
      <c r="M335" s="26" t="s">
        <v>18</v>
      </c>
      <c r="N335" s="61"/>
    </row>
    <row r="336" spans="1:14" ht="30" x14ac:dyDescent="0.25">
      <c r="A336" s="24" t="str">
        <f t="shared" si="35"/>
        <v>1</v>
      </c>
      <c r="B336" s="25" t="str">
        <f t="shared" si="36"/>
        <v>2</v>
      </c>
      <c r="C336" s="25" t="str">
        <f t="shared" si="37"/>
        <v>1</v>
      </c>
      <c r="D336" s="25" t="str">
        <f t="shared" si="38"/>
        <v>8</v>
      </c>
      <c r="E336" s="25" t="str">
        <f t="shared" si="39"/>
        <v>07</v>
      </c>
      <c r="F336" s="25" t="str">
        <f t="shared" si="40"/>
        <v>1</v>
      </c>
      <c r="G336" s="25" t="str">
        <f t="shared" si="41"/>
        <v>0</v>
      </c>
      <c r="H336" s="20">
        <v>12180710</v>
      </c>
      <c r="I336" s="21" t="s">
        <v>542</v>
      </c>
      <c r="J336" s="63" t="s">
        <v>67</v>
      </c>
      <c r="K336" s="21" t="s">
        <v>543</v>
      </c>
      <c r="L336" s="21" t="s">
        <v>359</v>
      </c>
      <c r="M336" s="26" t="s">
        <v>18</v>
      </c>
      <c r="N336" s="61"/>
    </row>
    <row r="337" spans="1:14" ht="30" x14ac:dyDescent="0.25">
      <c r="A337" s="24" t="str">
        <f t="shared" si="35"/>
        <v>1</v>
      </c>
      <c r="B337" s="25" t="str">
        <f t="shared" si="36"/>
        <v>2</v>
      </c>
      <c r="C337" s="25" t="str">
        <f t="shared" si="37"/>
        <v>1</v>
      </c>
      <c r="D337" s="25" t="str">
        <f t="shared" si="38"/>
        <v>8</v>
      </c>
      <c r="E337" s="25" t="str">
        <f t="shared" si="39"/>
        <v>07</v>
      </c>
      <c r="F337" s="25" t="str">
        <f t="shared" si="40"/>
        <v>2</v>
      </c>
      <c r="G337" s="25" t="str">
        <f t="shared" si="41"/>
        <v>0</v>
      </c>
      <c r="H337" s="20">
        <v>12180720</v>
      </c>
      <c r="I337" s="21" t="s">
        <v>544</v>
      </c>
      <c r="J337" s="63" t="s">
        <v>67</v>
      </c>
      <c r="K337" s="21" t="s">
        <v>545</v>
      </c>
      <c r="L337" s="21" t="s">
        <v>359</v>
      </c>
      <c r="M337" s="26" t="s">
        <v>18</v>
      </c>
      <c r="N337" s="61"/>
    </row>
    <row r="338" spans="1:14" ht="30" x14ac:dyDescent="0.25">
      <c r="A338" s="24" t="str">
        <f t="shared" si="35"/>
        <v>1</v>
      </c>
      <c r="B338" s="25" t="str">
        <f t="shared" si="36"/>
        <v>2</v>
      </c>
      <c r="C338" s="25" t="str">
        <f t="shared" si="37"/>
        <v>1</v>
      </c>
      <c r="D338" s="25" t="str">
        <f t="shared" si="38"/>
        <v>8</v>
      </c>
      <c r="E338" s="25" t="str">
        <f t="shared" si="39"/>
        <v>07</v>
      </c>
      <c r="F338" s="25" t="str">
        <f t="shared" si="40"/>
        <v>3</v>
      </c>
      <c r="G338" s="25" t="str">
        <f t="shared" si="41"/>
        <v>0</v>
      </c>
      <c r="H338" s="20">
        <v>12180730</v>
      </c>
      <c r="I338" s="21" t="s">
        <v>546</v>
      </c>
      <c r="J338" s="63" t="s">
        <v>67</v>
      </c>
      <c r="K338" s="21" t="s">
        <v>547</v>
      </c>
      <c r="L338" s="21" t="s">
        <v>359</v>
      </c>
      <c r="M338" s="26" t="s">
        <v>18</v>
      </c>
      <c r="N338" s="61"/>
    </row>
    <row r="339" spans="1:14" ht="30" x14ac:dyDescent="0.25">
      <c r="A339" s="24" t="str">
        <f t="shared" si="35"/>
        <v>1</v>
      </c>
      <c r="B339" s="25" t="str">
        <f t="shared" si="36"/>
        <v>2</v>
      </c>
      <c r="C339" s="25" t="str">
        <f t="shared" si="37"/>
        <v>1</v>
      </c>
      <c r="D339" s="25" t="str">
        <f t="shared" si="38"/>
        <v>8</v>
      </c>
      <c r="E339" s="25" t="str">
        <f t="shared" si="39"/>
        <v>08</v>
      </c>
      <c r="F339" s="25" t="str">
        <f t="shared" si="40"/>
        <v>0</v>
      </c>
      <c r="G339" s="25" t="str">
        <f t="shared" si="41"/>
        <v>0</v>
      </c>
      <c r="H339" s="20">
        <v>12180800</v>
      </c>
      <c r="I339" s="21" t="s">
        <v>548</v>
      </c>
      <c r="J339" s="63" t="s">
        <v>67</v>
      </c>
      <c r="K339" s="21" t="s">
        <v>549</v>
      </c>
      <c r="L339" s="21" t="s">
        <v>359</v>
      </c>
      <c r="M339" s="26" t="s">
        <v>18</v>
      </c>
      <c r="N339" s="61"/>
    </row>
    <row r="340" spans="1:14" ht="45" x14ac:dyDescent="0.25">
      <c r="A340" s="24" t="str">
        <f t="shared" si="35"/>
        <v>1</v>
      </c>
      <c r="B340" s="25" t="str">
        <f t="shared" si="36"/>
        <v>2</v>
      </c>
      <c r="C340" s="25" t="str">
        <f t="shared" si="37"/>
        <v>1</v>
      </c>
      <c r="D340" s="25" t="str">
        <f t="shared" si="38"/>
        <v>8</v>
      </c>
      <c r="E340" s="25" t="str">
        <f t="shared" si="39"/>
        <v>08</v>
      </c>
      <c r="F340" s="25" t="str">
        <f t="shared" si="40"/>
        <v>1</v>
      </c>
      <c r="G340" s="25" t="str">
        <f t="shared" si="41"/>
        <v>0</v>
      </c>
      <c r="H340" s="20">
        <v>12180810</v>
      </c>
      <c r="I340" s="21" t="s">
        <v>550</v>
      </c>
      <c r="J340" s="63" t="s">
        <v>67</v>
      </c>
      <c r="K340" s="21" t="s">
        <v>551</v>
      </c>
      <c r="L340" s="21" t="s">
        <v>359</v>
      </c>
      <c r="M340" s="26" t="s">
        <v>18</v>
      </c>
      <c r="N340" s="61"/>
    </row>
    <row r="341" spans="1:14" ht="45" x14ac:dyDescent="0.25">
      <c r="A341" s="24" t="str">
        <f t="shared" ref="A341:A433" si="42">MID($H341,1,1)</f>
        <v>1</v>
      </c>
      <c r="B341" s="25" t="str">
        <f t="shared" ref="B341:B433" si="43">MID($H341,2,1)</f>
        <v>2</v>
      </c>
      <c r="C341" s="25" t="str">
        <f t="shared" ref="C341:C433" si="44">MID($H341,3,1)</f>
        <v>1</v>
      </c>
      <c r="D341" s="25" t="str">
        <f t="shared" ref="D341:D433" si="45">MID($H341,4,1)</f>
        <v>8</v>
      </c>
      <c r="E341" s="25" t="str">
        <f t="shared" ref="E341:E433" si="46">MID($H341,5,2)</f>
        <v>08</v>
      </c>
      <c r="F341" s="25" t="str">
        <f t="shared" ref="F341:F433" si="47">MID($H341,7,1)</f>
        <v>2</v>
      </c>
      <c r="G341" s="25" t="str">
        <f t="shared" ref="G341:G433" si="48">MID($H341,8,1)</f>
        <v>0</v>
      </c>
      <c r="H341" s="20">
        <v>12180820</v>
      </c>
      <c r="I341" s="21" t="s">
        <v>552</v>
      </c>
      <c r="J341" s="63" t="s">
        <v>67</v>
      </c>
      <c r="K341" s="21" t="s">
        <v>553</v>
      </c>
      <c r="L341" s="21" t="s">
        <v>359</v>
      </c>
      <c r="M341" s="26" t="s">
        <v>18</v>
      </c>
      <c r="N341" s="61"/>
    </row>
    <row r="342" spans="1:14" ht="45" x14ac:dyDescent="0.25">
      <c r="A342" s="24" t="str">
        <f t="shared" si="42"/>
        <v>1</v>
      </c>
      <c r="B342" s="25" t="str">
        <f t="shared" si="43"/>
        <v>2</v>
      </c>
      <c r="C342" s="25" t="str">
        <f t="shared" si="44"/>
        <v>1</v>
      </c>
      <c r="D342" s="25" t="str">
        <f t="shared" si="45"/>
        <v>8</v>
      </c>
      <c r="E342" s="25" t="str">
        <f t="shared" si="46"/>
        <v>08</v>
      </c>
      <c r="F342" s="25" t="str">
        <f t="shared" si="47"/>
        <v>3</v>
      </c>
      <c r="G342" s="25" t="str">
        <f t="shared" si="48"/>
        <v>0</v>
      </c>
      <c r="H342" s="20">
        <v>12180830</v>
      </c>
      <c r="I342" s="21" t="s">
        <v>554</v>
      </c>
      <c r="J342" s="63" t="s">
        <v>67</v>
      </c>
      <c r="K342" s="21" t="s">
        <v>555</v>
      </c>
      <c r="L342" s="21" t="s">
        <v>359</v>
      </c>
      <c r="M342" s="26" t="s">
        <v>18</v>
      </c>
      <c r="N342" s="61"/>
    </row>
    <row r="343" spans="1:14" ht="30" x14ac:dyDescent="0.25">
      <c r="A343" s="24" t="str">
        <f t="shared" si="42"/>
        <v>1</v>
      </c>
      <c r="B343" s="25" t="str">
        <f t="shared" si="43"/>
        <v>2</v>
      </c>
      <c r="C343" s="25" t="str">
        <f t="shared" si="44"/>
        <v>1</v>
      </c>
      <c r="D343" s="25" t="str">
        <f t="shared" si="45"/>
        <v>9</v>
      </c>
      <c r="E343" s="25" t="str">
        <f t="shared" si="46"/>
        <v>00</v>
      </c>
      <c r="F343" s="25" t="str">
        <f t="shared" si="47"/>
        <v>0</v>
      </c>
      <c r="G343" s="25" t="str">
        <f t="shared" si="48"/>
        <v>0</v>
      </c>
      <c r="H343" s="20">
        <v>12190000</v>
      </c>
      <c r="I343" s="21" t="s">
        <v>556</v>
      </c>
      <c r="J343" s="63" t="s">
        <v>45</v>
      </c>
      <c r="K343" s="21" t="s">
        <v>557</v>
      </c>
      <c r="L343" s="21"/>
      <c r="M343" s="26"/>
    </row>
    <row r="344" spans="1:14" ht="30" x14ac:dyDescent="0.25">
      <c r="A344" s="24" t="str">
        <f t="shared" si="42"/>
        <v>1</v>
      </c>
      <c r="B344" s="25" t="str">
        <f t="shared" si="43"/>
        <v>2</v>
      </c>
      <c r="C344" s="25" t="str">
        <f t="shared" si="44"/>
        <v>1</v>
      </c>
      <c r="D344" s="25" t="str">
        <f t="shared" si="45"/>
        <v>9</v>
      </c>
      <c r="E344" s="25" t="str">
        <f t="shared" si="46"/>
        <v>01</v>
      </c>
      <c r="F344" s="25" t="str">
        <f t="shared" si="47"/>
        <v>0</v>
      </c>
      <c r="G344" s="25" t="str">
        <f t="shared" si="48"/>
        <v>0</v>
      </c>
      <c r="H344" s="20">
        <v>12190100</v>
      </c>
      <c r="I344" s="21" t="s">
        <v>558</v>
      </c>
      <c r="J344" s="63" t="s">
        <v>54</v>
      </c>
      <c r="K344" s="21" t="s">
        <v>2197</v>
      </c>
      <c r="L344" s="21"/>
      <c r="M344" s="26"/>
    </row>
    <row r="345" spans="1:14" ht="30" x14ac:dyDescent="0.25">
      <c r="A345" s="24" t="str">
        <f t="shared" si="42"/>
        <v>1</v>
      </c>
      <c r="B345" s="25" t="str">
        <f t="shared" si="43"/>
        <v>2</v>
      </c>
      <c r="C345" s="25" t="str">
        <f t="shared" si="44"/>
        <v>1</v>
      </c>
      <c r="D345" s="25" t="str">
        <f t="shared" si="45"/>
        <v>9</v>
      </c>
      <c r="E345" s="25" t="str">
        <f t="shared" si="46"/>
        <v>01</v>
      </c>
      <c r="F345" s="25" t="str">
        <f t="shared" si="47"/>
        <v>1</v>
      </c>
      <c r="G345" s="25" t="str">
        <f t="shared" si="48"/>
        <v>0</v>
      </c>
      <c r="H345" s="20">
        <v>12190110</v>
      </c>
      <c r="I345" s="21" t="s">
        <v>558</v>
      </c>
      <c r="J345" s="63" t="s">
        <v>54</v>
      </c>
      <c r="K345" s="21" t="s">
        <v>2198</v>
      </c>
      <c r="L345" s="21"/>
      <c r="M345" s="26"/>
    </row>
    <row r="346" spans="1:14" ht="30" x14ac:dyDescent="0.25">
      <c r="A346" s="24" t="str">
        <f t="shared" si="42"/>
        <v>1</v>
      </c>
      <c r="B346" s="25" t="str">
        <f t="shared" si="43"/>
        <v>2</v>
      </c>
      <c r="C346" s="25" t="str">
        <f t="shared" si="44"/>
        <v>1</v>
      </c>
      <c r="D346" s="25" t="str">
        <f t="shared" si="45"/>
        <v>9</v>
      </c>
      <c r="E346" s="25" t="str">
        <f t="shared" si="46"/>
        <v>01</v>
      </c>
      <c r="F346" s="25" t="str">
        <f t="shared" si="47"/>
        <v>2</v>
      </c>
      <c r="G346" s="25" t="str">
        <f t="shared" si="48"/>
        <v>0</v>
      </c>
      <c r="H346" s="20">
        <v>12190120</v>
      </c>
      <c r="I346" s="21" t="s">
        <v>559</v>
      </c>
      <c r="J346" s="63" t="s">
        <v>54</v>
      </c>
      <c r="K346" s="21" t="s">
        <v>560</v>
      </c>
      <c r="L346" s="21"/>
      <c r="M346" s="26"/>
    </row>
    <row r="347" spans="1:14" ht="60" x14ac:dyDescent="0.25">
      <c r="A347" s="24" t="str">
        <f t="shared" si="42"/>
        <v>1</v>
      </c>
      <c r="B347" s="25" t="str">
        <f t="shared" si="43"/>
        <v>2</v>
      </c>
      <c r="C347" s="25" t="str">
        <f t="shared" si="44"/>
        <v>1</v>
      </c>
      <c r="D347" s="25" t="str">
        <f t="shared" si="45"/>
        <v>9</v>
      </c>
      <c r="E347" s="25" t="str">
        <f t="shared" si="46"/>
        <v>02</v>
      </c>
      <c r="F347" s="25" t="str">
        <f t="shared" si="47"/>
        <v>0</v>
      </c>
      <c r="G347" s="25" t="str">
        <f t="shared" si="48"/>
        <v>0</v>
      </c>
      <c r="H347" s="20">
        <v>12190200</v>
      </c>
      <c r="I347" s="21" t="s">
        <v>561</v>
      </c>
      <c r="J347" s="63" t="s">
        <v>54</v>
      </c>
      <c r="K347" s="21" t="s">
        <v>562</v>
      </c>
      <c r="L347" s="21"/>
      <c r="M347" s="26"/>
    </row>
    <row r="348" spans="1:14" ht="60" x14ac:dyDescent="0.25">
      <c r="A348" s="24" t="str">
        <f t="shared" si="42"/>
        <v>1</v>
      </c>
      <c r="B348" s="25" t="str">
        <f t="shared" si="43"/>
        <v>2</v>
      </c>
      <c r="C348" s="25" t="str">
        <f t="shared" si="44"/>
        <v>1</v>
      </c>
      <c r="D348" s="25" t="str">
        <f t="shared" si="45"/>
        <v>9</v>
      </c>
      <c r="E348" s="25" t="str">
        <f t="shared" si="46"/>
        <v>02</v>
      </c>
      <c r="F348" s="25" t="str">
        <f t="shared" si="47"/>
        <v>1</v>
      </c>
      <c r="G348" s="25" t="str">
        <f t="shared" si="48"/>
        <v>0</v>
      </c>
      <c r="H348" s="20">
        <v>12190210</v>
      </c>
      <c r="I348" s="21" t="s">
        <v>561</v>
      </c>
      <c r="J348" s="63" t="s">
        <v>54</v>
      </c>
      <c r="K348" s="21" t="s">
        <v>563</v>
      </c>
      <c r="L348" s="21"/>
      <c r="M348" s="26"/>
    </row>
    <row r="349" spans="1:14" ht="60" x14ac:dyDescent="0.25">
      <c r="A349" s="24" t="str">
        <f t="shared" si="42"/>
        <v>1</v>
      </c>
      <c r="B349" s="25" t="str">
        <f t="shared" si="43"/>
        <v>2</v>
      </c>
      <c r="C349" s="25" t="str">
        <f t="shared" si="44"/>
        <v>1</v>
      </c>
      <c r="D349" s="25" t="str">
        <f t="shared" si="45"/>
        <v>9</v>
      </c>
      <c r="E349" s="25" t="str">
        <f t="shared" si="46"/>
        <v>02</v>
      </c>
      <c r="F349" s="25" t="str">
        <f t="shared" si="47"/>
        <v>2</v>
      </c>
      <c r="G349" s="25" t="str">
        <f t="shared" si="48"/>
        <v>0</v>
      </c>
      <c r="H349" s="20">
        <v>12190220</v>
      </c>
      <c r="I349" s="21" t="s">
        <v>564</v>
      </c>
      <c r="J349" s="63" t="s">
        <v>54</v>
      </c>
      <c r="K349" s="21" t="s">
        <v>2199</v>
      </c>
      <c r="L349" s="21"/>
      <c r="M349" s="26"/>
    </row>
    <row r="350" spans="1:14" ht="45" x14ac:dyDescent="0.25">
      <c r="A350" s="24" t="str">
        <f t="shared" si="42"/>
        <v>1</v>
      </c>
      <c r="B350" s="25" t="str">
        <f t="shared" si="43"/>
        <v>2</v>
      </c>
      <c r="C350" s="25" t="str">
        <f t="shared" si="44"/>
        <v>1</v>
      </c>
      <c r="D350" s="25" t="str">
        <f t="shared" si="45"/>
        <v>9</v>
      </c>
      <c r="E350" s="25" t="str">
        <f t="shared" si="46"/>
        <v>03</v>
      </c>
      <c r="F350" s="25" t="str">
        <f t="shared" si="47"/>
        <v>0</v>
      </c>
      <c r="G350" s="25" t="str">
        <f t="shared" si="48"/>
        <v>0</v>
      </c>
      <c r="H350" s="20">
        <v>12190300</v>
      </c>
      <c r="I350" s="21" t="s">
        <v>565</v>
      </c>
      <c r="J350" s="63" t="s">
        <v>54</v>
      </c>
      <c r="K350" s="21" t="s">
        <v>2200</v>
      </c>
      <c r="L350" s="21"/>
      <c r="M350" s="26"/>
    </row>
    <row r="351" spans="1:14" ht="30" x14ac:dyDescent="0.25">
      <c r="A351" s="24" t="str">
        <f t="shared" si="42"/>
        <v>1</v>
      </c>
      <c r="B351" s="25" t="str">
        <f t="shared" si="43"/>
        <v>2</v>
      </c>
      <c r="C351" s="25" t="str">
        <f t="shared" si="44"/>
        <v>1</v>
      </c>
      <c r="D351" s="25" t="str">
        <f t="shared" si="45"/>
        <v>9</v>
      </c>
      <c r="E351" s="25" t="str">
        <f t="shared" si="46"/>
        <v>03</v>
      </c>
      <c r="F351" s="25" t="str">
        <f t="shared" si="47"/>
        <v>1</v>
      </c>
      <c r="G351" s="25" t="str">
        <f t="shared" si="48"/>
        <v>0</v>
      </c>
      <c r="H351" s="20">
        <v>12190310</v>
      </c>
      <c r="I351" s="21" t="s">
        <v>566</v>
      </c>
      <c r="J351" s="63" t="s">
        <v>54</v>
      </c>
      <c r="K351" s="21" t="s">
        <v>567</v>
      </c>
      <c r="L351" s="21"/>
      <c r="M351" s="26"/>
    </row>
    <row r="352" spans="1:14" ht="75" x14ac:dyDescent="0.25">
      <c r="A352" s="24" t="str">
        <f t="shared" si="42"/>
        <v>1</v>
      </c>
      <c r="B352" s="25" t="str">
        <f t="shared" si="43"/>
        <v>2</v>
      </c>
      <c r="C352" s="25" t="str">
        <f t="shared" si="44"/>
        <v>1</v>
      </c>
      <c r="D352" s="25" t="str">
        <f t="shared" si="45"/>
        <v>9</v>
      </c>
      <c r="E352" s="25" t="str">
        <f t="shared" si="46"/>
        <v>03</v>
      </c>
      <c r="F352" s="25" t="str">
        <f t="shared" si="47"/>
        <v>2</v>
      </c>
      <c r="G352" s="25" t="str">
        <f t="shared" si="48"/>
        <v>0</v>
      </c>
      <c r="H352" s="20">
        <v>12190320</v>
      </c>
      <c r="I352" s="21" t="s">
        <v>568</v>
      </c>
      <c r="J352" s="63" t="s">
        <v>54</v>
      </c>
      <c r="K352" s="21" t="s">
        <v>2201</v>
      </c>
      <c r="L352" s="21"/>
      <c r="M352" s="26"/>
    </row>
    <row r="353" spans="1:13" ht="45" x14ac:dyDescent="0.25">
      <c r="A353" s="24" t="str">
        <f t="shared" si="42"/>
        <v>1</v>
      </c>
      <c r="B353" s="25" t="str">
        <f t="shared" si="43"/>
        <v>2</v>
      </c>
      <c r="C353" s="25" t="str">
        <f t="shared" si="44"/>
        <v>1</v>
      </c>
      <c r="D353" s="25" t="str">
        <f t="shared" si="45"/>
        <v>9</v>
      </c>
      <c r="E353" s="25" t="str">
        <f t="shared" si="46"/>
        <v>03</v>
      </c>
      <c r="F353" s="25" t="str">
        <f t="shared" si="47"/>
        <v>3</v>
      </c>
      <c r="G353" s="25" t="str">
        <f t="shared" si="48"/>
        <v>0</v>
      </c>
      <c r="H353" s="20">
        <v>12190330</v>
      </c>
      <c r="I353" s="21" t="s">
        <v>569</v>
      </c>
      <c r="J353" s="63" t="s">
        <v>54</v>
      </c>
      <c r="K353" s="21" t="s">
        <v>2202</v>
      </c>
      <c r="L353" s="21"/>
      <c r="M353" s="26"/>
    </row>
    <row r="354" spans="1:13" ht="45" x14ac:dyDescent="0.25">
      <c r="A354" s="24" t="str">
        <f t="shared" si="42"/>
        <v>1</v>
      </c>
      <c r="B354" s="25" t="str">
        <f t="shared" si="43"/>
        <v>2</v>
      </c>
      <c r="C354" s="25" t="str">
        <f t="shared" si="44"/>
        <v>1</v>
      </c>
      <c r="D354" s="25" t="str">
        <f t="shared" si="45"/>
        <v>9</v>
      </c>
      <c r="E354" s="25" t="str">
        <f t="shared" si="46"/>
        <v>04</v>
      </c>
      <c r="F354" s="25" t="str">
        <f t="shared" si="47"/>
        <v>0</v>
      </c>
      <c r="G354" s="25" t="str">
        <f t="shared" si="48"/>
        <v>0</v>
      </c>
      <c r="H354" s="20">
        <v>12190400</v>
      </c>
      <c r="I354" s="21" t="s">
        <v>570</v>
      </c>
      <c r="J354" s="63" t="s">
        <v>54</v>
      </c>
      <c r="K354" s="21" t="s">
        <v>571</v>
      </c>
      <c r="L354" s="21"/>
      <c r="M354" s="26"/>
    </row>
    <row r="355" spans="1:13" ht="45" x14ac:dyDescent="0.25">
      <c r="A355" s="24" t="str">
        <f t="shared" si="42"/>
        <v>1</v>
      </c>
      <c r="B355" s="25" t="str">
        <f t="shared" si="43"/>
        <v>2</v>
      </c>
      <c r="C355" s="25" t="str">
        <f t="shared" si="44"/>
        <v>1</v>
      </c>
      <c r="D355" s="25" t="str">
        <f t="shared" si="45"/>
        <v>9</v>
      </c>
      <c r="E355" s="25" t="str">
        <f t="shared" si="46"/>
        <v>04</v>
      </c>
      <c r="F355" s="25" t="str">
        <f t="shared" si="47"/>
        <v>1</v>
      </c>
      <c r="G355" s="25" t="str">
        <f t="shared" si="48"/>
        <v>0</v>
      </c>
      <c r="H355" s="20">
        <v>12190410</v>
      </c>
      <c r="I355" s="21" t="s">
        <v>570</v>
      </c>
      <c r="J355" s="63" t="s">
        <v>54</v>
      </c>
      <c r="K355" s="21" t="s">
        <v>2203</v>
      </c>
      <c r="L355" s="21"/>
      <c r="M355" s="26"/>
    </row>
    <row r="356" spans="1:13" ht="60" x14ac:dyDescent="0.25">
      <c r="A356" s="24" t="str">
        <f t="shared" si="42"/>
        <v>1</v>
      </c>
      <c r="B356" s="25" t="str">
        <f t="shared" si="43"/>
        <v>2</v>
      </c>
      <c r="C356" s="25" t="str">
        <f t="shared" si="44"/>
        <v>1</v>
      </c>
      <c r="D356" s="25" t="str">
        <f t="shared" si="45"/>
        <v>9</v>
      </c>
      <c r="E356" s="25" t="str">
        <f t="shared" si="46"/>
        <v>04</v>
      </c>
      <c r="F356" s="25" t="str">
        <f t="shared" si="47"/>
        <v>2</v>
      </c>
      <c r="G356" s="25" t="str">
        <f t="shared" si="48"/>
        <v>0</v>
      </c>
      <c r="H356" s="20">
        <v>12190420</v>
      </c>
      <c r="I356" s="21" t="s">
        <v>572</v>
      </c>
      <c r="J356" s="63" t="s">
        <v>54</v>
      </c>
      <c r="K356" s="21" t="s">
        <v>2204</v>
      </c>
      <c r="L356" s="21"/>
      <c r="M356" s="26"/>
    </row>
    <row r="357" spans="1:13" ht="105" x14ac:dyDescent="0.25">
      <c r="A357" s="24" t="str">
        <f t="shared" si="42"/>
        <v>1</v>
      </c>
      <c r="B357" s="25" t="str">
        <f t="shared" si="43"/>
        <v>2</v>
      </c>
      <c r="C357" s="25" t="str">
        <f t="shared" si="44"/>
        <v>1</v>
      </c>
      <c r="D357" s="25" t="str">
        <f t="shared" si="45"/>
        <v>9</v>
      </c>
      <c r="E357" s="25" t="str">
        <f t="shared" si="46"/>
        <v>05</v>
      </c>
      <c r="F357" s="25" t="str">
        <f t="shared" si="47"/>
        <v>0</v>
      </c>
      <c r="G357" s="25" t="str">
        <f t="shared" si="48"/>
        <v>0</v>
      </c>
      <c r="H357" s="20">
        <v>12190500</v>
      </c>
      <c r="I357" s="21" t="s">
        <v>573</v>
      </c>
      <c r="J357" s="63" t="s">
        <v>54</v>
      </c>
      <c r="K357" s="156" t="s">
        <v>2205</v>
      </c>
      <c r="L357" s="21"/>
      <c r="M357" s="26"/>
    </row>
    <row r="358" spans="1:13" ht="105" x14ac:dyDescent="0.25">
      <c r="A358" s="24" t="str">
        <f t="shared" si="42"/>
        <v>1</v>
      </c>
      <c r="B358" s="25" t="str">
        <f t="shared" si="43"/>
        <v>2</v>
      </c>
      <c r="C358" s="25" t="str">
        <f t="shared" si="44"/>
        <v>1</v>
      </c>
      <c r="D358" s="25" t="str">
        <f t="shared" si="45"/>
        <v>9</v>
      </c>
      <c r="E358" s="25" t="str">
        <f t="shared" si="46"/>
        <v>05</v>
      </c>
      <c r="F358" s="25" t="str">
        <f t="shared" si="47"/>
        <v>1</v>
      </c>
      <c r="G358" s="25" t="str">
        <f t="shared" si="48"/>
        <v>0</v>
      </c>
      <c r="H358" s="20">
        <v>12190510</v>
      </c>
      <c r="I358" s="21" t="s">
        <v>573</v>
      </c>
      <c r="J358" s="63" t="s">
        <v>54</v>
      </c>
      <c r="K358" s="21" t="s">
        <v>574</v>
      </c>
      <c r="L358" s="21"/>
      <c r="M358" s="26"/>
    </row>
    <row r="359" spans="1:13" ht="105" x14ac:dyDescent="0.25">
      <c r="A359" s="24" t="str">
        <f t="shared" si="42"/>
        <v>1</v>
      </c>
      <c r="B359" s="25" t="str">
        <f t="shared" si="43"/>
        <v>2</v>
      </c>
      <c r="C359" s="25" t="str">
        <f t="shared" si="44"/>
        <v>1</v>
      </c>
      <c r="D359" s="25" t="str">
        <f t="shared" si="45"/>
        <v>9</v>
      </c>
      <c r="E359" s="25" t="str">
        <f t="shared" si="46"/>
        <v>05</v>
      </c>
      <c r="F359" s="25" t="str">
        <f t="shared" si="47"/>
        <v>2</v>
      </c>
      <c r="G359" s="25" t="str">
        <f t="shared" si="48"/>
        <v>0</v>
      </c>
      <c r="H359" s="20">
        <v>12190520</v>
      </c>
      <c r="I359" s="21" t="s">
        <v>575</v>
      </c>
      <c r="J359" s="63" t="s">
        <v>54</v>
      </c>
      <c r="K359" s="21" t="s">
        <v>576</v>
      </c>
      <c r="L359" s="21"/>
      <c r="M359" s="26"/>
    </row>
    <row r="360" spans="1:13" ht="105" x14ac:dyDescent="0.25">
      <c r="A360" s="24" t="str">
        <f t="shared" si="42"/>
        <v>1</v>
      </c>
      <c r="B360" s="25" t="str">
        <f t="shared" si="43"/>
        <v>2</v>
      </c>
      <c r="C360" s="25" t="str">
        <f t="shared" si="44"/>
        <v>1</v>
      </c>
      <c r="D360" s="25" t="str">
        <f t="shared" si="45"/>
        <v>9</v>
      </c>
      <c r="E360" s="25" t="str">
        <f t="shared" si="46"/>
        <v>06</v>
      </c>
      <c r="F360" s="25" t="str">
        <f t="shared" si="47"/>
        <v>0</v>
      </c>
      <c r="G360" s="25" t="str">
        <f t="shared" si="48"/>
        <v>0</v>
      </c>
      <c r="H360" s="20">
        <v>12190600</v>
      </c>
      <c r="I360" s="21" t="s">
        <v>577</v>
      </c>
      <c r="J360" s="63" t="s">
        <v>54</v>
      </c>
      <c r="K360" s="21" t="s">
        <v>578</v>
      </c>
      <c r="L360" s="21"/>
      <c r="M360" s="26"/>
    </row>
    <row r="361" spans="1:13" ht="105" x14ac:dyDescent="0.25">
      <c r="A361" s="24" t="str">
        <f t="shared" si="42"/>
        <v>1</v>
      </c>
      <c r="B361" s="25" t="str">
        <f t="shared" si="43"/>
        <v>2</v>
      </c>
      <c r="C361" s="25" t="str">
        <f t="shared" si="44"/>
        <v>1</v>
      </c>
      <c r="D361" s="25" t="str">
        <f t="shared" si="45"/>
        <v>9</v>
      </c>
      <c r="E361" s="25" t="str">
        <f t="shared" si="46"/>
        <v>06</v>
      </c>
      <c r="F361" s="25" t="str">
        <f t="shared" si="47"/>
        <v>1</v>
      </c>
      <c r="G361" s="25" t="str">
        <f t="shared" si="48"/>
        <v>0</v>
      </c>
      <c r="H361" s="20">
        <v>12190610</v>
      </c>
      <c r="I361" s="21" t="s">
        <v>577</v>
      </c>
      <c r="J361" s="63" t="s">
        <v>54</v>
      </c>
      <c r="K361" s="21" t="s">
        <v>579</v>
      </c>
      <c r="L361" s="21"/>
      <c r="M361" s="26"/>
    </row>
    <row r="362" spans="1:13" ht="105" x14ac:dyDescent="0.25">
      <c r="A362" s="24" t="str">
        <f t="shared" si="42"/>
        <v>1</v>
      </c>
      <c r="B362" s="25" t="str">
        <f t="shared" si="43"/>
        <v>2</v>
      </c>
      <c r="C362" s="25" t="str">
        <f t="shared" si="44"/>
        <v>1</v>
      </c>
      <c r="D362" s="25" t="str">
        <f t="shared" si="45"/>
        <v>9</v>
      </c>
      <c r="E362" s="25" t="str">
        <f t="shared" si="46"/>
        <v>06</v>
      </c>
      <c r="F362" s="25" t="str">
        <f t="shared" si="47"/>
        <v>2</v>
      </c>
      <c r="G362" s="25" t="str">
        <f t="shared" si="48"/>
        <v>0</v>
      </c>
      <c r="H362" s="20">
        <v>12190620</v>
      </c>
      <c r="I362" s="21" t="s">
        <v>580</v>
      </c>
      <c r="J362" s="63" t="s">
        <v>54</v>
      </c>
      <c r="K362" s="21" t="s">
        <v>581</v>
      </c>
      <c r="L362" s="21"/>
      <c r="M362" s="26"/>
    </row>
    <row r="363" spans="1:13" ht="75" x14ac:dyDescent="0.25">
      <c r="A363" s="24" t="str">
        <f t="shared" si="42"/>
        <v>1</v>
      </c>
      <c r="B363" s="25" t="str">
        <f t="shared" si="43"/>
        <v>2</v>
      </c>
      <c r="C363" s="25" t="str">
        <f t="shared" si="44"/>
        <v>1</v>
      </c>
      <c r="D363" s="25" t="str">
        <f t="shared" si="45"/>
        <v>9</v>
      </c>
      <c r="E363" s="25" t="str">
        <f t="shared" si="46"/>
        <v>07</v>
      </c>
      <c r="F363" s="25" t="str">
        <f t="shared" si="47"/>
        <v>0</v>
      </c>
      <c r="G363" s="25" t="str">
        <f t="shared" si="48"/>
        <v>0</v>
      </c>
      <c r="H363" s="20">
        <v>12190700</v>
      </c>
      <c r="I363" s="21" t="s">
        <v>582</v>
      </c>
      <c r="J363" s="63" t="s">
        <v>54</v>
      </c>
      <c r="K363" s="21" t="s">
        <v>583</v>
      </c>
      <c r="L363" s="21"/>
      <c r="M363" s="26"/>
    </row>
    <row r="364" spans="1:13" ht="75" x14ac:dyDescent="0.25">
      <c r="A364" s="24" t="str">
        <f t="shared" si="42"/>
        <v>1</v>
      </c>
      <c r="B364" s="25" t="str">
        <f t="shared" si="43"/>
        <v>2</v>
      </c>
      <c r="C364" s="25" t="str">
        <f t="shared" si="44"/>
        <v>1</v>
      </c>
      <c r="D364" s="25" t="str">
        <f t="shared" si="45"/>
        <v>9</v>
      </c>
      <c r="E364" s="25" t="str">
        <f t="shared" si="46"/>
        <v>07</v>
      </c>
      <c r="F364" s="25" t="str">
        <f t="shared" si="47"/>
        <v>1</v>
      </c>
      <c r="G364" s="25" t="str">
        <f t="shared" si="48"/>
        <v>0</v>
      </c>
      <c r="H364" s="20">
        <v>12190710</v>
      </c>
      <c r="I364" s="21" t="s">
        <v>582</v>
      </c>
      <c r="J364" s="63" t="s">
        <v>54</v>
      </c>
      <c r="K364" s="21" t="s">
        <v>584</v>
      </c>
      <c r="L364" s="21"/>
      <c r="M364" s="26"/>
    </row>
    <row r="365" spans="1:13" ht="90" x14ac:dyDescent="0.25">
      <c r="A365" s="24" t="str">
        <f t="shared" si="42"/>
        <v>1</v>
      </c>
      <c r="B365" s="25" t="str">
        <f t="shared" si="43"/>
        <v>2</v>
      </c>
      <c r="C365" s="25" t="str">
        <f t="shared" si="44"/>
        <v>1</v>
      </c>
      <c r="D365" s="25" t="str">
        <f t="shared" si="45"/>
        <v>9</v>
      </c>
      <c r="E365" s="25" t="str">
        <f t="shared" si="46"/>
        <v>07</v>
      </c>
      <c r="F365" s="25" t="str">
        <f t="shared" si="47"/>
        <v>2</v>
      </c>
      <c r="G365" s="25" t="str">
        <f t="shared" si="48"/>
        <v>0</v>
      </c>
      <c r="H365" s="20">
        <v>12190720</v>
      </c>
      <c r="I365" s="21" t="s">
        <v>585</v>
      </c>
      <c r="J365" s="63" t="s">
        <v>54</v>
      </c>
      <c r="K365" s="21" t="s">
        <v>586</v>
      </c>
      <c r="L365" s="21"/>
      <c r="M365" s="26"/>
    </row>
    <row r="366" spans="1:13" x14ac:dyDescent="0.25">
      <c r="A366" s="24" t="str">
        <f t="shared" si="42"/>
        <v>1</v>
      </c>
      <c r="B366" s="25" t="str">
        <f t="shared" si="43"/>
        <v>2</v>
      </c>
      <c r="C366" s="25" t="str">
        <f t="shared" si="44"/>
        <v>1</v>
      </c>
      <c r="D366" s="25" t="str">
        <f t="shared" si="45"/>
        <v>9</v>
      </c>
      <c r="E366" s="25" t="str">
        <f t="shared" si="46"/>
        <v>08</v>
      </c>
      <c r="F366" s="25" t="str">
        <f t="shared" si="47"/>
        <v>0</v>
      </c>
      <c r="G366" s="25" t="str">
        <f t="shared" si="48"/>
        <v>0</v>
      </c>
      <c r="H366" s="20">
        <v>12190800</v>
      </c>
      <c r="I366" s="21" t="s">
        <v>587</v>
      </c>
      <c r="J366" s="63" t="s">
        <v>54</v>
      </c>
      <c r="K366" s="21" t="s">
        <v>588</v>
      </c>
      <c r="L366" s="21"/>
      <c r="M366" s="26"/>
    </row>
    <row r="367" spans="1:13" x14ac:dyDescent="0.25">
      <c r="A367" s="24" t="str">
        <f t="shared" si="42"/>
        <v>1</v>
      </c>
      <c r="B367" s="25" t="str">
        <f t="shared" si="43"/>
        <v>2</v>
      </c>
      <c r="C367" s="25" t="str">
        <f t="shared" si="44"/>
        <v>1</v>
      </c>
      <c r="D367" s="25" t="str">
        <f t="shared" si="45"/>
        <v>9</v>
      </c>
      <c r="E367" s="25" t="str">
        <f t="shared" si="46"/>
        <v>08</v>
      </c>
      <c r="F367" s="25" t="str">
        <f t="shared" si="47"/>
        <v>1</v>
      </c>
      <c r="G367" s="25" t="str">
        <f t="shared" si="48"/>
        <v>0</v>
      </c>
      <c r="H367" s="20">
        <v>12190810</v>
      </c>
      <c r="I367" s="21" t="s">
        <v>587</v>
      </c>
      <c r="J367" s="63" t="s">
        <v>54</v>
      </c>
      <c r="K367" s="21" t="s">
        <v>589</v>
      </c>
      <c r="L367" s="21"/>
      <c r="M367" s="26"/>
    </row>
    <row r="368" spans="1:13" ht="30" x14ac:dyDescent="0.25">
      <c r="A368" s="24" t="str">
        <f t="shared" si="42"/>
        <v>1</v>
      </c>
      <c r="B368" s="25" t="str">
        <f t="shared" si="43"/>
        <v>2</v>
      </c>
      <c r="C368" s="25" t="str">
        <f t="shared" si="44"/>
        <v>1</v>
      </c>
      <c r="D368" s="25" t="str">
        <f t="shared" si="45"/>
        <v>9</v>
      </c>
      <c r="E368" s="25" t="str">
        <f t="shared" si="46"/>
        <v>08</v>
      </c>
      <c r="F368" s="25" t="str">
        <f t="shared" si="47"/>
        <v>2</v>
      </c>
      <c r="G368" s="25" t="str">
        <f t="shared" si="48"/>
        <v>0</v>
      </c>
      <c r="H368" s="20">
        <v>12190820</v>
      </c>
      <c r="I368" s="21" t="s">
        <v>590</v>
      </c>
      <c r="J368" s="63" t="s">
        <v>54</v>
      </c>
      <c r="K368" s="21" t="s">
        <v>591</v>
      </c>
      <c r="L368" s="21"/>
      <c r="M368" s="26"/>
    </row>
    <row r="369" spans="1:13" ht="30" customHeight="1" x14ac:dyDescent="0.25">
      <c r="A369" s="24" t="str">
        <f t="shared" si="42"/>
        <v>1</v>
      </c>
      <c r="B369" s="25" t="str">
        <f t="shared" si="43"/>
        <v>2</v>
      </c>
      <c r="C369" s="25" t="str">
        <f t="shared" si="44"/>
        <v>1</v>
      </c>
      <c r="D369" s="25" t="str">
        <f t="shared" si="45"/>
        <v>9</v>
      </c>
      <c r="E369" s="25" t="str">
        <f t="shared" si="46"/>
        <v>09</v>
      </c>
      <c r="F369" s="25" t="str">
        <f t="shared" si="47"/>
        <v>0</v>
      </c>
      <c r="G369" s="25" t="str">
        <f t="shared" si="48"/>
        <v>0</v>
      </c>
      <c r="H369" s="20">
        <v>12190900</v>
      </c>
      <c r="I369" s="21" t="s">
        <v>592</v>
      </c>
      <c r="J369" s="63" t="s">
        <v>54</v>
      </c>
      <c r="K369" s="21" t="s">
        <v>593</v>
      </c>
      <c r="L369" s="21"/>
      <c r="M369" s="26"/>
    </row>
    <row r="370" spans="1:13" ht="30" x14ac:dyDescent="0.25">
      <c r="A370" s="24" t="str">
        <f t="shared" si="42"/>
        <v>1</v>
      </c>
      <c r="B370" s="25" t="str">
        <f t="shared" si="43"/>
        <v>2</v>
      </c>
      <c r="C370" s="25" t="str">
        <f t="shared" si="44"/>
        <v>1</v>
      </c>
      <c r="D370" s="25" t="str">
        <f t="shared" si="45"/>
        <v>9</v>
      </c>
      <c r="E370" s="25" t="str">
        <f t="shared" si="46"/>
        <v>09</v>
      </c>
      <c r="F370" s="25" t="str">
        <f t="shared" si="47"/>
        <v>1</v>
      </c>
      <c r="G370" s="25" t="str">
        <f t="shared" si="48"/>
        <v>0</v>
      </c>
      <c r="H370" s="20">
        <v>12190910</v>
      </c>
      <c r="I370" s="21" t="s">
        <v>592</v>
      </c>
      <c r="J370" s="63" t="s">
        <v>54</v>
      </c>
      <c r="K370" s="21" t="s">
        <v>594</v>
      </c>
      <c r="L370" s="21"/>
      <c r="M370" s="26"/>
    </row>
    <row r="371" spans="1:13" ht="45" x14ac:dyDescent="0.25">
      <c r="A371" s="24" t="str">
        <f t="shared" si="42"/>
        <v>1</v>
      </c>
      <c r="B371" s="25" t="str">
        <f t="shared" si="43"/>
        <v>2</v>
      </c>
      <c r="C371" s="25" t="str">
        <f t="shared" si="44"/>
        <v>1</v>
      </c>
      <c r="D371" s="25" t="str">
        <f t="shared" si="45"/>
        <v>9</v>
      </c>
      <c r="E371" s="25" t="str">
        <f t="shared" si="46"/>
        <v>09</v>
      </c>
      <c r="F371" s="25" t="str">
        <f t="shared" si="47"/>
        <v>2</v>
      </c>
      <c r="G371" s="25" t="str">
        <f t="shared" si="48"/>
        <v>0</v>
      </c>
      <c r="H371" s="20">
        <v>12190920</v>
      </c>
      <c r="I371" s="21" t="s">
        <v>595</v>
      </c>
      <c r="J371" s="63" t="s">
        <v>54</v>
      </c>
      <c r="K371" s="21" t="s">
        <v>596</v>
      </c>
      <c r="L371" s="21"/>
      <c r="M371" s="26"/>
    </row>
    <row r="372" spans="1:13" ht="60" x14ac:dyDescent="0.25">
      <c r="A372" s="24" t="str">
        <f t="shared" si="42"/>
        <v>1</v>
      </c>
      <c r="B372" s="25" t="str">
        <f t="shared" si="43"/>
        <v>2</v>
      </c>
      <c r="C372" s="25" t="str">
        <f t="shared" si="44"/>
        <v>1</v>
      </c>
      <c r="D372" s="25" t="str">
        <f t="shared" si="45"/>
        <v>9</v>
      </c>
      <c r="E372" s="25" t="str">
        <f t="shared" si="46"/>
        <v>10</v>
      </c>
      <c r="F372" s="25" t="str">
        <f t="shared" si="47"/>
        <v>0</v>
      </c>
      <c r="G372" s="25" t="str">
        <f t="shared" si="48"/>
        <v>0</v>
      </c>
      <c r="H372" s="20">
        <v>12191000</v>
      </c>
      <c r="I372" s="21" t="s">
        <v>597</v>
      </c>
      <c r="J372" s="63" t="s">
        <v>54</v>
      </c>
      <c r="K372" s="21" t="s">
        <v>598</v>
      </c>
      <c r="L372" s="21"/>
      <c r="M372" s="26"/>
    </row>
    <row r="373" spans="1:13" ht="60" x14ac:dyDescent="0.25">
      <c r="A373" s="24" t="str">
        <f t="shared" si="42"/>
        <v>1</v>
      </c>
      <c r="B373" s="25" t="str">
        <f t="shared" si="43"/>
        <v>2</v>
      </c>
      <c r="C373" s="25" t="str">
        <f t="shared" si="44"/>
        <v>1</v>
      </c>
      <c r="D373" s="25" t="str">
        <f t="shared" si="45"/>
        <v>9</v>
      </c>
      <c r="E373" s="25" t="str">
        <f t="shared" si="46"/>
        <v>10</v>
      </c>
      <c r="F373" s="25" t="str">
        <f t="shared" si="47"/>
        <v>1</v>
      </c>
      <c r="G373" s="25" t="str">
        <f t="shared" si="48"/>
        <v>0</v>
      </c>
      <c r="H373" s="20">
        <v>12191010</v>
      </c>
      <c r="I373" s="21" t="s">
        <v>597</v>
      </c>
      <c r="J373" s="63" t="s">
        <v>54</v>
      </c>
      <c r="K373" s="21" t="s">
        <v>599</v>
      </c>
      <c r="L373" s="21"/>
      <c r="M373" s="26"/>
    </row>
    <row r="374" spans="1:13" ht="75" x14ac:dyDescent="0.25">
      <c r="A374" s="24" t="str">
        <f t="shared" si="42"/>
        <v>1</v>
      </c>
      <c r="B374" s="25" t="str">
        <f t="shared" si="43"/>
        <v>2</v>
      </c>
      <c r="C374" s="25" t="str">
        <f t="shared" si="44"/>
        <v>1</v>
      </c>
      <c r="D374" s="25" t="str">
        <f t="shared" si="45"/>
        <v>9</v>
      </c>
      <c r="E374" s="25" t="str">
        <f t="shared" si="46"/>
        <v>10</v>
      </c>
      <c r="F374" s="25" t="str">
        <f t="shared" si="47"/>
        <v>2</v>
      </c>
      <c r="G374" s="25" t="str">
        <f t="shared" si="48"/>
        <v>0</v>
      </c>
      <c r="H374" s="20">
        <v>12191020</v>
      </c>
      <c r="I374" s="21" t="s">
        <v>600</v>
      </c>
      <c r="J374" s="63" t="s">
        <v>54</v>
      </c>
      <c r="K374" s="21" t="s">
        <v>601</v>
      </c>
      <c r="L374" s="21"/>
      <c r="M374" s="26"/>
    </row>
    <row r="375" spans="1:13" ht="30" x14ac:dyDescent="0.25">
      <c r="A375" s="24" t="str">
        <f t="shared" si="42"/>
        <v>1</v>
      </c>
      <c r="B375" s="25" t="str">
        <f t="shared" si="43"/>
        <v>2</v>
      </c>
      <c r="C375" s="25" t="str">
        <f t="shared" si="44"/>
        <v>1</v>
      </c>
      <c r="D375" s="25" t="str">
        <f t="shared" si="45"/>
        <v>9</v>
      </c>
      <c r="E375" s="25" t="str">
        <f t="shared" si="46"/>
        <v>11</v>
      </c>
      <c r="F375" s="25" t="str">
        <f t="shared" si="47"/>
        <v>0</v>
      </c>
      <c r="G375" s="25" t="str">
        <f t="shared" si="48"/>
        <v>0</v>
      </c>
      <c r="H375" s="20">
        <v>12191100</v>
      </c>
      <c r="I375" s="21" t="s">
        <v>602</v>
      </c>
      <c r="J375" s="63" t="s">
        <v>54</v>
      </c>
      <c r="K375" s="21" t="s">
        <v>603</v>
      </c>
      <c r="L375" s="21"/>
      <c r="M375" s="26" t="s">
        <v>18</v>
      </c>
    </row>
    <row r="376" spans="1:13" ht="30" x14ac:dyDescent="0.25">
      <c r="A376" s="24" t="str">
        <f t="shared" si="42"/>
        <v>1</v>
      </c>
      <c r="B376" s="25" t="str">
        <f t="shared" si="43"/>
        <v>2</v>
      </c>
      <c r="C376" s="25" t="str">
        <f t="shared" si="44"/>
        <v>1</v>
      </c>
      <c r="D376" s="25" t="str">
        <f t="shared" si="45"/>
        <v>9</v>
      </c>
      <c r="E376" s="25" t="str">
        <f t="shared" si="46"/>
        <v>11</v>
      </c>
      <c r="F376" s="25" t="str">
        <f t="shared" si="47"/>
        <v>1</v>
      </c>
      <c r="G376" s="25" t="str">
        <f t="shared" si="48"/>
        <v>0</v>
      </c>
      <c r="H376" s="20">
        <v>12191110</v>
      </c>
      <c r="I376" s="21" t="s">
        <v>602</v>
      </c>
      <c r="J376" s="63" t="s">
        <v>54</v>
      </c>
      <c r="K376" s="21" t="s">
        <v>603</v>
      </c>
      <c r="L376" s="21"/>
      <c r="M376" s="26" t="s">
        <v>18</v>
      </c>
    </row>
    <row r="377" spans="1:13" ht="30" x14ac:dyDescent="0.25">
      <c r="A377" s="24" t="str">
        <f t="shared" si="42"/>
        <v>1</v>
      </c>
      <c r="B377" s="25" t="str">
        <f t="shared" si="43"/>
        <v>2</v>
      </c>
      <c r="C377" s="25" t="str">
        <f t="shared" si="44"/>
        <v>1</v>
      </c>
      <c r="D377" s="25" t="str">
        <f t="shared" si="45"/>
        <v>9</v>
      </c>
      <c r="E377" s="25" t="str">
        <f t="shared" si="46"/>
        <v>11</v>
      </c>
      <c r="F377" s="25" t="str">
        <f t="shared" si="47"/>
        <v>2</v>
      </c>
      <c r="G377" s="25" t="str">
        <f t="shared" si="48"/>
        <v>0</v>
      </c>
      <c r="H377" s="20">
        <v>12191120</v>
      </c>
      <c r="I377" s="21" t="s">
        <v>604</v>
      </c>
      <c r="J377" s="63" t="s">
        <v>54</v>
      </c>
      <c r="K377" s="21" t="s">
        <v>605</v>
      </c>
      <c r="L377" s="21"/>
      <c r="M377" s="26" t="s">
        <v>18</v>
      </c>
    </row>
    <row r="378" spans="1:13" ht="45" x14ac:dyDescent="0.25">
      <c r="A378" s="24" t="str">
        <f t="shared" si="42"/>
        <v>1</v>
      </c>
      <c r="B378" s="25" t="str">
        <f t="shared" si="43"/>
        <v>2</v>
      </c>
      <c r="C378" s="25" t="str">
        <f t="shared" si="44"/>
        <v>1</v>
      </c>
      <c r="D378" s="25" t="str">
        <f t="shared" si="45"/>
        <v>9</v>
      </c>
      <c r="E378" s="25" t="str">
        <f t="shared" si="46"/>
        <v>11</v>
      </c>
      <c r="F378" s="25" t="str">
        <f t="shared" si="47"/>
        <v>3</v>
      </c>
      <c r="G378" s="25" t="str">
        <f t="shared" si="48"/>
        <v>0</v>
      </c>
      <c r="H378" s="20">
        <v>12191130</v>
      </c>
      <c r="I378" s="21" t="s">
        <v>362</v>
      </c>
      <c r="J378" s="63" t="s">
        <v>54</v>
      </c>
      <c r="K378" s="21" t="s">
        <v>606</v>
      </c>
      <c r="L378" s="21" t="s">
        <v>607</v>
      </c>
      <c r="M378" s="26" t="s">
        <v>18</v>
      </c>
    </row>
    <row r="379" spans="1:13" ht="45" x14ac:dyDescent="0.25">
      <c r="A379" s="24" t="str">
        <f t="shared" si="42"/>
        <v>1</v>
      </c>
      <c r="B379" s="25" t="str">
        <f t="shared" si="43"/>
        <v>2</v>
      </c>
      <c r="C379" s="25" t="str">
        <f t="shared" si="44"/>
        <v>1</v>
      </c>
      <c r="D379" s="25" t="str">
        <f t="shared" si="45"/>
        <v>9</v>
      </c>
      <c r="E379" s="25" t="str">
        <f t="shared" si="46"/>
        <v>11</v>
      </c>
      <c r="F379" s="25" t="str">
        <f t="shared" si="47"/>
        <v>4</v>
      </c>
      <c r="G379" s="25" t="str">
        <f t="shared" si="48"/>
        <v>0</v>
      </c>
      <c r="H379" s="20">
        <v>12191140</v>
      </c>
      <c r="I379" s="21" t="s">
        <v>364</v>
      </c>
      <c r="J379" s="63" t="s">
        <v>54</v>
      </c>
      <c r="K379" s="21" t="s">
        <v>608</v>
      </c>
      <c r="L379" s="21" t="s">
        <v>607</v>
      </c>
      <c r="M379" s="26" t="s">
        <v>18</v>
      </c>
    </row>
    <row r="380" spans="1:13" ht="30" x14ac:dyDescent="0.25">
      <c r="A380" s="24" t="str">
        <f t="shared" si="42"/>
        <v>1</v>
      </c>
      <c r="B380" s="25" t="str">
        <f t="shared" si="43"/>
        <v>2</v>
      </c>
      <c r="C380" s="25" t="str">
        <f t="shared" si="44"/>
        <v>1</v>
      </c>
      <c r="D380" s="25" t="str">
        <f t="shared" si="45"/>
        <v>9</v>
      </c>
      <c r="E380" s="25" t="str">
        <f t="shared" si="46"/>
        <v>99</v>
      </c>
      <c r="F380" s="25" t="str">
        <f t="shared" si="47"/>
        <v>0</v>
      </c>
      <c r="G380" s="25" t="str">
        <f t="shared" si="48"/>
        <v>0</v>
      </c>
      <c r="H380" s="20">
        <v>12199900</v>
      </c>
      <c r="I380" s="21" t="s">
        <v>609</v>
      </c>
      <c r="J380" s="63" t="s">
        <v>54</v>
      </c>
      <c r="K380" s="21" t="s">
        <v>610</v>
      </c>
      <c r="L380" s="21"/>
      <c r="M380" s="26"/>
    </row>
    <row r="381" spans="1:13" ht="105" x14ac:dyDescent="0.25">
      <c r="A381" s="24" t="str">
        <f t="shared" si="42"/>
        <v>1</v>
      </c>
      <c r="B381" s="25" t="str">
        <f t="shared" si="43"/>
        <v>2</v>
      </c>
      <c r="C381" s="25" t="str">
        <f t="shared" si="44"/>
        <v>1</v>
      </c>
      <c r="D381" s="25" t="str">
        <f t="shared" si="45"/>
        <v>9</v>
      </c>
      <c r="E381" s="25" t="str">
        <f t="shared" si="46"/>
        <v>99</v>
      </c>
      <c r="F381" s="25" t="str">
        <f t="shared" si="47"/>
        <v>1</v>
      </c>
      <c r="G381" s="25" t="str">
        <f t="shared" si="48"/>
        <v>0</v>
      </c>
      <c r="H381" s="20">
        <v>12199910</v>
      </c>
      <c r="I381" s="21" t="s">
        <v>611</v>
      </c>
      <c r="J381" s="63" t="s">
        <v>54</v>
      </c>
      <c r="K381" s="21" t="s">
        <v>612</v>
      </c>
      <c r="L381" s="21"/>
      <c r="M381" s="26" t="s">
        <v>147</v>
      </c>
    </row>
    <row r="382" spans="1:13" ht="30" x14ac:dyDescent="0.25">
      <c r="A382" s="24" t="str">
        <f t="shared" si="42"/>
        <v>1</v>
      </c>
      <c r="B382" s="25" t="str">
        <f t="shared" si="43"/>
        <v>2</v>
      </c>
      <c r="C382" s="25" t="str">
        <f t="shared" si="44"/>
        <v>1</v>
      </c>
      <c r="D382" s="25" t="str">
        <f t="shared" si="45"/>
        <v>9</v>
      </c>
      <c r="E382" s="25" t="str">
        <f t="shared" si="46"/>
        <v>99</v>
      </c>
      <c r="F382" s="25" t="str">
        <f t="shared" si="47"/>
        <v>2</v>
      </c>
      <c r="G382" s="25" t="str">
        <f t="shared" si="48"/>
        <v>0</v>
      </c>
      <c r="H382" s="20">
        <v>12199920</v>
      </c>
      <c r="I382" s="21" t="s">
        <v>613</v>
      </c>
      <c r="J382" s="63" t="s">
        <v>54</v>
      </c>
      <c r="K382" s="21" t="s">
        <v>614</v>
      </c>
      <c r="L382" s="21"/>
      <c r="M382" s="26" t="s">
        <v>147</v>
      </c>
    </row>
    <row r="383" spans="1:13" ht="105" x14ac:dyDescent="0.25">
      <c r="A383" s="24" t="str">
        <f t="shared" si="42"/>
        <v>1</v>
      </c>
      <c r="B383" s="25" t="str">
        <f t="shared" si="43"/>
        <v>2</v>
      </c>
      <c r="C383" s="25" t="str">
        <f t="shared" si="44"/>
        <v>1</v>
      </c>
      <c r="D383" s="25" t="str">
        <f t="shared" si="45"/>
        <v>9</v>
      </c>
      <c r="E383" s="25" t="str">
        <f t="shared" si="46"/>
        <v>99</v>
      </c>
      <c r="F383" s="25" t="str">
        <f t="shared" si="47"/>
        <v>3</v>
      </c>
      <c r="G383" s="25" t="str">
        <f t="shared" si="48"/>
        <v>0</v>
      </c>
      <c r="H383" s="20">
        <v>12199930</v>
      </c>
      <c r="I383" s="21" t="s">
        <v>615</v>
      </c>
      <c r="J383" s="63" t="s">
        <v>54</v>
      </c>
      <c r="K383" s="21" t="s">
        <v>616</v>
      </c>
      <c r="L383" s="21" t="s">
        <v>617</v>
      </c>
      <c r="M383" s="26" t="s">
        <v>177</v>
      </c>
    </row>
    <row r="384" spans="1:13" ht="87" customHeight="1" x14ac:dyDescent="0.25">
      <c r="A384" s="24" t="str">
        <f t="shared" si="42"/>
        <v>1</v>
      </c>
      <c r="B384" s="25" t="str">
        <f t="shared" si="43"/>
        <v>2</v>
      </c>
      <c r="C384" s="25" t="str">
        <f t="shared" si="44"/>
        <v>1</v>
      </c>
      <c r="D384" s="25" t="str">
        <f t="shared" si="45"/>
        <v>9</v>
      </c>
      <c r="E384" s="25" t="str">
        <f t="shared" si="46"/>
        <v>99</v>
      </c>
      <c r="F384" s="25" t="str">
        <f t="shared" si="47"/>
        <v>4</v>
      </c>
      <c r="G384" s="25" t="str">
        <f t="shared" si="48"/>
        <v>0</v>
      </c>
      <c r="H384" s="20">
        <v>12199940</v>
      </c>
      <c r="I384" s="21" t="s">
        <v>618</v>
      </c>
      <c r="J384" s="63" t="s">
        <v>54</v>
      </c>
      <c r="K384" s="21" t="s">
        <v>619</v>
      </c>
      <c r="L384" s="21" t="s">
        <v>617</v>
      </c>
      <c r="M384" s="26" t="s">
        <v>177</v>
      </c>
    </row>
    <row r="385" spans="1:13" ht="75" x14ac:dyDescent="0.25">
      <c r="A385" s="24" t="str">
        <f t="shared" si="42"/>
        <v>1</v>
      </c>
      <c r="B385" s="25" t="str">
        <f t="shared" si="43"/>
        <v>2</v>
      </c>
      <c r="C385" s="25" t="str">
        <f t="shared" si="44"/>
        <v>2</v>
      </c>
      <c r="D385" s="25" t="str">
        <f t="shared" si="45"/>
        <v>0</v>
      </c>
      <c r="E385" s="25" t="str">
        <f t="shared" si="46"/>
        <v>00</v>
      </c>
      <c r="F385" s="25" t="str">
        <f t="shared" si="47"/>
        <v>0</v>
      </c>
      <c r="G385" s="25" t="str">
        <f t="shared" si="48"/>
        <v>0</v>
      </c>
      <c r="H385" s="20">
        <v>12200000</v>
      </c>
      <c r="I385" s="21" t="s">
        <v>620</v>
      </c>
      <c r="J385" s="63" t="s">
        <v>45</v>
      </c>
      <c r="K385" s="21" t="s">
        <v>621</v>
      </c>
      <c r="L385" s="21"/>
      <c r="M385" s="26"/>
    </row>
    <row r="386" spans="1:13" ht="24" customHeight="1" x14ac:dyDescent="0.25">
      <c r="A386" s="24" t="str">
        <f t="shared" si="42"/>
        <v>1</v>
      </c>
      <c r="B386" s="25" t="str">
        <f t="shared" si="43"/>
        <v>2</v>
      </c>
      <c r="C386" s="25" t="str">
        <f t="shared" si="44"/>
        <v>2</v>
      </c>
      <c r="D386" s="25" t="str">
        <f t="shared" si="45"/>
        <v>1</v>
      </c>
      <c r="E386" s="25" t="str">
        <f t="shared" si="46"/>
        <v>00</v>
      </c>
      <c r="F386" s="25" t="str">
        <f t="shared" si="47"/>
        <v>0</v>
      </c>
      <c r="G386" s="25" t="str">
        <f t="shared" si="48"/>
        <v>0</v>
      </c>
      <c r="H386" s="20">
        <v>12210000</v>
      </c>
      <c r="I386" s="21" t="s">
        <v>620</v>
      </c>
      <c r="J386" s="63" t="s">
        <v>45</v>
      </c>
      <c r="K386" s="21" t="s">
        <v>621</v>
      </c>
      <c r="L386" s="21"/>
      <c r="M386" s="26" t="s">
        <v>14</v>
      </c>
    </row>
    <row r="387" spans="1:13" ht="51" customHeight="1" x14ac:dyDescent="0.25">
      <c r="A387" s="24" t="str">
        <f t="shared" si="42"/>
        <v>1</v>
      </c>
      <c r="B387" s="25" t="str">
        <f t="shared" si="43"/>
        <v>2</v>
      </c>
      <c r="C387" s="25" t="str">
        <f t="shared" si="44"/>
        <v>2</v>
      </c>
      <c r="D387" s="25" t="str">
        <f t="shared" si="45"/>
        <v>1</v>
      </c>
      <c r="E387" s="25" t="str">
        <f t="shared" si="46"/>
        <v>01</v>
      </c>
      <c r="F387" s="25" t="str">
        <f t="shared" si="47"/>
        <v>0</v>
      </c>
      <c r="G387" s="25" t="str">
        <f t="shared" si="48"/>
        <v>0</v>
      </c>
      <c r="H387" s="20">
        <v>12210100</v>
      </c>
      <c r="I387" s="21" t="s">
        <v>622</v>
      </c>
      <c r="J387" s="63" t="s">
        <v>54</v>
      </c>
      <c r="K387" s="21" t="s">
        <v>623</v>
      </c>
      <c r="L387" s="21"/>
      <c r="M387" s="26" t="s">
        <v>10</v>
      </c>
    </row>
    <row r="388" spans="1:13" ht="24" customHeight="1" x14ac:dyDescent="0.25">
      <c r="A388" s="24" t="str">
        <f t="shared" si="42"/>
        <v>1</v>
      </c>
      <c r="B388" s="25" t="str">
        <f t="shared" si="43"/>
        <v>2</v>
      </c>
      <c r="C388" s="25" t="str">
        <f t="shared" si="44"/>
        <v>2</v>
      </c>
      <c r="D388" s="25" t="str">
        <f t="shared" si="45"/>
        <v>1</v>
      </c>
      <c r="E388" s="25" t="str">
        <f t="shared" si="46"/>
        <v>01</v>
      </c>
      <c r="F388" s="25" t="str">
        <f t="shared" si="47"/>
        <v>1</v>
      </c>
      <c r="G388" s="25" t="str">
        <f t="shared" si="48"/>
        <v>0</v>
      </c>
      <c r="H388" s="20">
        <v>12210110</v>
      </c>
      <c r="I388" s="21" t="s">
        <v>624</v>
      </c>
      <c r="J388" s="63" t="s">
        <v>54</v>
      </c>
      <c r="K388" s="21" t="s">
        <v>625</v>
      </c>
      <c r="L388" s="21"/>
      <c r="M388" s="26" t="s">
        <v>10</v>
      </c>
    </row>
    <row r="389" spans="1:13" ht="45" x14ac:dyDescent="0.25">
      <c r="A389" s="24" t="str">
        <f t="shared" si="42"/>
        <v>1</v>
      </c>
      <c r="B389" s="25" t="str">
        <f t="shared" si="43"/>
        <v>2</v>
      </c>
      <c r="C389" s="25" t="str">
        <f t="shared" si="44"/>
        <v>2</v>
      </c>
      <c r="D389" s="25" t="str">
        <f t="shared" si="45"/>
        <v>1</v>
      </c>
      <c r="E389" s="25" t="str">
        <f t="shared" si="46"/>
        <v>01</v>
      </c>
      <c r="F389" s="25" t="str">
        <f t="shared" si="47"/>
        <v>2</v>
      </c>
      <c r="G389" s="25" t="str">
        <f t="shared" si="48"/>
        <v>0</v>
      </c>
      <c r="H389" s="20">
        <v>12210120</v>
      </c>
      <c r="I389" s="21" t="s">
        <v>626</v>
      </c>
      <c r="J389" s="63" t="s">
        <v>54</v>
      </c>
      <c r="K389" s="21" t="s">
        <v>627</v>
      </c>
      <c r="L389" s="21"/>
      <c r="M389" s="26" t="s">
        <v>10</v>
      </c>
    </row>
    <row r="390" spans="1:13" ht="24" customHeight="1" x14ac:dyDescent="0.25">
      <c r="A390" s="24" t="str">
        <f t="shared" si="42"/>
        <v>1</v>
      </c>
      <c r="B390" s="25" t="str">
        <f t="shared" si="43"/>
        <v>2</v>
      </c>
      <c r="C390" s="25" t="str">
        <f t="shared" si="44"/>
        <v>2</v>
      </c>
      <c r="D390" s="25" t="str">
        <f t="shared" si="45"/>
        <v>1</v>
      </c>
      <c r="E390" s="25" t="str">
        <f t="shared" si="46"/>
        <v>02</v>
      </c>
      <c r="F390" s="25" t="str">
        <f t="shared" si="47"/>
        <v>0</v>
      </c>
      <c r="G390" s="25" t="str">
        <f t="shared" si="48"/>
        <v>0</v>
      </c>
      <c r="H390" s="20">
        <v>12210200</v>
      </c>
      <c r="I390" s="21" t="s">
        <v>628</v>
      </c>
      <c r="J390" s="63" t="s">
        <v>54</v>
      </c>
      <c r="K390" s="21" t="s">
        <v>629</v>
      </c>
      <c r="L390" s="21"/>
      <c r="M390" s="26" t="s">
        <v>10</v>
      </c>
    </row>
    <row r="391" spans="1:13" ht="24" customHeight="1" x14ac:dyDescent="0.25">
      <c r="A391" s="24" t="str">
        <f t="shared" si="42"/>
        <v>1</v>
      </c>
      <c r="B391" s="25" t="str">
        <f t="shared" si="43"/>
        <v>2</v>
      </c>
      <c r="C391" s="25" t="str">
        <f t="shared" si="44"/>
        <v>2</v>
      </c>
      <c r="D391" s="25" t="str">
        <f t="shared" si="45"/>
        <v>1</v>
      </c>
      <c r="E391" s="25" t="str">
        <f t="shared" si="46"/>
        <v>03</v>
      </c>
      <c r="F391" s="25" t="str">
        <f t="shared" si="47"/>
        <v>0</v>
      </c>
      <c r="G391" s="25" t="str">
        <f t="shared" si="48"/>
        <v>0</v>
      </c>
      <c r="H391" s="20">
        <v>12210300</v>
      </c>
      <c r="I391" s="21" t="s">
        <v>630</v>
      </c>
      <c r="J391" s="63" t="s">
        <v>54</v>
      </c>
      <c r="K391" s="21" t="s">
        <v>631</v>
      </c>
      <c r="L391" s="21"/>
      <c r="M391" s="26" t="s">
        <v>10</v>
      </c>
    </row>
    <row r="392" spans="1:13" ht="30" customHeight="1" x14ac:dyDescent="0.25">
      <c r="A392" s="24" t="str">
        <f t="shared" si="42"/>
        <v>1</v>
      </c>
      <c r="B392" s="25" t="str">
        <f t="shared" si="43"/>
        <v>2</v>
      </c>
      <c r="C392" s="25" t="str">
        <f t="shared" si="44"/>
        <v>2</v>
      </c>
      <c r="D392" s="25" t="str">
        <f t="shared" si="45"/>
        <v>1</v>
      </c>
      <c r="E392" s="25" t="str">
        <f t="shared" si="46"/>
        <v>04</v>
      </c>
      <c r="F392" s="25" t="str">
        <f t="shared" si="47"/>
        <v>0</v>
      </c>
      <c r="G392" s="25" t="str">
        <f t="shared" si="48"/>
        <v>0</v>
      </c>
      <c r="H392" s="20">
        <v>12210400</v>
      </c>
      <c r="I392" s="21" t="s">
        <v>632</v>
      </c>
      <c r="J392" s="63" t="s">
        <v>54</v>
      </c>
      <c r="K392" s="21" t="s">
        <v>633</v>
      </c>
      <c r="L392" s="21"/>
      <c r="M392" s="26" t="s">
        <v>10</v>
      </c>
    </row>
    <row r="393" spans="1:13" ht="24" customHeight="1" x14ac:dyDescent="0.25">
      <c r="A393" s="24" t="str">
        <f t="shared" si="42"/>
        <v>1</v>
      </c>
      <c r="B393" s="25" t="str">
        <f t="shared" si="43"/>
        <v>2</v>
      </c>
      <c r="C393" s="25" t="str">
        <f t="shared" si="44"/>
        <v>2</v>
      </c>
      <c r="D393" s="25" t="str">
        <f t="shared" si="45"/>
        <v>1</v>
      </c>
      <c r="E393" s="25" t="str">
        <f t="shared" si="46"/>
        <v>05</v>
      </c>
      <c r="F393" s="25" t="str">
        <f t="shared" si="47"/>
        <v>0</v>
      </c>
      <c r="G393" s="25" t="str">
        <f t="shared" si="48"/>
        <v>0</v>
      </c>
      <c r="H393" s="20">
        <v>12210500</v>
      </c>
      <c r="I393" s="21" t="s">
        <v>634</v>
      </c>
      <c r="J393" s="63" t="s">
        <v>54</v>
      </c>
      <c r="K393" s="21" t="s">
        <v>635</v>
      </c>
      <c r="L393" s="21"/>
      <c r="M393" s="26" t="s">
        <v>10</v>
      </c>
    </row>
    <row r="394" spans="1:13" ht="28.15" customHeight="1" x14ac:dyDescent="0.25">
      <c r="A394" s="24" t="str">
        <f t="shared" si="42"/>
        <v>1</v>
      </c>
      <c r="B394" s="25" t="str">
        <f t="shared" si="43"/>
        <v>2</v>
      </c>
      <c r="C394" s="25" t="str">
        <f t="shared" si="44"/>
        <v>2</v>
      </c>
      <c r="D394" s="25" t="str">
        <f t="shared" si="45"/>
        <v>1</v>
      </c>
      <c r="E394" s="25" t="str">
        <f t="shared" si="46"/>
        <v>06</v>
      </c>
      <c r="F394" s="25" t="str">
        <f t="shared" si="47"/>
        <v>0</v>
      </c>
      <c r="G394" s="25" t="str">
        <f t="shared" si="48"/>
        <v>0</v>
      </c>
      <c r="H394" s="20">
        <v>12210600</v>
      </c>
      <c r="I394" s="21" t="s">
        <v>636</v>
      </c>
      <c r="J394" s="63" t="s">
        <v>54</v>
      </c>
      <c r="K394" s="21" t="s">
        <v>637</v>
      </c>
      <c r="L394" s="21"/>
      <c r="M394" s="26" t="s">
        <v>10</v>
      </c>
    </row>
    <row r="395" spans="1:13" ht="24" customHeight="1" x14ac:dyDescent="0.25">
      <c r="A395" s="24" t="str">
        <f t="shared" si="42"/>
        <v>1</v>
      </c>
      <c r="B395" s="25" t="str">
        <f t="shared" si="43"/>
        <v>2</v>
      </c>
      <c r="C395" s="25" t="str">
        <f t="shared" si="44"/>
        <v>2</v>
      </c>
      <c r="D395" s="25" t="str">
        <f t="shared" si="45"/>
        <v>1</v>
      </c>
      <c r="E395" s="25" t="str">
        <f t="shared" si="46"/>
        <v>07</v>
      </c>
      <c r="F395" s="25" t="str">
        <f t="shared" si="47"/>
        <v>0</v>
      </c>
      <c r="G395" s="25" t="str">
        <f t="shared" si="48"/>
        <v>0</v>
      </c>
      <c r="H395" s="20">
        <v>12210700</v>
      </c>
      <c r="I395" s="21" t="s">
        <v>638</v>
      </c>
      <c r="J395" s="63" t="s">
        <v>54</v>
      </c>
      <c r="K395" s="21" t="s">
        <v>639</v>
      </c>
      <c r="L395" s="21"/>
      <c r="M395" s="26" t="s">
        <v>10</v>
      </c>
    </row>
    <row r="396" spans="1:13" ht="24" customHeight="1" x14ac:dyDescent="0.25">
      <c r="A396" s="24" t="str">
        <f t="shared" si="42"/>
        <v>1</v>
      </c>
      <c r="B396" s="25" t="str">
        <f t="shared" si="43"/>
        <v>2</v>
      </c>
      <c r="C396" s="25" t="str">
        <f t="shared" si="44"/>
        <v>2</v>
      </c>
      <c r="D396" s="25" t="str">
        <f t="shared" si="45"/>
        <v>1</v>
      </c>
      <c r="E396" s="25" t="str">
        <f t="shared" si="46"/>
        <v>08</v>
      </c>
      <c r="F396" s="25" t="str">
        <f t="shared" si="47"/>
        <v>0</v>
      </c>
      <c r="G396" s="25" t="str">
        <f t="shared" si="48"/>
        <v>0</v>
      </c>
      <c r="H396" s="20">
        <v>12210800</v>
      </c>
      <c r="I396" s="21" t="s">
        <v>640</v>
      </c>
      <c r="J396" s="63" t="s">
        <v>54</v>
      </c>
      <c r="K396" s="21" t="s">
        <v>641</v>
      </c>
      <c r="L396" s="21"/>
      <c r="M396" s="26" t="s">
        <v>10</v>
      </c>
    </row>
    <row r="397" spans="1:13" ht="24" customHeight="1" x14ac:dyDescent="0.25">
      <c r="A397" s="24" t="str">
        <f t="shared" si="42"/>
        <v>1</v>
      </c>
      <c r="B397" s="25" t="str">
        <f t="shared" si="43"/>
        <v>2</v>
      </c>
      <c r="C397" s="25" t="str">
        <f t="shared" si="44"/>
        <v>2</v>
      </c>
      <c r="D397" s="25" t="str">
        <f t="shared" si="45"/>
        <v>1</v>
      </c>
      <c r="E397" s="25" t="str">
        <f t="shared" si="46"/>
        <v>08</v>
      </c>
      <c r="F397" s="25" t="str">
        <f t="shared" si="47"/>
        <v>1</v>
      </c>
      <c r="G397" s="25" t="str">
        <f t="shared" si="48"/>
        <v>0</v>
      </c>
      <c r="H397" s="20">
        <v>12210810</v>
      </c>
      <c r="I397" s="21" t="s">
        <v>642</v>
      </c>
      <c r="J397" s="63" t="s">
        <v>54</v>
      </c>
      <c r="K397" s="21" t="s">
        <v>643</v>
      </c>
      <c r="L397" s="21"/>
      <c r="M397" s="26" t="s">
        <v>10</v>
      </c>
    </row>
    <row r="398" spans="1:13" ht="24" customHeight="1" x14ac:dyDescent="0.25">
      <c r="A398" s="24" t="str">
        <f t="shared" si="42"/>
        <v>1</v>
      </c>
      <c r="B398" s="25" t="str">
        <f t="shared" si="43"/>
        <v>2</v>
      </c>
      <c r="C398" s="25" t="str">
        <f t="shared" si="44"/>
        <v>2</v>
      </c>
      <c r="D398" s="25" t="str">
        <f t="shared" si="45"/>
        <v>1</v>
      </c>
      <c r="E398" s="25" t="str">
        <f t="shared" si="46"/>
        <v>08</v>
      </c>
      <c r="F398" s="25" t="str">
        <f t="shared" si="47"/>
        <v>2</v>
      </c>
      <c r="G398" s="25" t="str">
        <f t="shared" si="48"/>
        <v>0</v>
      </c>
      <c r="H398" s="20">
        <v>12210820</v>
      </c>
      <c r="I398" s="21" t="s">
        <v>644</v>
      </c>
      <c r="J398" s="63" t="s">
        <v>54</v>
      </c>
      <c r="K398" s="21" t="s">
        <v>645</v>
      </c>
      <c r="L398" s="21"/>
      <c r="M398" s="26" t="s">
        <v>10</v>
      </c>
    </row>
    <row r="399" spans="1:13" ht="26.65" customHeight="1" x14ac:dyDescent="0.25">
      <c r="A399" s="24" t="str">
        <f t="shared" si="42"/>
        <v>1</v>
      </c>
      <c r="B399" s="25" t="str">
        <f t="shared" si="43"/>
        <v>2</v>
      </c>
      <c r="C399" s="25" t="str">
        <f t="shared" si="44"/>
        <v>2</v>
      </c>
      <c r="D399" s="25" t="str">
        <f t="shared" si="45"/>
        <v>1</v>
      </c>
      <c r="E399" s="25" t="str">
        <f t="shared" si="46"/>
        <v>09</v>
      </c>
      <c r="F399" s="25" t="str">
        <f t="shared" si="47"/>
        <v>0</v>
      </c>
      <c r="G399" s="25" t="str">
        <f t="shared" si="48"/>
        <v>0</v>
      </c>
      <c r="H399" s="20">
        <v>12210900</v>
      </c>
      <c r="I399" s="21" t="s">
        <v>646</v>
      </c>
      <c r="J399" s="63" t="s">
        <v>54</v>
      </c>
      <c r="K399" s="21" t="s">
        <v>647</v>
      </c>
      <c r="L399" s="21"/>
      <c r="M399" s="26" t="s">
        <v>10</v>
      </c>
    </row>
    <row r="400" spans="1:13" ht="29.65" customHeight="1" x14ac:dyDescent="0.25">
      <c r="A400" s="24" t="str">
        <f t="shared" si="42"/>
        <v>1</v>
      </c>
      <c r="B400" s="25" t="str">
        <f t="shared" si="43"/>
        <v>2</v>
      </c>
      <c r="C400" s="25" t="str">
        <f t="shared" si="44"/>
        <v>2</v>
      </c>
      <c r="D400" s="25" t="str">
        <f t="shared" si="45"/>
        <v>1</v>
      </c>
      <c r="E400" s="25" t="str">
        <f t="shared" si="46"/>
        <v>09</v>
      </c>
      <c r="F400" s="25" t="str">
        <f t="shared" si="47"/>
        <v>1</v>
      </c>
      <c r="G400" s="25" t="str">
        <f t="shared" si="48"/>
        <v>0</v>
      </c>
      <c r="H400" s="20">
        <v>12210910</v>
      </c>
      <c r="I400" s="21" t="s">
        <v>648</v>
      </c>
      <c r="J400" s="63" t="s">
        <v>54</v>
      </c>
      <c r="K400" s="21" t="s">
        <v>649</v>
      </c>
      <c r="L400" s="21"/>
      <c r="M400" s="26" t="s">
        <v>10</v>
      </c>
    </row>
    <row r="401" spans="1:13" ht="30" customHeight="1" x14ac:dyDescent="0.25">
      <c r="A401" s="24" t="str">
        <f t="shared" si="42"/>
        <v>1</v>
      </c>
      <c r="B401" s="25" t="str">
        <f t="shared" si="43"/>
        <v>2</v>
      </c>
      <c r="C401" s="25" t="str">
        <f t="shared" si="44"/>
        <v>2</v>
      </c>
      <c r="D401" s="25" t="str">
        <f t="shared" si="45"/>
        <v>1</v>
      </c>
      <c r="E401" s="25" t="str">
        <f t="shared" si="46"/>
        <v>09</v>
      </c>
      <c r="F401" s="25" t="str">
        <f t="shared" si="47"/>
        <v>2</v>
      </c>
      <c r="G401" s="25" t="str">
        <f t="shared" si="48"/>
        <v>0</v>
      </c>
      <c r="H401" s="20">
        <v>12210920</v>
      </c>
      <c r="I401" s="21" t="s">
        <v>650</v>
      </c>
      <c r="J401" s="63" t="s">
        <v>54</v>
      </c>
      <c r="K401" s="21" t="s">
        <v>651</v>
      </c>
      <c r="L401" s="21"/>
      <c r="M401" s="26" t="s">
        <v>10</v>
      </c>
    </row>
    <row r="402" spans="1:13" ht="24" customHeight="1" x14ac:dyDescent="0.25">
      <c r="A402" s="24" t="str">
        <f t="shared" si="42"/>
        <v>1</v>
      </c>
      <c r="B402" s="25" t="str">
        <f t="shared" si="43"/>
        <v>2</v>
      </c>
      <c r="C402" s="25" t="str">
        <f t="shared" si="44"/>
        <v>2</v>
      </c>
      <c r="D402" s="25" t="str">
        <f t="shared" si="45"/>
        <v>1</v>
      </c>
      <c r="E402" s="25" t="str">
        <f t="shared" si="46"/>
        <v>10</v>
      </c>
      <c r="F402" s="25" t="str">
        <f t="shared" si="47"/>
        <v>0</v>
      </c>
      <c r="G402" s="25" t="str">
        <f t="shared" si="48"/>
        <v>0</v>
      </c>
      <c r="H402" s="20">
        <v>12211000</v>
      </c>
      <c r="I402" s="21" t="s">
        <v>652</v>
      </c>
      <c r="J402" s="63" t="s">
        <v>54</v>
      </c>
      <c r="K402" s="21" t="s">
        <v>653</v>
      </c>
      <c r="L402" s="21"/>
      <c r="M402" s="26" t="s">
        <v>10</v>
      </c>
    </row>
    <row r="403" spans="1:13" ht="24" customHeight="1" x14ac:dyDescent="0.25">
      <c r="A403" s="24" t="str">
        <f t="shared" si="42"/>
        <v>1</v>
      </c>
      <c r="B403" s="25" t="str">
        <f t="shared" si="43"/>
        <v>2</v>
      </c>
      <c r="C403" s="25" t="str">
        <f t="shared" si="44"/>
        <v>2</v>
      </c>
      <c r="D403" s="25" t="str">
        <f t="shared" si="45"/>
        <v>1</v>
      </c>
      <c r="E403" s="25" t="str">
        <f t="shared" si="46"/>
        <v>11</v>
      </c>
      <c r="F403" s="25" t="str">
        <f t="shared" si="47"/>
        <v>0</v>
      </c>
      <c r="G403" s="25" t="str">
        <f t="shared" si="48"/>
        <v>0</v>
      </c>
      <c r="H403" s="20">
        <v>12211100</v>
      </c>
      <c r="I403" s="21" t="s">
        <v>654</v>
      </c>
      <c r="J403" s="63" t="s">
        <v>54</v>
      </c>
      <c r="K403" s="21" t="s">
        <v>655</v>
      </c>
      <c r="L403" s="21"/>
      <c r="M403" s="26" t="s">
        <v>10</v>
      </c>
    </row>
    <row r="404" spans="1:13" ht="24" customHeight="1" x14ac:dyDescent="0.25">
      <c r="A404" s="24" t="str">
        <f t="shared" si="42"/>
        <v>1</v>
      </c>
      <c r="B404" s="25" t="str">
        <f t="shared" si="43"/>
        <v>2</v>
      </c>
      <c r="C404" s="25" t="str">
        <f t="shared" si="44"/>
        <v>2</v>
      </c>
      <c r="D404" s="25" t="str">
        <f t="shared" si="45"/>
        <v>1</v>
      </c>
      <c r="E404" s="25" t="str">
        <f t="shared" si="46"/>
        <v>11</v>
      </c>
      <c r="F404" s="25" t="str">
        <f t="shared" si="47"/>
        <v>1</v>
      </c>
      <c r="G404" s="25" t="str">
        <f t="shared" si="48"/>
        <v>0</v>
      </c>
      <c r="H404" s="20">
        <v>12211110</v>
      </c>
      <c r="I404" s="21" t="s">
        <v>656</v>
      </c>
      <c r="J404" s="63" t="s">
        <v>54</v>
      </c>
      <c r="K404" s="21" t="s">
        <v>657</v>
      </c>
      <c r="L404" s="21"/>
      <c r="M404" s="26" t="s">
        <v>10</v>
      </c>
    </row>
    <row r="405" spans="1:13" ht="24" customHeight="1" x14ac:dyDescent="0.25">
      <c r="A405" s="24" t="str">
        <f t="shared" si="42"/>
        <v>1</v>
      </c>
      <c r="B405" s="25" t="str">
        <f t="shared" si="43"/>
        <v>2</v>
      </c>
      <c r="C405" s="25" t="str">
        <f t="shared" si="44"/>
        <v>2</v>
      </c>
      <c r="D405" s="25" t="str">
        <f t="shared" si="45"/>
        <v>1</v>
      </c>
      <c r="E405" s="25" t="str">
        <f t="shared" si="46"/>
        <v>11</v>
      </c>
      <c r="F405" s="25" t="str">
        <f t="shared" si="47"/>
        <v>2</v>
      </c>
      <c r="G405" s="25" t="str">
        <f t="shared" si="48"/>
        <v>0</v>
      </c>
      <c r="H405" s="20">
        <v>12211120</v>
      </c>
      <c r="I405" s="21" t="s">
        <v>658</v>
      </c>
      <c r="J405" s="63" t="s">
        <v>54</v>
      </c>
      <c r="K405" s="21" t="s">
        <v>659</v>
      </c>
      <c r="L405" s="21"/>
      <c r="M405" s="26" t="s">
        <v>10</v>
      </c>
    </row>
    <row r="406" spans="1:13" ht="24" customHeight="1" x14ac:dyDescent="0.25">
      <c r="A406" s="24" t="str">
        <f t="shared" si="42"/>
        <v>1</v>
      </c>
      <c r="B406" s="25" t="str">
        <f t="shared" si="43"/>
        <v>2</v>
      </c>
      <c r="C406" s="25" t="str">
        <f t="shared" si="44"/>
        <v>2</v>
      </c>
      <c r="D406" s="25" t="str">
        <f t="shared" si="45"/>
        <v>1</v>
      </c>
      <c r="E406" s="25" t="str">
        <f t="shared" si="46"/>
        <v>50</v>
      </c>
      <c r="F406" s="25" t="str">
        <f t="shared" si="47"/>
        <v>0</v>
      </c>
      <c r="G406" s="25" t="str">
        <f t="shared" si="48"/>
        <v>0</v>
      </c>
      <c r="H406" s="20">
        <v>12215000</v>
      </c>
      <c r="I406" s="21" t="s">
        <v>660</v>
      </c>
      <c r="J406" s="63" t="s">
        <v>67</v>
      </c>
      <c r="K406" s="21" t="s">
        <v>661</v>
      </c>
      <c r="L406" s="21"/>
      <c r="M406" s="26" t="s">
        <v>10</v>
      </c>
    </row>
    <row r="407" spans="1:13" ht="24" customHeight="1" x14ac:dyDescent="0.25">
      <c r="A407" s="24" t="str">
        <f t="shared" si="42"/>
        <v>1</v>
      </c>
      <c r="B407" s="25" t="str">
        <f t="shared" si="43"/>
        <v>2</v>
      </c>
      <c r="C407" s="25" t="str">
        <f t="shared" si="44"/>
        <v>2</v>
      </c>
      <c r="D407" s="25" t="str">
        <f t="shared" si="45"/>
        <v>1</v>
      </c>
      <c r="E407" s="25" t="str">
        <f t="shared" si="46"/>
        <v>50</v>
      </c>
      <c r="F407" s="25" t="str">
        <f t="shared" si="47"/>
        <v>1</v>
      </c>
      <c r="G407" s="25" t="str">
        <f t="shared" si="48"/>
        <v>0</v>
      </c>
      <c r="H407" s="20">
        <v>12215010</v>
      </c>
      <c r="I407" s="21" t="s">
        <v>662</v>
      </c>
      <c r="J407" s="63" t="s">
        <v>67</v>
      </c>
      <c r="K407" s="21" t="s">
        <v>663</v>
      </c>
      <c r="L407" s="21"/>
      <c r="M407" s="26" t="s">
        <v>10</v>
      </c>
    </row>
    <row r="408" spans="1:13" ht="24" customHeight="1" x14ac:dyDescent="0.25">
      <c r="A408" s="24" t="str">
        <f t="shared" si="42"/>
        <v>1</v>
      </c>
      <c r="B408" s="25" t="str">
        <f t="shared" si="43"/>
        <v>2</v>
      </c>
      <c r="C408" s="25" t="str">
        <f t="shared" si="44"/>
        <v>2</v>
      </c>
      <c r="D408" s="25" t="str">
        <f t="shared" si="45"/>
        <v>1</v>
      </c>
      <c r="E408" s="25" t="str">
        <f t="shared" si="46"/>
        <v>99</v>
      </c>
      <c r="F408" s="25" t="str">
        <f t="shared" si="47"/>
        <v>0</v>
      </c>
      <c r="G408" s="25" t="str">
        <f t="shared" si="48"/>
        <v>0</v>
      </c>
      <c r="H408" s="20">
        <v>12219900</v>
      </c>
      <c r="I408" s="21" t="s">
        <v>664</v>
      </c>
      <c r="J408" s="63" t="s">
        <v>54</v>
      </c>
      <c r="K408" s="21" t="s">
        <v>665</v>
      </c>
      <c r="L408" s="21"/>
      <c r="M408" s="26" t="s">
        <v>10</v>
      </c>
    </row>
    <row r="409" spans="1:13" ht="24" customHeight="1" x14ac:dyDescent="0.25">
      <c r="A409" s="24" t="str">
        <f t="shared" si="42"/>
        <v>1</v>
      </c>
      <c r="B409" s="25" t="str">
        <f t="shared" si="43"/>
        <v>2</v>
      </c>
      <c r="C409" s="25" t="str">
        <f t="shared" si="44"/>
        <v>2</v>
      </c>
      <c r="D409" s="25" t="str">
        <f t="shared" si="45"/>
        <v>1</v>
      </c>
      <c r="E409" s="25" t="str">
        <f t="shared" si="46"/>
        <v>99</v>
      </c>
      <c r="F409" s="25" t="str">
        <f t="shared" si="47"/>
        <v>1</v>
      </c>
      <c r="G409" s="25" t="str">
        <f t="shared" si="48"/>
        <v>0</v>
      </c>
      <c r="H409" s="20">
        <v>12219910</v>
      </c>
      <c r="I409" s="21" t="s">
        <v>666</v>
      </c>
      <c r="J409" s="63" t="s">
        <v>54</v>
      </c>
      <c r="K409" s="21" t="s">
        <v>667</v>
      </c>
      <c r="L409" s="21"/>
      <c r="M409" s="26" t="s">
        <v>10</v>
      </c>
    </row>
    <row r="410" spans="1:13" ht="24" customHeight="1" x14ac:dyDescent="0.25">
      <c r="A410" s="24" t="str">
        <f t="shared" si="42"/>
        <v>1</v>
      </c>
      <c r="B410" s="25" t="str">
        <f t="shared" si="43"/>
        <v>2</v>
      </c>
      <c r="C410" s="25" t="str">
        <f t="shared" si="44"/>
        <v>2</v>
      </c>
      <c r="D410" s="25" t="str">
        <f t="shared" si="45"/>
        <v>1</v>
      </c>
      <c r="E410" s="25" t="str">
        <f t="shared" si="46"/>
        <v>99</v>
      </c>
      <c r="F410" s="25" t="str">
        <f t="shared" si="47"/>
        <v>2</v>
      </c>
      <c r="G410" s="25" t="str">
        <f t="shared" si="48"/>
        <v>0</v>
      </c>
      <c r="H410" s="20">
        <v>12219920</v>
      </c>
      <c r="I410" s="21" t="s">
        <v>668</v>
      </c>
      <c r="J410" s="63" t="s">
        <v>54</v>
      </c>
      <c r="K410" s="21" t="s">
        <v>669</v>
      </c>
      <c r="L410" s="21" t="s">
        <v>617</v>
      </c>
      <c r="M410" s="26" t="s">
        <v>14</v>
      </c>
    </row>
    <row r="411" spans="1:13" ht="45" x14ac:dyDescent="0.25">
      <c r="A411" s="24" t="str">
        <f t="shared" si="42"/>
        <v>1</v>
      </c>
      <c r="B411" s="25" t="str">
        <f t="shared" si="43"/>
        <v>2</v>
      </c>
      <c r="C411" s="25" t="str">
        <f t="shared" si="44"/>
        <v>2</v>
      </c>
      <c r="D411" s="25" t="str">
        <f t="shared" si="45"/>
        <v>0</v>
      </c>
      <c r="E411" s="25" t="str">
        <f t="shared" si="46"/>
        <v>01</v>
      </c>
      <c r="F411" s="25" t="str">
        <f t="shared" si="47"/>
        <v>0</v>
      </c>
      <c r="G411" s="25" t="str">
        <f t="shared" si="48"/>
        <v>0</v>
      </c>
      <c r="H411" s="20">
        <v>12200100</v>
      </c>
      <c r="I411" s="21" t="s">
        <v>622</v>
      </c>
      <c r="J411" s="63" t="s">
        <v>54</v>
      </c>
      <c r="K411" s="21" t="s">
        <v>623</v>
      </c>
      <c r="L411" s="21"/>
      <c r="M411" s="26" t="s">
        <v>18</v>
      </c>
    </row>
    <row r="412" spans="1:13" ht="30" x14ac:dyDescent="0.25">
      <c r="A412" s="24" t="str">
        <f t="shared" si="42"/>
        <v>1</v>
      </c>
      <c r="B412" s="25" t="str">
        <f t="shared" si="43"/>
        <v>2</v>
      </c>
      <c r="C412" s="25" t="str">
        <f t="shared" si="44"/>
        <v>2</v>
      </c>
      <c r="D412" s="25" t="str">
        <f t="shared" si="45"/>
        <v>0</v>
      </c>
      <c r="E412" s="25" t="str">
        <f t="shared" si="46"/>
        <v>01</v>
      </c>
      <c r="F412" s="25" t="str">
        <f t="shared" si="47"/>
        <v>1</v>
      </c>
      <c r="G412" s="25" t="str">
        <f t="shared" si="48"/>
        <v>0</v>
      </c>
      <c r="H412" s="20">
        <v>12200110</v>
      </c>
      <c r="I412" s="21" t="s">
        <v>624</v>
      </c>
      <c r="J412" s="63" t="s">
        <v>54</v>
      </c>
      <c r="K412" s="21" t="s">
        <v>670</v>
      </c>
      <c r="L412" s="21"/>
      <c r="M412" s="26" t="s">
        <v>18</v>
      </c>
    </row>
    <row r="413" spans="1:13" ht="30" x14ac:dyDescent="0.25">
      <c r="A413" s="24" t="str">
        <f t="shared" si="42"/>
        <v>1</v>
      </c>
      <c r="B413" s="25" t="str">
        <f t="shared" si="43"/>
        <v>2</v>
      </c>
      <c r="C413" s="25" t="str">
        <f t="shared" si="44"/>
        <v>2</v>
      </c>
      <c r="D413" s="25" t="str">
        <f t="shared" si="45"/>
        <v>0</v>
      </c>
      <c r="E413" s="25" t="str">
        <f t="shared" si="46"/>
        <v>01</v>
      </c>
      <c r="F413" s="25" t="str">
        <f t="shared" si="47"/>
        <v>2</v>
      </c>
      <c r="G413" s="25" t="str">
        <f t="shared" si="48"/>
        <v>0</v>
      </c>
      <c r="H413" s="20">
        <v>12200120</v>
      </c>
      <c r="I413" s="21" t="s">
        <v>626</v>
      </c>
      <c r="J413" s="63" t="s">
        <v>54</v>
      </c>
      <c r="K413" s="21" t="s">
        <v>671</v>
      </c>
      <c r="L413" s="21"/>
      <c r="M413" s="26" t="s">
        <v>18</v>
      </c>
    </row>
    <row r="414" spans="1:13" ht="30" x14ac:dyDescent="0.25">
      <c r="A414" s="24" t="str">
        <f t="shared" si="42"/>
        <v>1</v>
      </c>
      <c r="B414" s="25" t="str">
        <f t="shared" si="43"/>
        <v>2</v>
      </c>
      <c r="C414" s="25" t="str">
        <f t="shared" si="44"/>
        <v>2</v>
      </c>
      <c r="D414" s="25" t="str">
        <f t="shared" si="45"/>
        <v>0</v>
      </c>
      <c r="E414" s="25" t="str">
        <f t="shared" si="46"/>
        <v>02</v>
      </c>
      <c r="F414" s="25" t="str">
        <f t="shared" si="47"/>
        <v>0</v>
      </c>
      <c r="G414" s="25" t="str">
        <f t="shared" si="48"/>
        <v>0</v>
      </c>
      <c r="H414" s="20">
        <v>12200200</v>
      </c>
      <c r="I414" s="21" t="s">
        <v>628</v>
      </c>
      <c r="J414" s="63" t="s">
        <v>54</v>
      </c>
      <c r="K414" s="21" t="s">
        <v>672</v>
      </c>
      <c r="L414" s="21"/>
      <c r="M414" s="26" t="s">
        <v>18</v>
      </c>
    </row>
    <row r="415" spans="1:13" ht="105" x14ac:dyDescent="0.25">
      <c r="A415" s="24" t="str">
        <f t="shared" si="42"/>
        <v>1</v>
      </c>
      <c r="B415" s="25" t="str">
        <f t="shared" si="43"/>
        <v>2</v>
      </c>
      <c r="C415" s="25" t="str">
        <f t="shared" si="44"/>
        <v>2</v>
      </c>
      <c r="D415" s="25" t="str">
        <f t="shared" si="45"/>
        <v>0</v>
      </c>
      <c r="E415" s="25" t="str">
        <f t="shared" si="46"/>
        <v>02</v>
      </c>
      <c r="F415" s="25" t="str">
        <f t="shared" si="47"/>
        <v>1</v>
      </c>
      <c r="G415" s="25" t="str">
        <f t="shared" si="48"/>
        <v>0</v>
      </c>
      <c r="H415" s="20">
        <v>12200210</v>
      </c>
      <c r="I415" s="21" t="s">
        <v>628</v>
      </c>
      <c r="J415" s="63" t="s">
        <v>54</v>
      </c>
      <c r="K415" s="21" t="s">
        <v>673</v>
      </c>
      <c r="L415" s="21"/>
      <c r="M415" s="26" t="s">
        <v>18</v>
      </c>
    </row>
    <row r="416" spans="1:13" ht="75" x14ac:dyDescent="0.25">
      <c r="A416" s="24" t="str">
        <f t="shared" si="42"/>
        <v>1</v>
      </c>
      <c r="B416" s="25" t="str">
        <f t="shared" si="43"/>
        <v>2</v>
      </c>
      <c r="C416" s="25" t="str">
        <f t="shared" si="44"/>
        <v>2</v>
      </c>
      <c r="D416" s="25" t="str">
        <f t="shared" si="45"/>
        <v>0</v>
      </c>
      <c r="E416" s="25" t="str">
        <f t="shared" si="46"/>
        <v>03</v>
      </c>
      <c r="F416" s="25" t="str">
        <f t="shared" si="47"/>
        <v>0</v>
      </c>
      <c r="G416" s="25" t="str">
        <f t="shared" si="48"/>
        <v>0</v>
      </c>
      <c r="H416" s="20">
        <v>12200300</v>
      </c>
      <c r="I416" s="21" t="s">
        <v>630</v>
      </c>
      <c r="J416" s="63" t="s">
        <v>54</v>
      </c>
      <c r="K416" s="21" t="s">
        <v>674</v>
      </c>
      <c r="L416" s="21"/>
      <c r="M416" s="26" t="s">
        <v>18</v>
      </c>
    </row>
    <row r="417" spans="1:13" ht="75" x14ac:dyDescent="0.25">
      <c r="A417" s="24" t="str">
        <f t="shared" si="42"/>
        <v>1</v>
      </c>
      <c r="B417" s="25" t="str">
        <f t="shared" si="43"/>
        <v>2</v>
      </c>
      <c r="C417" s="25" t="str">
        <f t="shared" si="44"/>
        <v>2</v>
      </c>
      <c r="D417" s="25" t="str">
        <f t="shared" si="45"/>
        <v>0</v>
      </c>
      <c r="E417" s="25" t="str">
        <f t="shared" si="46"/>
        <v>03</v>
      </c>
      <c r="F417" s="25" t="str">
        <f t="shared" si="47"/>
        <v>1</v>
      </c>
      <c r="G417" s="25" t="str">
        <f t="shared" si="48"/>
        <v>0</v>
      </c>
      <c r="H417" s="20">
        <v>12200310</v>
      </c>
      <c r="I417" s="21" t="s">
        <v>630</v>
      </c>
      <c r="J417" s="63" t="s">
        <v>54</v>
      </c>
      <c r="K417" s="21" t="s">
        <v>674</v>
      </c>
      <c r="L417" s="21"/>
      <c r="M417" s="26" t="s">
        <v>18</v>
      </c>
    </row>
    <row r="418" spans="1:13" ht="150" x14ac:dyDescent="0.25">
      <c r="A418" s="24" t="str">
        <f t="shared" si="42"/>
        <v>1</v>
      </c>
      <c r="B418" s="25" t="str">
        <f t="shared" si="43"/>
        <v>2</v>
      </c>
      <c r="C418" s="25" t="str">
        <f t="shared" si="44"/>
        <v>2</v>
      </c>
      <c r="D418" s="25" t="str">
        <f t="shared" si="45"/>
        <v>0</v>
      </c>
      <c r="E418" s="25" t="str">
        <f t="shared" si="46"/>
        <v>04</v>
      </c>
      <c r="F418" s="25" t="str">
        <f t="shared" si="47"/>
        <v>0</v>
      </c>
      <c r="G418" s="25" t="str">
        <f t="shared" si="48"/>
        <v>0</v>
      </c>
      <c r="H418" s="20">
        <v>12200400</v>
      </c>
      <c r="I418" s="21" t="s">
        <v>632</v>
      </c>
      <c r="J418" s="63" t="s">
        <v>54</v>
      </c>
      <c r="K418" s="21" t="s">
        <v>675</v>
      </c>
      <c r="L418" s="21"/>
      <c r="M418" s="26" t="s">
        <v>18</v>
      </c>
    </row>
    <row r="419" spans="1:13" ht="150" x14ac:dyDescent="0.25">
      <c r="A419" s="24" t="str">
        <f t="shared" si="42"/>
        <v>1</v>
      </c>
      <c r="B419" s="25" t="str">
        <f t="shared" si="43"/>
        <v>2</v>
      </c>
      <c r="C419" s="25" t="str">
        <f t="shared" si="44"/>
        <v>2</v>
      </c>
      <c r="D419" s="25" t="str">
        <f t="shared" si="45"/>
        <v>0</v>
      </c>
      <c r="E419" s="25" t="str">
        <f t="shared" si="46"/>
        <v>04</v>
      </c>
      <c r="F419" s="25" t="str">
        <f t="shared" si="47"/>
        <v>1</v>
      </c>
      <c r="G419" s="25" t="str">
        <f t="shared" si="48"/>
        <v>0</v>
      </c>
      <c r="H419" s="20">
        <v>12200410</v>
      </c>
      <c r="I419" s="21" t="s">
        <v>632</v>
      </c>
      <c r="J419" s="63" t="s">
        <v>54</v>
      </c>
      <c r="K419" s="21" t="s">
        <v>675</v>
      </c>
      <c r="L419" s="21"/>
      <c r="M419" s="26" t="s">
        <v>18</v>
      </c>
    </row>
    <row r="420" spans="1:13" ht="78" customHeight="1" x14ac:dyDescent="0.25">
      <c r="A420" s="24" t="str">
        <f t="shared" si="42"/>
        <v>1</v>
      </c>
      <c r="B420" s="25" t="str">
        <f t="shared" si="43"/>
        <v>2</v>
      </c>
      <c r="C420" s="25" t="str">
        <f t="shared" si="44"/>
        <v>2</v>
      </c>
      <c r="D420" s="25" t="str">
        <f t="shared" si="45"/>
        <v>0</v>
      </c>
      <c r="E420" s="25" t="str">
        <f t="shared" si="46"/>
        <v>05</v>
      </c>
      <c r="F420" s="25" t="str">
        <f t="shared" si="47"/>
        <v>0</v>
      </c>
      <c r="G420" s="25" t="str">
        <f t="shared" si="48"/>
        <v>0</v>
      </c>
      <c r="H420" s="20">
        <v>12200500</v>
      </c>
      <c r="I420" s="21" t="s">
        <v>634</v>
      </c>
      <c r="J420" s="63" t="s">
        <v>54</v>
      </c>
      <c r="K420" s="21" t="s">
        <v>676</v>
      </c>
      <c r="L420" s="21"/>
      <c r="M420" s="26" t="s">
        <v>18</v>
      </c>
    </row>
    <row r="421" spans="1:13" ht="59.25" customHeight="1" x14ac:dyDescent="0.25">
      <c r="A421" s="24" t="str">
        <f t="shared" si="42"/>
        <v>1</v>
      </c>
      <c r="B421" s="25" t="str">
        <f t="shared" si="43"/>
        <v>2</v>
      </c>
      <c r="C421" s="25" t="str">
        <f t="shared" si="44"/>
        <v>2</v>
      </c>
      <c r="D421" s="25" t="str">
        <f t="shared" si="45"/>
        <v>0</v>
      </c>
      <c r="E421" s="25" t="str">
        <f t="shared" si="46"/>
        <v>05</v>
      </c>
      <c r="F421" s="25" t="str">
        <f t="shared" si="47"/>
        <v>1</v>
      </c>
      <c r="G421" s="25" t="str">
        <f t="shared" si="48"/>
        <v>0</v>
      </c>
      <c r="H421" s="20">
        <v>12200510</v>
      </c>
      <c r="I421" s="21" t="s">
        <v>634</v>
      </c>
      <c r="J421" s="63" t="s">
        <v>54</v>
      </c>
      <c r="K421" s="21" t="s">
        <v>676</v>
      </c>
      <c r="L421" s="21"/>
      <c r="M421" s="26" t="s">
        <v>18</v>
      </c>
    </row>
    <row r="422" spans="1:13" ht="54" customHeight="1" x14ac:dyDescent="0.25">
      <c r="A422" s="24" t="str">
        <f t="shared" si="42"/>
        <v>1</v>
      </c>
      <c r="B422" s="25" t="str">
        <f t="shared" si="43"/>
        <v>2</v>
      </c>
      <c r="C422" s="25" t="str">
        <f t="shared" si="44"/>
        <v>2</v>
      </c>
      <c r="D422" s="25" t="str">
        <f t="shared" si="45"/>
        <v>0</v>
      </c>
      <c r="E422" s="25" t="str">
        <f t="shared" si="46"/>
        <v>06</v>
      </c>
      <c r="F422" s="25" t="str">
        <f t="shared" si="47"/>
        <v>0</v>
      </c>
      <c r="G422" s="25" t="str">
        <f t="shared" si="48"/>
        <v>0</v>
      </c>
      <c r="H422" s="20">
        <v>12200600</v>
      </c>
      <c r="I422" s="21" t="s">
        <v>636</v>
      </c>
      <c r="J422" s="63" t="s">
        <v>54</v>
      </c>
      <c r="K422" s="21" t="s">
        <v>677</v>
      </c>
      <c r="L422" s="21"/>
      <c r="M422" s="26" t="s">
        <v>18</v>
      </c>
    </row>
    <row r="423" spans="1:13" ht="47.25" customHeight="1" x14ac:dyDescent="0.25">
      <c r="A423" s="24" t="str">
        <f t="shared" si="42"/>
        <v>1</v>
      </c>
      <c r="B423" s="25" t="str">
        <f t="shared" si="43"/>
        <v>2</v>
      </c>
      <c r="C423" s="25" t="str">
        <f t="shared" si="44"/>
        <v>2</v>
      </c>
      <c r="D423" s="25" t="str">
        <f t="shared" si="45"/>
        <v>0</v>
      </c>
      <c r="E423" s="25" t="str">
        <f t="shared" si="46"/>
        <v>06</v>
      </c>
      <c r="F423" s="25" t="str">
        <f t="shared" si="47"/>
        <v>1</v>
      </c>
      <c r="G423" s="25" t="str">
        <f t="shared" si="48"/>
        <v>0</v>
      </c>
      <c r="H423" s="20">
        <v>12200610</v>
      </c>
      <c r="I423" s="21" t="s">
        <v>636</v>
      </c>
      <c r="J423" s="63" t="s">
        <v>54</v>
      </c>
      <c r="K423" s="21" t="s">
        <v>677</v>
      </c>
      <c r="L423" s="21"/>
      <c r="M423" s="26" t="s">
        <v>18</v>
      </c>
    </row>
    <row r="424" spans="1:13" ht="90" x14ac:dyDescent="0.25">
      <c r="A424" s="24" t="str">
        <f t="shared" si="42"/>
        <v>1</v>
      </c>
      <c r="B424" s="25" t="str">
        <f t="shared" si="43"/>
        <v>2</v>
      </c>
      <c r="C424" s="25" t="str">
        <f t="shared" si="44"/>
        <v>2</v>
      </c>
      <c r="D424" s="25" t="str">
        <f t="shared" si="45"/>
        <v>0</v>
      </c>
      <c r="E424" s="25" t="str">
        <f t="shared" si="46"/>
        <v>07</v>
      </c>
      <c r="F424" s="25" t="str">
        <f t="shared" si="47"/>
        <v>0</v>
      </c>
      <c r="G424" s="25" t="str">
        <f t="shared" si="48"/>
        <v>0</v>
      </c>
      <c r="H424" s="20">
        <v>12200700</v>
      </c>
      <c r="I424" s="21" t="s">
        <v>638</v>
      </c>
      <c r="J424" s="63" t="s">
        <v>54</v>
      </c>
      <c r="K424" s="21" t="s">
        <v>678</v>
      </c>
      <c r="L424" s="21"/>
      <c r="M424" s="26" t="s">
        <v>18</v>
      </c>
    </row>
    <row r="425" spans="1:13" ht="90" x14ac:dyDescent="0.25">
      <c r="A425" s="24" t="str">
        <f t="shared" si="42"/>
        <v>1</v>
      </c>
      <c r="B425" s="25" t="str">
        <f t="shared" si="43"/>
        <v>2</v>
      </c>
      <c r="C425" s="25" t="str">
        <f t="shared" si="44"/>
        <v>2</v>
      </c>
      <c r="D425" s="25" t="str">
        <f t="shared" si="45"/>
        <v>0</v>
      </c>
      <c r="E425" s="25" t="str">
        <f t="shared" si="46"/>
        <v>07</v>
      </c>
      <c r="F425" s="25" t="str">
        <f t="shared" si="47"/>
        <v>1</v>
      </c>
      <c r="G425" s="25" t="str">
        <f t="shared" si="48"/>
        <v>0</v>
      </c>
      <c r="H425" s="20">
        <v>12200710</v>
      </c>
      <c r="I425" s="21" t="s">
        <v>638</v>
      </c>
      <c r="J425" s="63" t="s">
        <v>54</v>
      </c>
      <c r="K425" s="21" t="s">
        <v>678</v>
      </c>
      <c r="L425" s="21"/>
      <c r="M425" s="26" t="s">
        <v>18</v>
      </c>
    </row>
    <row r="426" spans="1:13" ht="45" x14ac:dyDescent="0.25">
      <c r="A426" s="24" t="str">
        <f t="shared" si="42"/>
        <v>1</v>
      </c>
      <c r="B426" s="25" t="str">
        <f t="shared" si="43"/>
        <v>2</v>
      </c>
      <c r="C426" s="25" t="str">
        <f t="shared" si="44"/>
        <v>2</v>
      </c>
      <c r="D426" s="25" t="str">
        <f t="shared" si="45"/>
        <v>0</v>
      </c>
      <c r="E426" s="25" t="str">
        <f t="shared" si="46"/>
        <v>08</v>
      </c>
      <c r="F426" s="25" t="str">
        <f t="shared" si="47"/>
        <v>0</v>
      </c>
      <c r="G426" s="25" t="str">
        <f t="shared" si="48"/>
        <v>0</v>
      </c>
      <c r="H426" s="20">
        <v>12200800</v>
      </c>
      <c r="I426" s="21" t="s">
        <v>640</v>
      </c>
      <c r="J426" s="63" t="s">
        <v>54</v>
      </c>
      <c r="K426" s="21" t="s">
        <v>641</v>
      </c>
      <c r="L426" s="21"/>
      <c r="M426" s="26" t="s">
        <v>18</v>
      </c>
    </row>
    <row r="427" spans="1:13" ht="45" x14ac:dyDescent="0.25">
      <c r="A427" s="24" t="str">
        <f t="shared" si="42"/>
        <v>1</v>
      </c>
      <c r="B427" s="25" t="str">
        <f t="shared" si="43"/>
        <v>2</v>
      </c>
      <c r="C427" s="25" t="str">
        <f t="shared" si="44"/>
        <v>2</v>
      </c>
      <c r="D427" s="25" t="str">
        <f t="shared" si="45"/>
        <v>0</v>
      </c>
      <c r="E427" s="25" t="str">
        <f t="shared" si="46"/>
        <v>08</v>
      </c>
      <c r="F427" s="25" t="str">
        <f t="shared" si="47"/>
        <v>1</v>
      </c>
      <c r="G427" s="25" t="str">
        <f t="shared" si="48"/>
        <v>0</v>
      </c>
      <c r="H427" s="20">
        <v>12200810</v>
      </c>
      <c r="I427" s="21" t="s">
        <v>642</v>
      </c>
      <c r="J427" s="63" t="s">
        <v>54</v>
      </c>
      <c r="K427" s="21" t="s">
        <v>679</v>
      </c>
      <c r="L427" s="21"/>
      <c r="M427" s="26" t="s">
        <v>18</v>
      </c>
    </row>
    <row r="428" spans="1:13" ht="45" x14ac:dyDescent="0.25">
      <c r="A428" s="24" t="str">
        <f t="shared" si="42"/>
        <v>1</v>
      </c>
      <c r="B428" s="25" t="str">
        <f t="shared" si="43"/>
        <v>2</v>
      </c>
      <c r="C428" s="25" t="str">
        <f t="shared" si="44"/>
        <v>2</v>
      </c>
      <c r="D428" s="25" t="str">
        <f t="shared" si="45"/>
        <v>0</v>
      </c>
      <c r="E428" s="25" t="str">
        <f t="shared" si="46"/>
        <v>08</v>
      </c>
      <c r="F428" s="25" t="str">
        <f t="shared" si="47"/>
        <v>2</v>
      </c>
      <c r="G428" s="25" t="str">
        <f t="shared" si="48"/>
        <v>0</v>
      </c>
      <c r="H428" s="20">
        <v>12200820</v>
      </c>
      <c r="I428" s="21" t="s">
        <v>644</v>
      </c>
      <c r="J428" s="63" t="s">
        <v>54</v>
      </c>
      <c r="K428" s="21" t="s">
        <v>680</v>
      </c>
      <c r="L428" s="21"/>
      <c r="M428" s="26" t="s">
        <v>18</v>
      </c>
    </row>
    <row r="429" spans="1:13" ht="75" x14ac:dyDescent="0.25">
      <c r="A429" s="24" t="str">
        <f t="shared" si="42"/>
        <v>1</v>
      </c>
      <c r="B429" s="25" t="str">
        <f t="shared" si="43"/>
        <v>2</v>
      </c>
      <c r="C429" s="25" t="str">
        <f t="shared" si="44"/>
        <v>2</v>
      </c>
      <c r="D429" s="25" t="str">
        <f t="shared" si="45"/>
        <v>0</v>
      </c>
      <c r="E429" s="25" t="str">
        <f t="shared" si="46"/>
        <v>09</v>
      </c>
      <c r="F429" s="25" t="str">
        <f t="shared" si="47"/>
        <v>0</v>
      </c>
      <c r="G429" s="25" t="str">
        <f t="shared" si="48"/>
        <v>0</v>
      </c>
      <c r="H429" s="20">
        <v>12200900</v>
      </c>
      <c r="I429" s="21" t="s">
        <v>646</v>
      </c>
      <c r="J429" s="63" t="s">
        <v>54</v>
      </c>
      <c r="K429" s="21" t="s">
        <v>647</v>
      </c>
      <c r="L429" s="21"/>
      <c r="M429" s="26" t="s">
        <v>18</v>
      </c>
    </row>
    <row r="430" spans="1:13" ht="135" x14ac:dyDescent="0.25">
      <c r="A430" s="24" t="str">
        <f t="shared" si="42"/>
        <v>1</v>
      </c>
      <c r="B430" s="25" t="str">
        <f t="shared" si="43"/>
        <v>2</v>
      </c>
      <c r="C430" s="25" t="str">
        <f t="shared" si="44"/>
        <v>2</v>
      </c>
      <c r="D430" s="25" t="str">
        <f t="shared" si="45"/>
        <v>0</v>
      </c>
      <c r="E430" s="25" t="str">
        <f t="shared" si="46"/>
        <v>09</v>
      </c>
      <c r="F430" s="25" t="str">
        <f t="shared" si="47"/>
        <v>1</v>
      </c>
      <c r="G430" s="25" t="str">
        <f t="shared" si="48"/>
        <v>0</v>
      </c>
      <c r="H430" s="20">
        <v>12200910</v>
      </c>
      <c r="I430" s="21" t="s">
        <v>648</v>
      </c>
      <c r="J430" s="63" t="s">
        <v>54</v>
      </c>
      <c r="K430" s="21" t="s">
        <v>681</v>
      </c>
      <c r="L430" s="21"/>
      <c r="M430" s="26" t="s">
        <v>18</v>
      </c>
    </row>
    <row r="431" spans="1:13" ht="135" x14ac:dyDescent="0.25">
      <c r="A431" s="24" t="str">
        <f t="shared" si="42"/>
        <v>1</v>
      </c>
      <c r="B431" s="25" t="str">
        <f t="shared" si="43"/>
        <v>2</v>
      </c>
      <c r="C431" s="25" t="str">
        <f t="shared" si="44"/>
        <v>2</v>
      </c>
      <c r="D431" s="25" t="str">
        <f t="shared" si="45"/>
        <v>0</v>
      </c>
      <c r="E431" s="25" t="str">
        <f t="shared" si="46"/>
        <v>09</v>
      </c>
      <c r="F431" s="25" t="str">
        <f t="shared" si="47"/>
        <v>2</v>
      </c>
      <c r="G431" s="25" t="str">
        <f t="shared" si="48"/>
        <v>0</v>
      </c>
      <c r="H431" s="20">
        <v>12200920</v>
      </c>
      <c r="I431" s="21" t="s">
        <v>650</v>
      </c>
      <c r="J431" s="63" t="s">
        <v>54</v>
      </c>
      <c r="K431" s="21" t="s">
        <v>682</v>
      </c>
      <c r="L431" s="21"/>
      <c r="M431" s="26" t="s">
        <v>18</v>
      </c>
    </row>
    <row r="432" spans="1:13" ht="30" x14ac:dyDescent="0.25">
      <c r="A432" s="24" t="str">
        <f t="shared" si="42"/>
        <v>1</v>
      </c>
      <c r="B432" s="25" t="str">
        <f t="shared" si="43"/>
        <v>2</v>
      </c>
      <c r="C432" s="25" t="str">
        <f t="shared" si="44"/>
        <v>2</v>
      </c>
      <c r="D432" s="25" t="str">
        <f t="shared" si="45"/>
        <v>0</v>
      </c>
      <c r="E432" s="25" t="str">
        <f t="shared" si="46"/>
        <v>10</v>
      </c>
      <c r="F432" s="25" t="str">
        <f t="shared" si="47"/>
        <v>0</v>
      </c>
      <c r="G432" s="25" t="str">
        <f t="shared" si="48"/>
        <v>0</v>
      </c>
      <c r="H432" s="20">
        <v>12201000</v>
      </c>
      <c r="I432" s="21" t="s">
        <v>652</v>
      </c>
      <c r="J432" s="63" t="s">
        <v>54</v>
      </c>
      <c r="K432" s="21" t="s">
        <v>683</v>
      </c>
      <c r="L432" s="21"/>
      <c r="M432" s="26" t="s">
        <v>18</v>
      </c>
    </row>
    <row r="433" spans="1:13" ht="30" x14ac:dyDescent="0.25">
      <c r="A433" s="24" t="str">
        <f t="shared" si="42"/>
        <v>1</v>
      </c>
      <c r="B433" s="25" t="str">
        <f t="shared" si="43"/>
        <v>2</v>
      </c>
      <c r="C433" s="25" t="str">
        <f t="shared" si="44"/>
        <v>2</v>
      </c>
      <c r="D433" s="25" t="str">
        <f t="shared" si="45"/>
        <v>0</v>
      </c>
      <c r="E433" s="25" t="str">
        <f t="shared" si="46"/>
        <v>10</v>
      </c>
      <c r="F433" s="25" t="str">
        <f t="shared" si="47"/>
        <v>1</v>
      </c>
      <c r="G433" s="25" t="str">
        <f t="shared" si="48"/>
        <v>0</v>
      </c>
      <c r="H433" s="20">
        <v>12201010</v>
      </c>
      <c r="I433" s="21" t="s">
        <v>652</v>
      </c>
      <c r="J433" s="63" t="s">
        <v>54</v>
      </c>
      <c r="K433" s="21" t="s">
        <v>683</v>
      </c>
      <c r="L433" s="21"/>
      <c r="M433" s="26" t="s">
        <v>18</v>
      </c>
    </row>
    <row r="434" spans="1:13" x14ac:dyDescent="0.25">
      <c r="A434" s="24" t="str">
        <f t="shared" ref="A434:A516" si="49">MID($H434,1,1)</f>
        <v>1</v>
      </c>
      <c r="B434" s="25" t="str">
        <f t="shared" ref="B434:B516" si="50">MID($H434,2,1)</f>
        <v>2</v>
      </c>
      <c r="C434" s="25" t="str">
        <f t="shared" ref="C434:C516" si="51">MID($H434,3,1)</f>
        <v>2</v>
      </c>
      <c r="D434" s="25" t="str">
        <f t="shared" ref="D434:D516" si="52">MID($H434,4,1)</f>
        <v>0</v>
      </c>
      <c r="E434" s="25" t="str">
        <f t="shared" ref="E434:E516" si="53">MID($H434,5,2)</f>
        <v>11</v>
      </c>
      <c r="F434" s="25" t="str">
        <f t="shared" ref="F434:F516" si="54">MID($H434,7,1)</f>
        <v>0</v>
      </c>
      <c r="G434" s="25" t="str">
        <f t="shared" ref="G434:G516" si="55">MID($H434,8,1)</f>
        <v>0</v>
      </c>
      <c r="H434" s="20">
        <v>12201100</v>
      </c>
      <c r="I434" s="21" t="s">
        <v>654</v>
      </c>
      <c r="J434" s="63" t="s">
        <v>54</v>
      </c>
      <c r="K434" s="21"/>
      <c r="L434" s="21"/>
      <c r="M434" s="26" t="s">
        <v>18</v>
      </c>
    </row>
    <row r="435" spans="1:13" ht="30" x14ac:dyDescent="0.25">
      <c r="A435" s="24" t="str">
        <f t="shared" si="49"/>
        <v>1</v>
      </c>
      <c r="B435" s="25" t="str">
        <f t="shared" si="50"/>
        <v>2</v>
      </c>
      <c r="C435" s="25" t="str">
        <f t="shared" si="51"/>
        <v>2</v>
      </c>
      <c r="D435" s="25" t="str">
        <f t="shared" si="52"/>
        <v>0</v>
      </c>
      <c r="E435" s="25" t="str">
        <f t="shared" si="53"/>
        <v>11</v>
      </c>
      <c r="F435" s="25" t="str">
        <f t="shared" si="54"/>
        <v>1</v>
      </c>
      <c r="G435" s="25" t="str">
        <f t="shared" si="55"/>
        <v>0</v>
      </c>
      <c r="H435" s="20">
        <v>12201110</v>
      </c>
      <c r="I435" s="21" t="s">
        <v>656</v>
      </c>
      <c r="J435" s="63" t="s">
        <v>54</v>
      </c>
      <c r="K435" s="21"/>
      <c r="L435" s="21"/>
      <c r="M435" s="26" t="s">
        <v>18</v>
      </c>
    </row>
    <row r="436" spans="1:13" ht="30" x14ac:dyDescent="0.25">
      <c r="A436" s="24" t="str">
        <f t="shared" si="49"/>
        <v>1</v>
      </c>
      <c r="B436" s="25" t="str">
        <f t="shared" si="50"/>
        <v>2</v>
      </c>
      <c r="C436" s="25" t="str">
        <f t="shared" si="51"/>
        <v>2</v>
      </c>
      <c r="D436" s="25" t="str">
        <f t="shared" si="52"/>
        <v>0</v>
      </c>
      <c r="E436" s="25" t="str">
        <f t="shared" si="53"/>
        <v>11</v>
      </c>
      <c r="F436" s="25" t="str">
        <f t="shared" si="54"/>
        <v>2</v>
      </c>
      <c r="G436" s="25" t="str">
        <f t="shared" si="55"/>
        <v>0</v>
      </c>
      <c r="H436" s="20">
        <v>12201120</v>
      </c>
      <c r="I436" s="21" t="s">
        <v>658</v>
      </c>
      <c r="J436" s="63" t="s">
        <v>54</v>
      </c>
      <c r="K436" s="21"/>
      <c r="L436" s="21"/>
      <c r="M436" s="26" t="s">
        <v>18</v>
      </c>
    </row>
    <row r="437" spans="1:13" ht="30" x14ac:dyDescent="0.25">
      <c r="A437" s="24" t="str">
        <f t="shared" si="49"/>
        <v>1</v>
      </c>
      <c r="B437" s="25" t="str">
        <f t="shared" si="50"/>
        <v>2</v>
      </c>
      <c r="C437" s="25" t="str">
        <f t="shared" si="51"/>
        <v>2</v>
      </c>
      <c r="D437" s="25" t="str">
        <f t="shared" si="52"/>
        <v>0</v>
      </c>
      <c r="E437" s="25" t="str">
        <f t="shared" si="53"/>
        <v>99</v>
      </c>
      <c r="F437" s="25" t="str">
        <f t="shared" si="54"/>
        <v>0</v>
      </c>
      <c r="G437" s="25" t="str">
        <f t="shared" si="55"/>
        <v>0</v>
      </c>
      <c r="H437" s="20">
        <v>12209900</v>
      </c>
      <c r="I437" s="21" t="s">
        <v>664</v>
      </c>
      <c r="J437" s="63" t="s">
        <v>54</v>
      </c>
      <c r="K437" s="21" t="s">
        <v>665</v>
      </c>
      <c r="L437" s="21"/>
      <c r="M437" s="26" t="s">
        <v>18</v>
      </c>
    </row>
    <row r="438" spans="1:13" ht="30" x14ac:dyDescent="0.25">
      <c r="A438" s="24" t="str">
        <f t="shared" si="49"/>
        <v>1</v>
      </c>
      <c r="B438" s="25" t="str">
        <f t="shared" si="50"/>
        <v>2</v>
      </c>
      <c r="C438" s="25" t="str">
        <f t="shared" si="51"/>
        <v>2</v>
      </c>
      <c r="D438" s="25" t="str">
        <f t="shared" si="52"/>
        <v>0</v>
      </c>
      <c r="E438" s="25" t="str">
        <f t="shared" si="53"/>
        <v>99</v>
      </c>
      <c r="F438" s="25" t="str">
        <f t="shared" si="54"/>
        <v>1</v>
      </c>
      <c r="G438" s="25" t="str">
        <f t="shared" si="55"/>
        <v>0</v>
      </c>
      <c r="H438" s="20">
        <v>12209910</v>
      </c>
      <c r="I438" s="21" t="s">
        <v>664</v>
      </c>
      <c r="J438" s="63" t="s">
        <v>54</v>
      </c>
      <c r="K438" s="21" t="s">
        <v>665</v>
      </c>
      <c r="L438" s="21"/>
      <c r="M438" s="26" t="s">
        <v>18</v>
      </c>
    </row>
    <row r="439" spans="1:13" ht="30" x14ac:dyDescent="0.25">
      <c r="A439" s="24" t="str">
        <f t="shared" si="49"/>
        <v>1</v>
      </c>
      <c r="B439" s="25" t="str">
        <f t="shared" si="50"/>
        <v>2</v>
      </c>
      <c r="C439" s="25" t="str">
        <f t="shared" si="51"/>
        <v>2</v>
      </c>
      <c r="D439" s="25" t="str">
        <f t="shared" si="52"/>
        <v>8</v>
      </c>
      <c r="E439" s="25" t="str">
        <f t="shared" si="53"/>
        <v>00</v>
      </c>
      <c r="F439" s="25" t="str">
        <f t="shared" si="54"/>
        <v>0</v>
      </c>
      <c r="G439" s="25" t="str">
        <f t="shared" si="55"/>
        <v>0</v>
      </c>
      <c r="H439" s="20">
        <v>12280000</v>
      </c>
      <c r="I439" s="21" t="s">
        <v>684</v>
      </c>
      <c r="J439" s="63" t="s">
        <v>45</v>
      </c>
      <c r="K439" s="21" t="s">
        <v>685</v>
      </c>
      <c r="L439" s="21"/>
      <c r="M439" s="26" t="s">
        <v>18</v>
      </c>
    </row>
    <row r="440" spans="1:13" ht="30" x14ac:dyDescent="0.25">
      <c r="A440" s="24" t="str">
        <f t="shared" si="49"/>
        <v>1</v>
      </c>
      <c r="B440" s="25" t="str">
        <f t="shared" si="50"/>
        <v>2</v>
      </c>
      <c r="C440" s="25" t="str">
        <f t="shared" si="51"/>
        <v>2</v>
      </c>
      <c r="D440" s="25" t="str">
        <f t="shared" si="52"/>
        <v>8</v>
      </c>
      <c r="E440" s="25" t="str">
        <f t="shared" si="53"/>
        <v>01</v>
      </c>
      <c r="F440" s="25" t="str">
        <f t="shared" si="54"/>
        <v>0</v>
      </c>
      <c r="G440" s="25" t="str">
        <f t="shared" si="55"/>
        <v>0</v>
      </c>
      <c r="H440" s="20">
        <v>12280100</v>
      </c>
      <c r="I440" s="21" t="s">
        <v>660</v>
      </c>
      <c r="J440" s="63" t="s">
        <v>67</v>
      </c>
      <c r="K440" s="21" t="s">
        <v>661</v>
      </c>
      <c r="L440" s="21"/>
      <c r="M440" s="26" t="s">
        <v>18</v>
      </c>
    </row>
    <row r="441" spans="1:13" ht="30" x14ac:dyDescent="0.25">
      <c r="A441" s="24" t="str">
        <f t="shared" si="49"/>
        <v>1</v>
      </c>
      <c r="B441" s="25" t="str">
        <f t="shared" si="50"/>
        <v>2</v>
      </c>
      <c r="C441" s="25" t="str">
        <f t="shared" si="51"/>
        <v>2</v>
      </c>
      <c r="D441" s="25" t="str">
        <f t="shared" si="52"/>
        <v>8</v>
      </c>
      <c r="E441" s="25" t="str">
        <f t="shared" si="53"/>
        <v>01</v>
      </c>
      <c r="F441" s="25" t="str">
        <f t="shared" si="54"/>
        <v>1</v>
      </c>
      <c r="G441" s="25" t="str">
        <f t="shared" si="55"/>
        <v>0</v>
      </c>
      <c r="H441" s="20">
        <v>12280110</v>
      </c>
      <c r="I441" s="21" t="s">
        <v>662</v>
      </c>
      <c r="J441" s="63" t="s">
        <v>67</v>
      </c>
      <c r="K441" s="21" t="s">
        <v>686</v>
      </c>
      <c r="L441" s="21"/>
      <c r="M441" s="26" t="s">
        <v>18</v>
      </c>
    </row>
    <row r="442" spans="1:13" ht="45" x14ac:dyDescent="0.25">
      <c r="A442" s="24" t="str">
        <f t="shared" si="49"/>
        <v>1</v>
      </c>
      <c r="B442" s="25" t="str">
        <f t="shared" si="50"/>
        <v>2</v>
      </c>
      <c r="C442" s="25" t="str">
        <f t="shared" si="51"/>
        <v>3</v>
      </c>
      <c r="D442" s="25" t="str">
        <f t="shared" si="52"/>
        <v>0</v>
      </c>
      <c r="E442" s="25" t="str">
        <f t="shared" si="53"/>
        <v>00</v>
      </c>
      <c r="F442" s="25" t="str">
        <f t="shared" si="54"/>
        <v>0</v>
      </c>
      <c r="G442" s="25" t="str">
        <f t="shared" si="55"/>
        <v>0</v>
      </c>
      <c r="H442" s="20">
        <v>12300000</v>
      </c>
      <c r="I442" s="21" t="s">
        <v>687</v>
      </c>
      <c r="J442" s="63" t="s">
        <v>45</v>
      </c>
      <c r="K442" s="21" t="s">
        <v>688</v>
      </c>
      <c r="L442" s="21"/>
      <c r="M442" s="26"/>
    </row>
    <row r="443" spans="1:13" ht="45" x14ac:dyDescent="0.25">
      <c r="A443" s="24" t="str">
        <f t="shared" si="49"/>
        <v>1</v>
      </c>
      <c r="B443" s="25" t="str">
        <f t="shared" si="50"/>
        <v>2</v>
      </c>
      <c r="C443" s="25" t="str">
        <f t="shared" si="51"/>
        <v>3</v>
      </c>
      <c r="D443" s="25" t="str">
        <f t="shared" si="52"/>
        <v>1</v>
      </c>
      <c r="E443" s="25" t="str">
        <f t="shared" si="53"/>
        <v>00</v>
      </c>
      <c r="F443" s="25" t="str">
        <f t="shared" si="54"/>
        <v>0</v>
      </c>
      <c r="G443" s="25" t="str">
        <f t="shared" si="55"/>
        <v>0</v>
      </c>
      <c r="H443" s="20">
        <v>12310000</v>
      </c>
      <c r="I443" s="21" t="s">
        <v>687</v>
      </c>
      <c r="J443" s="63" t="s">
        <v>45</v>
      </c>
      <c r="K443" s="21" t="s">
        <v>688</v>
      </c>
      <c r="L443" s="21"/>
      <c r="M443" s="26" t="s">
        <v>14</v>
      </c>
    </row>
    <row r="444" spans="1:13" ht="45" x14ac:dyDescent="0.25">
      <c r="A444" s="24" t="str">
        <f t="shared" si="49"/>
        <v>1</v>
      </c>
      <c r="B444" s="25" t="str">
        <f t="shared" si="50"/>
        <v>2</v>
      </c>
      <c r="C444" s="25" t="str">
        <f t="shared" si="51"/>
        <v>3</v>
      </c>
      <c r="D444" s="25" t="str">
        <f t="shared" si="52"/>
        <v>1</v>
      </c>
      <c r="E444" s="25" t="str">
        <f t="shared" si="53"/>
        <v>50</v>
      </c>
      <c r="F444" s="25" t="str">
        <f t="shared" si="54"/>
        <v>0</v>
      </c>
      <c r="G444" s="25" t="str">
        <f t="shared" si="55"/>
        <v>0</v>
      </c>
      <c r="H444" s="20">
        <v>12315000</v>
      </c>
      <c r="I444" s="21" t="s">
        <v>687</v>
      </c>
      <c r="J444" s="63" t="s">
        <v>67</v>
      </c>
      <c r="K444" s="21" t="s">
        <v>689</v>
      </c>
      <c r="L444" s="21"/>
      <c r="M444" s="26" t="s">
        <v>10</v>
      </c>
    </row>
    <row r="445" spans="1:13" ht="45" x14ac:dyDescent="0.25">
      <c r="A445" s="24" t="str">
        <f t="shared" si="49"/>
        <v>1</v>
      </c>
      <c r="B445" s="25" t="str">
        <f t="shared" si="50"/>
        <v>2</v>
      </c>
      <c r="C445" s="25" t="str">
        <f t="shared" si="51"/>
        <v>3</v>
      </c>
      <c r="D445" s="25" t="str">
        <f t="shared" si="52"/>
        <v>0</v>
      </c>
      <c r="E445" s="25" t="str">
        <f t="shared" si="53"/>
        <v>01</v>
      </c>
      <c r="F445" s="25" t="str">
        <f t="shared" si="54"/>
        <v>0</v>
      </c>
      <c r="G445" s="25" t="str">
        <f t="shared" si="55"/>
        <v>0</v>
      </c>
      <c r="H445" s="20">
        <v>12300100</v>
      </c>
      <c r="I445" s="21" t="s">
        <v>687</v>
      </c>
      <c r="J445" s="63" t="s">
        <v>54</v>
      </c>
      <c r="K445" s="21" t="s">
        <v>688</v>
      </c>
      <c r="L445" s="21"/>
      <c r="M445" s="26" t="s">
        <v>18</v>
      </c>
    </row>
    <row r="446" spans="1:13" ht="45" x14ac:dyDescent="0.25">
      <c r="A446" s="24" t="str">
        <f t="shared" si="49"/>
        <v>1</v>
      </c>
      <c r="B446" s="25" t="str">
        <f t="shared" si="50"/>
        <v>2</v>
      </c>
      <c r="C446" s="25" t="str">
        <f t="shared" si="51"/>
        <v>3</v>
      </c>
      <c r="D446" s="25" t="str">
        <f t="shared" si="52"/>
        <v>0</v>
      </c>
      <c r="E446" s="25" t="str">
        <f t="shared" si="53"/>
        <v>01</v>
      </c>
      <c r="F446" s="25" t="str">
        <f t="shared" si="54"/>
        <v>1</v>
      </c>
      <c r="G446" s="25" t="str">
        <f t="shared" si="55"/>
        <v>0</v>
      </c>
      <c r="H446" s="20">
        <v>12300110</v>
      </c>
      <c r="I446" s="21" t="s">
        <v>687</v>
      </c>
      <c r="J446" s="63" t="s">
        <v>54</v>
      </c>
      <c r="K446" s="21" t="s">
        <v>688</v>
      </c>
      <c r="L446" s="21"/>
      <c r="M446" s="26" t="s">
        <v>18</v>
      </c>
    </row>
    <row r="447" spans="1:13" ht="30" x14ac:dyDescent="0.25">
      <c r="A447" s="24" t="str">
        <f t="shared" si="49"/>
        <v>1</v>
      </c>
      <c r="B447" s="25" t="str">
        <f t="shared" si="50"/>
        <v>2</v>
      </c>
      <c r="C447" s="25" t="str">
        <f t="shared" si="51"/>
        <v>4</v>
      </c>
      <c r="D447" s="25" t="str">
        <f t="shared" si="52"/>
        <v>0</v>
      </c>
      <c r="E447" s="25" t="str">
        <f t="shared" si="53"/>
        <v>00</v>
      </c>
      <c r="F447" s="25" t="str">
        <f t="shared" si="54"/>
        <v>0</v>
      </c>
      <c r="G447" s="25" t="str">
        <f t="shared" si="55"/>
        <v>0</v>
      </c>
      <c r="H447" s="20">
        <v>12400000</v>
      </c>
      <c r="I447" s="21" t="s">
        <v>690</v>
      </c>
      <c r="J447" s="63" t="s">
        <v>45</v>
      </c>
      <c r="K447" s="21" t="s">
        <v>691</v>
      </c>
      <c r="L447" s="21"/>
      <c r="M447" s="26"/>
    </row>
    <row r="448" spans="1:13" ht="30" x14ac:dyDescent="0.25">
      <c r="A448" s="24" t="str">
        <f t="shared" si="49"/>
        <v>1</v>
      </c>
      <c r="B448" s="25" t="str">
        <f t="shared" si="50"/>
        <v>2</v>
      </c>
      <c r="C448" s="25" t="str">
        <f t="shared" si="51"/>
        <v>4</v>
      </c>
      <c r="D448" s="25" t="str">
        <f t="shared" si="52"/>
        <v>1</v>
      </c>
      <c r="E448" s="25" t="str">
        <f t="shared" si="53"/>
        <v>00</v>
      </c>
      <c r="F448" s="25" t="str">
        <f t="shared" si="54"/>
        <v>0</v>
      </c>
      <c r="G448" s="25" t="str">
        <f t="shared" si="55"/>
        <v>0</v>
      </c>
      <c r="H448" s="20">
        <v>12410000</v>
      </c>
      <c r="I448" s="21" t="s">
        <v>690</v>
      </c>
      <c r="J448" s="63" t="s">
        <v>45</v>
      </c>
      <c r="K448" s="21" t="s">
        <v>691</v>
      </c>
      <c r="L448" s="21"/>
      <c r="M448" s="26" t="s">
        <v>14</v>
      </c>
    </row>
    <row r="449" spans="1:13" ht="30" x14ac:dyDescent="0.25">
      <c r="A449" s="24" t="str">
        <f t="shared" si="49"/>
        <v>1</v>
      </c>
      <c r="B449" s="25" t="str">
        <f t="shared" si="50"/>
        <v>2</v>
      </c>
      <c r="C449" s="25" t="str">
        <f t="shared" si="51"/>
        <v>4</v>
      </c>
      <c r="D449" s="25" t="str">
        <f t="shared" si="52"/>
        <v>1</v>
      </c>
      <c r="E449" s="25" t="str">
        <f t="shared" si="53"/>
        <v>50</v>
      </c>
      <c r="F449" s="25" t="str">
        <f t="shared" si="54"/>
        <v>0</v>
      </c>
      <c r="G449" s="25" t="str">
        <f t="shared" si="55"/>
        <v>0</v>
      </c>
      <c r="H449" s="20">
        <v>12415000</v>
      </c>
      <c r="I449" s="21" t="s">
        <v>690</v>
      </c>
      <c r="J449" s="63" t="s">
        <v>67</v>
      </c>
      <c r="K449" s="21" t="s">
        <v>692</v>
      </c>
      <c r="L449" s="21"/>
      <c r="M449" s="26" t="s">
        <v>10</v>
      </c>
    </row>
    <row r="450" spans="1:13" ht="30" x14ac:dyDescent="0.25">
      <c r="A450" s="24" t="str">
        <f t="shared" si="49"/>
        <v>1</v>
      </c>
      <c r="B450" s="25" t="str">
        <f t="shared" si="50"/>
        <v>2</v>
      </c>
      <c r="C450" s="25" t="str">
        <f t="shared" si="51"/>
        <v>4</v>
      </c>
      <c r="D450" s="25" t="str">
        <f t="shared" si="52"/>
        <v>0</v>
      </c>
      <c r="E450" s="25" t="str">
        <f t="shared" si="53"/>
        <v>00</v>
      </c>
      <c r="F450" s="25" t="str">
        <f t="shared" si="54"/>
        <v>1</v>
      </c>
      <c r="G450" s="25" t="str">
        <f t="shared" si="55"/>
        <v>0</v>
      </c>
      <c r="H450" s="20">
        <v>12400010</v>
      </c>
      <c r="I450" s="21" t="s">
        <v>690</v>
      </c>
      <c r="J450" s="63" t="s">
        <v>45</v>
      </c>
      <c r="K450" s="21" t="s">
        <v>692</v>
      </c>
      <c r="L450" s="21"/>
      <c r="M450" s="26" t="s">
        <v>18</v>
      </c>
    </row>
    <row r="451" spans="1:13" ht="30" x14ac:dyDescent="0.25">
      <c r="A451" s="24" t="str">
        <f t="shared" si="49"/>
        <v>1</v>
      </c>
      <c r="B451" s="25" t="str">
        <f t="shared" si="50"/>
        <v>3</v>
      </c>
      <c r="C451" s="25" t="str">
        <f t="shared" si="51"/>
        <v>0</v>
      </c>
      <c r="D451" s="25" t="str">
        <f t="shared" si="52"/>
        <v>0</v>
      </c>
      <c r="E451" s="25" t="str">
        <f t="shared" si="53"/>
        <v>00</v>
      </c>
      <c r="F451" s="25" t="str">
        <f t="shared" si="54"/>
        <v>0</v>
      </c>
      <c r="G451" s="25" t="str">
        <f t="shared" si="55"/>
        <v>0</v>
      </c>
      <c r="H451" s="20">
        <v>13000000</v>
      </c>
      <c r="I451" s="21" t="s">
        <v>693</v>
      </c>
      <c r="J451" s="63" t="s">
        <v>45</v>
      </c>
      <c r="K451" s="21" t="s">
        <v>694</v>
      </c>
      <c r="L451" s="21"/>
      <c r="M451" s="26"/>
    </row>
    <row r="452" spans="1:13" x14ac:dyDescent="0.25">
      <c r="A452" s="24" t="str">
        <f t="shared" si="49"/>
        <v>1</v>
      </c>
      <c r="B452" s="25" t="str">
        <f t="shared" si="50"/>
        <v>3</v>
      </c>
      <c r="C452" s="25" t="str">
        <f t="shared" si="51"/>
        <v>1</v>
      </c>
      <c r="D452" s="25" t="str">
        <f t="shared" si="52"/>
        <v>0</v>
      </c>
      <c r="E452" s="25" t="str">
        <f t="shared" si="53"/>
        <v>00</v>
      </c>
      <c r="F452" s="25" t="str">
        <f t="shared" si="54"/>
        <v>0</v>
      </c>
      <c r="G452" s="25" t="str">
        <f t="shared" si="55"/>
        <v>0</v>
      </c>
      <c r="H452" s="20">
        <v>13100000</v>
      </c>
      <c r="I452" s="21" t="s">
        <v>695</v>
      </c>
      <c r="J452" s="63" t="s">
        <v>45</v>
      </c>
      <c r="K452" s="21" t="s">
        <v>696</v>
      </c>
      <c r="L452" s="21"/>
      <c r="M452" s="26"/>
    </row>
    <row r="453" spans="1:13" x14ac:dyDescent="0.25">
      <c r="A453" s="24" t="str">
        <f t="shared" si="49"/>
        <v>1</v>
      </c>
      <c r="B453" s="25" t="str">
        <f t="shared" si="50"/>
        <v>3</v>
      </c>
      <c r="C453" s="25" t="str">
        <f t="shared" si="51"/>
        <v>1</v>
      </c>
      <c r="D453" s="25" t="str">
        <f t="shared" si="52"/>
        <v>1</v>
      </c>
      <c r="E453" s="25" t="str">
        <f t="shared" si="53"/>
        <v>00</v>
      </c>
      <c r="F453" s="25" t="str">
        <f t="shared" si="54"/>
        <v>0</v>
      </c>
      <c r="G453" s="25" t="str">
        <f t="shared" si="55"/>
        <v>0</v>
      </c>
      <c r="H453" s="20">
        <v>13110000</v>
      </c>
      <c r="I453" s="21" t="s">
        <v>695</v>
      </c>
      <c r="J453" s="63" t="s">
        <v>45</v>
      </c>
      <c r="K453" s="21" t="s">
        <v>696</v>
      </c>
      <c r="L453" s="21"/>
      <c r="M453" s="26" t="s">
        <v>14</v>
      </c>
    </row>
    <row r="454" spans="1:13" ht="60" x14ac:dyDescent="0.25">
      <c r="A454" s="24" t="str">
        <f t="shared" si="49"/>
        <v>1</v>
      </c>
      <c r="B454" s="25" t="str">
        <f t="shared" si="50"/>
        <v>3</v>
      </c>
      <c r="C454" s="25" t="str">
        <f t="shared" si="51"/>
        <v>1</v>
      </c>
      <c r="D454" s="25" t="str">
        <f t="shared" si="52"/>
        <v>1</v>
      </c>
      <c r="E454" s="25" t="str">
        <f t="shared" si="53"/>
        <v>01</v>
      </c>
      <c r="F454" s="25" t="str">
        <f t="shared" si="54"/>
        <v>0</v>
      </c>
      <c r="G454" s="25" t="str">
        <f t="shared" si="55"/>
        <v>0</v>
      </c>
      <c r="H454" s="20">
        <v>13110100</v>
      </c>
      <c r="I454" s="21" t="s">
        <v>697</v>
      </c>
      <c r="J454" s="63" t="s">
        <v>54</v>
      </c>
      <c r="K454" s="21" t="s">
        <v>698</v>
      </c>
      <c r="L454" s="21"/>
      <c r="M454" s="26" t="s">
        <v>10</v>
      </c>
    </row>
    <row r="455" spans="1:13" ht="45" x14ac:dyDescent="0.25">
      <c r="A455" s="24" t="str">
        <f t="shared" si="49"/>
        <v>1</v>
      </c>
      <c r="B455" s="25" t="str">
        <f t="shared" si="50"/>
        <v>3</v>
      </c>
      <c r="C455" s="25" t="str">
        <f t="shared" si="51"/>
        <v>1</v>
      </c>
      <c r="D455" s="25" t="str">
        <f t="shared" si="52"/>
        <v>1</v>
      </c>
      <c r="E455" s="25" t="str">
        <f t="shared" si="53"/>
        <v>01</v>
      </c>
      <c r="F455" s="25" t="str">
        <f t="shared" si="54"/>
        <v>1</v>
      </c>
      <c r="G455" s="25" t="str">
        <f t="shared" si="55"/>
        <v>0</v>
      </c>
      <c r="H455" s="20">
        <v>13110110</v>
      </c>
      <c r="I455" s="21" t="s">
        <v>699</v>
      </c>
      <c r="J455" s="63" t="s">
        <v>54</v>
      </c>
      <c r="K455" s="21" t="s">
        <v>700</v>
      </c>
      <c r="L455" s="21"/>
      <c r="M455" s="26" t="s">
        <v>10</v>
      </c>
    </row>
    <row r="456" spans="1:13" ht="45" x14ac:dyDescent="0.25">
      <c r="A456" s="24" t="str">
        <f t="shared" si="49"/>
        <v>1</v>
      </c>
      <c r="B456" s="25" t="str">
        <f t="shared" si="50"/>
        <v>3</v>
      </c>
      <c r="C456" s="25" t="str">
        <f t="shared" si="51"/>
        <v>1</v>
      </c>
      <c r="D456" s="25" t="str">
        <f t="shared" si="52"/>
        <v>1</v>
      </c>
      <c r="E456" s="25" t="str">
        <f t="shared" si="53"/>
        <v>01</v>
      </c>
      <c r="F456" s="25" t="str">
        <f t="shared" si="54"/>
        <v>2</v>
      </c>
      <c r="G456" s="25" t="str">
        <f t="shared" si="55"/>
        <v>0</v>
      </c>
      <c r="H456" s="20">
        <v>13110120</v>
      </c>
      <c r="I456" s="21" t="s">
        <v>701</v>
      </c>
      <c r="J456" s="63" t="s">
        <v>54</v>
      </c>
      <c r="K456" s="21" t="s">
        <v>702</v>
      </c>
      <c r="L456" s="21"/>
      <c r="M456" s="26" t="s">
        <v>10</v>
      </c>
    </row>
    <row r="457" spans="1:13" ht="60" x14ac:dyDescent="0.25">
      <c r="A457" s="24" t="str">
        <f t="shared" si="49"/>
        <v>1</v>
      </c>
      <c r="B457" s="25" t="str">
        <f t="shared" si="50"/>
        <v>3</v>
      </c>
      <c r="C457" s="25" t="str">
        <f t="shared" si="51"/>
        <v>1</v>
      </c>
      <c r="D457" s="25" t="str">
        <f t="shared" si="52"/>
        <v>1</v>
      </c>
      <c r="E457" s="25" t="str">
        <f t="shared" si="53"/>
        <v>02</v>
      </c>
      <c r="F457" s="25" t="str">
        <f t="shared" si="54"/>
        <v>0</v>
      </c>
      <c r="G457" s="25" t="str">
        <f t="shared" si="55"/>
        <v>0</v>
      </c>
      <c r="H457" s="20">
        <v>13110200</v>
      </c>
      <c r="I457" s="21" t="s">
        <v>703</v>
      </c>
      <c r="J457" s="63" t="s">
        <v>54</v>
      </c>
      <c r="K457" s="21" t="s">
        <v>704</v>
      </c>
      <c r="L457" s="21"/>
      <c r="M457" s="26" t="s">
        <v>10</v>
      </c>
    </row>
    <row r="458" spans="1:13" ht="30" x14ac:dyDescent="0.25">
      <c r="A458" s="24" t="str">
        <f t="shared" si="49"/>
        <v>1</v>
      </c>
      <c r="B458" s="25" t="str">
        <f t="shared" si="50"/>
        <v>3</v>
      </c>
      <c r="C458" s="25" t="str">
        <f t="shared" si="51"/>
        <v>1</v>
      </c>
      <c r="D458" s="25" t="str">
        <f t="shared" si="52"/>
        <v>1</v>
      </c>
      <c r="E458" s="25" t="str">
        <f t="shared" si="53"/>
        <v>99</v>
      </c>
      <c r="F458" s="25" t="str">
        <f t="shared" si="54"/>
        <v>0</v>
      </c>
      <c r="G458" s="25" t="str">
        <f t="shared" si="55"/>
        <v>0</v>
      </c>
      <c r="H458" s="20">
        <v>13119900</v>
      </c>
      <c r="I458" s="21" t="s">
        <v>705</v>
      </c>
      <c r="J458" s="63" t="s">
        <v>54</v>
      </c>
      <c r="K458" s="21" t="s">
        <v>706</v>
      </c>
      <c r="L458" s="21"/>
      <c r="M458" s="26" t="s">
        <v>10</v>
      </c>
    </row>
    <row r="459" spans="1:13" ht="60" x14ac:dyDescent="0.25">
      <c r="A459" s="24" t="str">
        <f t="shared" si="49"/>
        <v>1</v>
      </c>
      <c r="B459" s="25" t="str">
        <f t="shared" si="50"/>
        <v>3</v>
      </c>
      <c r="C459" s="25" t="str">
        <f t="shared" si="51"/>
        <v>1</v>
      </c>
      <c r="D459" s="25" t="str">
        <f t="shared" si="52"/>
        <v>0</v>
      </c>
      <c r="E459" s="25" t="str">
        <f t="shared" si="53"/>
        <v>01</v>
      </c>
      <c r="F459" s="25" t="str">
        <f t="shared" si="54"/>
        <v>0</v>
      </c>
      <c r="G459" s="25" t="str">
        <f t="shared" si="55"/>
        <v>0</v>
      </c>
      <c r="H459" s="20">
        <v>13100100</v>
      </c>
      <c r="I459" s="21" t="s">
        <v>697</v>
      </c>
      <c r="J459" s="63" t="s">
        <v>54</v>
      </c>
      <c r="K459" s="21" t="s">
        <v>698</v>
      </c>
      <c r="L459" s="21"/>
      <c r="M459" s="26" t="s">
        <v>18</v>
      </c>
    </row>
    <row r="460" spans="1:13" ht="45" x14ac:dyDescent="0.25">
      <c r="A460" s="24" t="str">
        <f t="shared" si="49"/>
        <v>1</v>
      </c>
      <c r="B460" s="25" t="str">
        <f t="shared" si="50"/>
        <v>3</v>
      </c>
      <c r="C460" s="25" t="str">
        <f t="shared" si="51"/>
        <v>1</v>
      </c>
      <c r="D460" s="25" t="str">
        <f t="shared" si="52"/>
        <v>0</v>
      </c>
      <c r="E460" s="25" t="str">
        <f t="shared" si="53"/>
        <v>01</v>
      </c>
      <c r="F460" s="25" t="str">
        <f t="shared" si="54"/>
        <v>1</v>
      </c>
      <c r="G460" s="25" t="str">
        <f t="shared" si="55"/>
        <v>0</v>
      </c>
      <c r="H460" s="20">
        <v>13100110</v>
      </c>
      <c r="I460" s="21" t="s">
        <v>699</v>
      </c>
      <c r="J460" s="63" t="s">
        <v>54</v>
      </c>
      <c r="K460" s="21" t="s">
        <v>707</v>
      </c>
      <c r="L460" s="21"/>
      <c r="M460" s="26" t="s">
        <v>18</v>
      </c>
    </row>
    <row r="461" spans="1:13" ht="45" x14ac:dyDescent="0.25">
      <c r="A461" s="24" t="str">
        <f t="shared" si="49"/>
        <v>1</v>
      </c>
      <c r="B461" s="25" t="str">
        <f t="shared" si="50"/>
        <v>3</v>
      </c>
      <c r="C461" s="25" t="str">
        <f t="shared" si="51"/>
        <v>1</v>
      </c>
      <c r="D461" s="25" t="str">
        <f t="shared" si="52"/>
        <v>0</v>
      </c>
      <c r="E461" s="25" t="str">
        <f t="shared" si="53"/>
        <v>01</v>
      </c>
      <c r="F461" s="25" t="str">
        <f t="shared" si="54"/>
        <v>2</v>
      </c>
      <c r="G461" s="25" t="str">
        <f t="shared" si="55"/>
        <v>0</v>
      </c>
      <c r="H461" s="20">
        <v>13100120</v>
      </c>
      <c r="I461" s="21" t="s">
        <v>701</v>
      </c>
      <c r="J461" s="63" t="s">
        <v>54</v>
      </c>
      <c r="K461" s="21" t="s">
        <v>708</v>
      </c>
      <c r="L461" s="21"/>
      <c r="M461" s="26" t="s">
        <v>18</v>
      </c>
    </row>
    <row r="462" spans="1:13" ht="60" x14ac:dyDescent="0.25">
      <c r="A462" s="24" t="str">
        <f t="shared" si="49"/>
        <v>1</v>
      </c>
      <c r="B462" s="25" t="str">
        <f t="shared" si="50"/>
        <v>3</v>
      </c>
      <c r="C462" s="25" t="str">
        <f t="shared" si="51"/>
        <v>1</v>
      </c>
      <c r="D462" s="25" t="str">
        <f t="shared" si="52"/>
        <v>0</v>
      </c>
      <c r="E462" s="25" t="str">
        <f t="shared" si="53"/>
        <v>02</v>
      </c>
      <c r="F462" s="25" t="str">
        <f t="shared" si="54"/>
        <v>0</v>
      </c>
      <c r="G462" s="25" t="str">
        <f t="shared" si="55"/>
        <v>0</v>
      </c>
      <c r="H462" s="20">
        <v>13100200</v>
      </c>
      <c r="I462" s="21" t="s">
        <v>703</v>
      </c>
      <c r="J462" s="63" t="s">
        <v>54</v>
      </c>
      <c r="K462" s="21" t="s">
        <v>709</v>
      </c>
      <c r="L462" s="21"/>
      <c r="M462" s="26" t="s">
        <v>18</v>
      </c>
    </row>
    <row r="463" spans="1:13" ht="60" x14ac:dyDescent="0.25">
      <c r="A463" s="24" t="str">
        <f t="shared" si="49"/>
        <v>1</v>
      </c>
      <c r="B463" s="25" t="str">
        <f t="shared" si="50"/>
        <v>3</v>
      </c>
      <c r="C463" s="25" t="str">
        <f t="shared" si="51"/>
        <v>1</v>
      </c>
      <c r="D463" s="25" t="str">
        <f t="shared" si="52"/>
        <v>0</v>
      </c>
      <c r="E463" s="25" t="str">
        <f t="shared" si="53"/>
        <v>02</v>
      </c>
      <c r="F463" s="25" t="str">
        <f t="shared" si="54"/>
        <v>1</v>
      </c>
      <c r="G463" s="25" t="str">
        <f t="shared" si="55"/>
        <v>0</v>
      </c>
      <c r="H463" s="20">
        <v>13100210</v>
      </c>
      <c r="I463" s="21" t="s">
        <v>703</v>
      </c>
      <c r="J463" s="63" t="s">
        <v>54</v>
      </c>
      <c r="K463" s="21" t="s">
        <v>709</v>
      </c>
      <c r="L463" s="21"/>
      <c r="M463" s="26" t="s">
        <v>18</v>
      </c>
    </row>
    <row r="464" spans="1:13" ht="30" x14ac:dyDescent="0.25">
      <c r="A464" s="24" t="str">
        <f t="shared" si="49"/>
        <v>1</v>
      </c>
      <c r="B464" s="25" t="str">
        <f t="shared" si="50"/>
        <v>3</v>
      </c>
      <c r="C464" s="25" t="str">
        <f t="shared" si="51"/>
        <v>1</v>
      </c>
      <c r="D464" s="25" t="str">
        <f t="shared" si="52"/>
        <v>0</v>
      </c>
      <c r="E464" s="25" t="str">
        <f t="shared" si="53"/>
        <v>99</v>
      </c>
      <c r="F464" s="25" t="str">
        <f t="shared" si="54"/>
        <v>0</v>
      </c>
      <c r="G464" s="25" t="str">
        <f t="shared" si="55"/>
        <v>0</v>
      </c>
      <c r="H464" s="20">
        <v>13109900</v>
      </c>
      <c r="I464" s="21" t="s">
        <v>705</v>
      </c>
      <c r="J464" s="63" t="s">
        <v>54</v>
      </c>
      <c r="K464" s="21" t="s">
        <v>710</v>
      </c>
      <c r="L464" s="21"/>
      <c r="M464" s="26" t="s">
        <v>18</v>
      </c>
    </row>
    <row r="465" spans="1:13" ht="30" x14ac:dyDescent="0.25">
      <c r="A465" s="24" t="str">
        <f t="shared" si="49"/>
        <v>1</v>
      </c>
      <c r="B465" s="25" t="str">
        <f t="shared" si="50"/>
        <v>3</v>
      </c>
      <c r="C465" s="25" t="str">
        <f t="shared" si="51"/>
        <v>1</v>
      </c>
      <c r="D465" s="25" t="str">
        <f t="shared" si="52"/>
        <v>0</v>
      </c>
      <c r="E465" s="25" t="str">
        <f t="shared" si="53"/>
        <v>99</v>
      </c>
      <c r="F465" s="25" t="str">
        <f t="shared" si="54"/>
        <v>1</v>
      </c>
      <c r="G465" s="25" t="str">
        <f t="shared" si="55"/>
        <v>0</v>
      </c>
      <c r="H465" s="20">
        <v>13109910</v>
      </c>
      <c r="I465" s="21" t="s">
        <v>705</v>
      </c>
      <c r="J465" s="63" t="s">
        <v>54</v>
      </c>
      <c r="K465" s="21" t="s">
        <v>710</v>
      </c>
      <c r="L465" s="21"/>
      <c r="M465" s="26" t="s">
        <v>18</v>
      </c>
    </row>
    <row r="466" spans="1:13" x14ac:dyDescent="0.25">
      <c r="A466" s="24" t="str">
        <f t="shared" si="49"/>
        <v>1</v>
      </c>
      <c r="B466" s="25" t="str">
        <f t="shared" si="50"/>
        <v>3</v>
      </c>
      <c r="C466" s="25" t="str">
        <f t="shared" si="51"/>
        <v>2</v>
      </c>
      <c r="D466" s="25" t="str">
        <f t="shared" si="52"/>
        <v>0</v>
      </c>
      <c r="E466" s="25" t="str">
        <f t="shared" si="53"/>
        <v>00</v>
      </c>
      <c r="F466" s="25" t="str">
        <f t="shared" si="54"/>
        <v>0</v>
      </c>
      <c r="G466" s="25" t="str">
        <f t="shared" si="55"/>
        <v>0</v>
      </c>
      <c r="H466" s="20">
        <v>13200000</v>
      </c>
      <c r="I466" s="21" t="s">
        <v>711</v>
      </c>
      <c r="J466" s="63" t="s">
        <v>45</v>
      </c>
      <c r="K466" s="21" t="s">
        <v>712</v>
      </c>
      <c r="L466" s="21"/>
      <c r="M466" s="26"/>
    </row>
    <row r="467" spans="1:13" x14ac:dyDescent="0.25">
      <c r="A467" s="24" t="str">
        <f t="shared" si="49"/>
        <v>1</v>
      </c>
      <c r="B467" s="25" t="str">
        <f t="shared" si="50"/>
        <v>3</v>
      </c>
      <c r="C467" s="25" t="str">
        <f t="shared" si="51"/>
        <v>2</v>
      </c>
      <c r="D467" s="25" t="str">
        <f t="shared" si="52"/>
        <v>1</v>
      </c>
      <c r="E467" s="25" t="str">
        <f t="shared" si="53"/>
        <v>00</v>
      </c>
      <c r="F467" s="25" t="str">
        <f t="shared" si="54"/>
        <v>0</v>
      </c>
      <c r="G467" s="25" t="str">
        <f t="shared" si="55"/>
        <v>0</v>
      </c>
      <c r="H467" s="20">
        <v>13210000</v>
      </c>
      <c r="I467" s="21" t="s">
        <v>713</v>
      </c>
      <c r="J467" s="63" t="s">
        <v>45</v>
      </c>
      <c r="K467" s="21" t="s">
        <v>714</v>
      </c>
      <c r="L467" s="21"/>
      <c r="M467" s="26"/>
    </row>
    <row r="468" spans="1:13" ht="30" x14ac:dyDescent="0.25">
      <c r="A468" s="24" t="str">
        <f t="shared" si="49"/>
        <v>1</v>
      </c>
      <c r="B468" s="25" t="str">
        <f t="shared" si="50"/>
        <v>3</v>
      </c>
      <c r="C468" s="25" t="str">
        <f t="shared" si="51"/>
        <v>2</v>
      </c>
      <c r="D468" s="25" t="str">
        <f t="shared" si="52"/>
        <v>1</v>
      </c>
      <c r="E468" s="25" t="str">
        <f t="shared" si="53"/>
        <v>01</v>
      </c>
      <c r="F468" s="25" t="str">
        <f t="shared" si="54"/>
        <v>0</v>
      </c>
      <c r="G468" s="25" t="str">
        <f t="shared" si="55"/>
        <v>0</v>
      </c>
      <c r="H468" s="20">
        <v>13210100</v>
      </c>
      <c r="I468" s="21" t="s">
        <v>715</v>
      </c>
      <c r="J468" s="63" t="s">
        <v>54</v>
      </c>
      <c r="K468" s="21" t="s">
        <v>716</v>
      </c>
      <c r="L468" s="21"/>
      <c r="M468" s="26" t="s">
        <v>10</v>
      </c>
    </row>
    <row r="469" spans="1:13" ht="30" x14ac:dyDescent="0.25">
      <c r="A469" s="24" t="str">
        <f t="shared" si="49"/>
        <v>1</v>
      </c>
      <c r="B469" s="25" t="str">
        <f t="shared" si="50"/>
        <v>3</v>
      </c>
      <c r="C469" s="25" t="str">
        <f t="shared" si="51"/>
        <v>2</v>
      </c>
      <c r="D469" s="25" t="str">
        <f t="shared" si="52"/>
        <v>1</v>
      </c>
      <c r="E469" s="25" t="str">
        <f t="shared" si="53"/>
        <v>02</v>
      </c>
      <c r="F469" s="25" t="str">
        <f t="shared" si="54"/>
        <v>0</v>
      </c>
      <c r="G469" s="25" t="str">
        <f t="shared" si="55"/>
        <v>0</v>
      </c>
      <c r="H469" s="20">
        <v>13210200</v>
      </c>
      <c r="I469" s="21" t="s">
        <v>717</v>
      </c>
      <c r="J469" s="63" t="s">
        <v>54</v>
      </c>
      <c r="K469" s="21" t="s">
        <v>718</v>
      </c>
      <c r="L469" s="21"/>
      <c r="M469" s="26" t="s">
        <v>10</v>
      </c>
    </row>
    <row r="470" spans="1:13" ht="30" x14ac:dyDescent="0.25">
      <c r="A470" s="24" t="str">
        <f t="shared" si="49"/>
        <v>1</v>
      </c>
      <c r="B470" s="25" t="str">
        <f t="shared" si="50"/>
        <v>3</v>
      </c>
      <c r="C470" s="25" t="str">
        <f t="shared" si="51"/>
        <v>2</v>
      </c>
      <c r="D470" s="25" t="str">
        <f t="shared" si="52"/>
        <v>1</v>
      </c>
      <c r="E470" s="25" t="str">
        <f t="shared" si="53"/>
        <v>03</v>
      </c>
      <c r="F470" s="25" t="str">
        <f t="shared" si="54"/>
        <v>0</v>
      </c>
      <c r="G470" s="25" t="str">
        <f t="shared" si="55"/>
        <v>0</v>
      </c>
      <c r="H470" s="20">
        <v>13210300</v>
      </c>
      <c r="I470" s="21" t="s">
        <v>719</v>
      </c>
      <c r="J470" s="63" t="s">
        <v>54</v>
      </c>
      <c r="K470" s="21" t="s">
        <v>720</v>
      </c>
      <c r="L470" s="21"/>
      <c r="M470" s="26" t="s">
        <v>10</v>
      </c>
    </row>
    <row r="471" spans="1:13" ht="45" x14ac:dyDescent="0.25">
      <c r="A471" s="24" t="str">
        <f t="shared" si="49"/>
        <v>1</v>
      </c>
      <c r="B471" s="25" t="str">
        <f t="shared" si="50"/>
        <v>3</v>
      </c>
      <c r="C471" s="25" t="str">
        <f t="shared" si="51"/>
        <v>2</v>
      </c>
      <c r="D471" s="25" t="str">
        <f t="shared" si="52"/>
        <v>1</v>
      </c>
      <c r="E471" s="25" t="str">
        <f t="shared" si="53"/>
        <v>04</v>
      </c>
      <c r="F471" s="25" t="str">
        <f t="shared" si="54"/>
        <v>0</v>
      </c>
      <c r="G471" s="25" t="str">
        <f t="shared" si="55"/>
        <v>0</v>
      </c>
      <c r="H471" s="20">
        <v>13210400</v>
      </c>
      <c r="I471" s="21" t="s">
        <v>721</v>
      </c>
      <c r="J471" s="63" t="s">
        <v>54</v>
      </c>
      <c r="K471" s="21" t="s">
        <v>722</v>
      </c>
      <c r="L471" s="21"/>
      <c r="M471" s="26" t="s">
        <v>10</v>
      </c>
    </row>
    <row r="472" spans="1:13" ht="30" x14ac:dyDescent="0.25">
      <c r="A472" s="24" t="str">
        <f t="shared" si="49"/>
        <v>1</v>
      </c>
      <c r="B472" s="25" t="str">
        <f t="shared" si="50"/>
        <v>3</v>
      </c>
      <c r="C472" s="25" t="str">
        <f t="shared" si="51"/>
        <v>2</v>
      </c>
      <c r="D472" s="25" t="str">
        <f t="shared" si="52"/>
        <v>1</v>
      </c>
      <c r="E472" s="25" t="str">
        <f t="shared" si="53"/>
        <v>05</v>
      </c>
      <c r="F472" s="25" t="str">
        <f t="shared" si="54"/>
        <v>0</v>
      </c>
      <c r="G472" s="25" t="str">
        <f t="shared" si="55"/>
        <v>0</v>
      </c>
      <c r="H472" s="20">
        <v>13210500</v>
      </c>
      <c r="I472" s="21" t="s">
        <v>723</v>
      </c>
      <c r="J472" s="63" t="s">
        <v>54</v>
      </c>
      <c r="K472" s="21" t="s">
        <v>724</v>
      </c>
      <c r="L472" s="21"/>
      <c r="M472" s="26" t="s">
        <v>10</v>
      </c>
    </row>
    <row r="473" spans="1:13" ht="75" x14ac:dyDescent="0.25">
      <c r="A473" s="24" t="str">
        <f t="shared" si="49"/>
        <v>1</v>
      </c>
      <c r="B473" s="25" t="str">
        <f t="shared" si="50"/>
        <v>3</v>
      </c>
      <c r="C473" s="25" t="str">
        <f t="shared" si="51"/>
        <v>2</v>
      </c>
      <c r="D473" s="25" t="str">
        <f t="shared" si="52"/>
        <v>1</v>
      </c>
      <c r="E473" s="25" t="str">
        <f t="shared" si="53"/>
        <v>06</v>
      </c>
      <c r="F473" s="25" t="str">
        <f t="shared" si="54"/>
        <v>0</v>
      </c>
      <c r="G473" s="25" t="str">
        <f t="shared" si="55"/>
        <v>0</v>
      </c>
      <c r="H473" s="20">
        <v>13210600</v>
      </c>
      <c r="I473" s="21" t="s">
        <v>725</v>
      </c>
      <c r="J473" s="63" t="s">
        <v>54</v>
      </c>
      <c r="K473" s="21" t="s">
        <v>726</v>
      </c>
      <c r="L473" s="21"/>
      <c r="M473" s="26" t="s">
        <v>10</v>
      </c>
    </row>
    <row r="474" spans="1:13" ht="30" x14ac:dyDescent="0.25">
      <c r="A474" s="24" t="str">
        <f t="shared" si="49"/>
        <v>1</v>
      </c>
      <c r="B474" s="25" t="str">
        <f t="shared" si="50"/>
        <v>3</v>
      </c>
      <c r="C474" s="25" t="str">
        <f t="shared" si="51"/>
        <v>2</v>
      </c>
      <c r="D474" s="25" t="str">
        <f t="shared" si="52"/>
        <v>1</v>
      </c>
      <c r="E474" s="25" t="str">
        <f t="shared" si="53"/>
        <v>00</v>
      </c>
      <c r="F474" s="25" t="str">
        <f t="shared" si="54"/>
        <v>1</v>
      </c>
      <c r="G474" s="25" t="str">
        <f t="shared" si="55"/>
        <v>0</v>
      </c>
      <c r="H474" s="20">
        <v>13210010</v>
      </c>
      <c r="I474" s="21" t="s">
        <v>715</v>
      </c>
      <c r="J474" s="63" t="s">
        <v>54</v>
      </c>
      <c r="K474" s="21" t="s">
        <v>727</v>
      </c>
      <c r="L474" s="21"/>
      <c r="M474" s="26" t="s">
        <v>18</v>
      </c>
    </row>
    <row r="475" spans="1:13" ht="30" x14ac:dyDescent="0.25">
      <c r="A475" s="24" t="str">
        <f t="shared" si="49"/>
        <v>1</v>
      </c>
      <c r="B475" s="25" t="str">
        <f t="shared" si="50"/>
        <v>3</v>
      </c>
      <c r="C475" s="25" t="str">
        <f t="shared" si="51"/>
        <v>2</v>
      </c>
      <c r="D475" s="25" t="str">
        <f t="shared" si="52"/>
        <v>1</v>
      </c>
      <c r="E475" s="25" t="str">
        <f t="shared" si="53"/>
        <v>00</v>
      </c>
      <c r="F475" s="25" t="str">
        <f t="shared" si="54"/>
        <v>2</v>
      </c>
      <c r="G475" s="25" t="str">
        <f t="shared" si="55"/>
        <v>0</v>
      </c>
      <c r="H475" s="20">
        <v>13210020</v>
      </c>
      <c r="I475" s="21" t="s">
        <v>717</v>
      </c>
      <c r="J475" s="63" t="s">
        <v>54</v>
      </c>
      <c r="K475" s="21" t="s">
        <v>718</v>
      </c>
      <c r="L475" s="21"/>
      <c r="M475" s="26" t="s">
        <v>18</v>
      </c>
    </row>
    <row r="476" spans="1:13" ht="30" x14ac:dyDescent="0.25">
      <c r="A476" s="24" t="str">
        <f t="shared" si="49"/>
        <v>1</v>
      </c>
      <c r="B476" s="25" t="str">
        <f t="shared" si="50"/>
        <v>3</v>
      </c>
      <c r="C476" s="25" t="str">
        <f t="shared" si="51"/>
        <v>2</v>
      </c>
      <c r="D476" s="25" t="str">
        <f t="shared" si="52"/>
        <v>1</v>
      </c>
      <c r="E476" s="25" t="str">
        <f t="shared" si="53"/>
        <v>00</v>
      </c>
      <c r="F476" s="25" t="str">
        <f t="shared" si="54"/>
        <v>3</v>
      </c>
      <c r="G476" s="25" t="str">
        <f t="shared" si="55"/>
        <v>0</v>
      </c>
      <c r="H476" s="20">
        <v>13210030</v>
      </c>
      <c r="I476" s="21" t="s">
        <v>719</v>
      </c>
      <c r="J476" s="63" t="s">
        <v>54</v>
      </c>
      <c r="K476" s="21" t="s">
        <v>720</v>
      </c>
      <c r="L476" s="21"/>
      <c r="M476" s="26" t="s">
        <v>18</v>
      </c>
    </row>
    <row r="477" spans="1:13" ht="45" x14ac:dyDescent="0.25">
      <c r="A477" s="24" t="str">
        <f t="shared" si="49"/>
        <v>1</v>
      </c>
      <c r="B477" s="25" t="str">
        <f t="shared" si="50"/>
        <v>3</v>
      </c>
      <c r="C477" s="25" t="str">
        <f t="shared" si="51"/>
        <v>2</v>
      </c>
      <c r="D477" s="25" t="str">
        <f t="shared" si="52"/>
        <v>1</v>
      </c>
      <c r="E477" s="25" t="str">
        <f t="shared" si="53"/>
        <v>00</v>
      </c>
      <c r="F477" s="25" t="str">
        <f t="shared" si="54"/>
        <v>4</v>
      </c>
      <c r="G477" s="25" t="str">
        <f t="shared" si="55"/>
        <v>0</v>
      </c>
      <c r="H477" s="20">
        <v>13210040</v>
      </c>
      <c r="I477" s="21" t="s">
        <v>721</v>
      </c>
      <c r="J477" s="63" t="s">
        <v>54</v>
      </c>
      <c r="K477" s="21" t="s">
        <v>728</v>
      </c>
      <c r="L477" s="21"/>
      <c r="M477" s="26" t="s">
        <v>18</v>
      </c>
    </row>
    <row r="478" spans="1:13" ht="30" x14ac:dyDescent="0.25">
      <c r="A478" s="24" t="str">
        <f t="shared" si="49"/>
        <v>1</v>
      </c>
      <c r="B478" s="25" t="str">
        <f t="shared" si="50"/>
        <v>3</v>
      </c>
      <c r="C478" s="25" t="str">
        <f t="shared" si="51"/>
        <v>2</v>
      </c>
      <c r="D478" s="25" t="str">
        <f t="shared" si="52"/>
        <v>1</v>
      </c>
      <c r="E478" s="25" t="str">
        <f t="shared" si="53"/>
        <v>00</v>
      </c>
      <c r="F478" s="25" t="str">
        <f t="shared" si="54"/>
        <v>5</v>
      </c>
      <c r="G478" s="25" t="str">
        <f t="shared" si="55"/>
        <v>0</v>
      </c>
      <c r="H478" s="20">
        <v>13210050</v>
      </c>
      <c r="I478" s="21" t="s">
        <v>723</v>
      </c>
      <c r="J478" s="63" t="s">
        <v>54</v>
      </c>
      <c r="K478" s="21" t="s">
        <v>729</v>
      </c>
      <c r="L478" s="21"/>
      <c r="M478" s="26" t="s">
        <v>18</v>
      </c>
    </row>
    <row r="479" spans="1:13" ht="75" x14ac:dyDescent="0.25">
      <c r="A479" s="24" t="str">
        <f t="shared" si="49"/>
        <v>1</v>
      </c>
      <c r="B479" s="25" t="str">
        <f t="shared" si="50"/>
        <v>3</v>
      </c>
      <c r="C479" s="25" t="str">
        <f t="shared" si="51"/>
        <v>2</v>
      </c>
      <c r="D479" s="25" t="str">
        <f t="shared" si="52"/>
        <v>1</v>
      </c>
      <c r="E479" s="25" t="str">
        <f t="shared" si="53"/>
        <v>00</v>
      </c>
      <c r="F479" s="25" t="str">
        <f t="shared" si="54"/>
        <v>6</v>
      </c>
      <c r="G479" s="25" t="str">
        <f t="shared" si="55"/>
        <v>0</v>
      </c>
      <c r="H479" s="20">
        <v>13210060</v>
      </c>
      <c r="I479" s="21" t="s">
        <v>725</v>
      </c>
      <c r="J479" s="63" t="s">
        <v>54</v>
      </c>
      <c r="K479" s="21" t="s">
        <v>730</v>
      </c>
      <c r="L479" s="21"/>
      <c r="M479" s="26" t="s">
        <v>18</v>
      </c>
    </row>
    <row r="480" spans="1:13" x14ac:dyDescent="0.25">
      <c r="A480" s="24" t="str">
        <f t="shared" si="49"/>
        <v>1</v>
      </c>
      <c r="B480" s="25" t="str">
        <f t="shared" si="50"/>
        <v>3</v>
      </c>
      <c r="C480" s="25" t="str">
        <f t="shared" si="51"/>
        <v>2</v>
      </c>
      <c r="D480" s="25" t="str">
        <f t="shared" si="52"/>
        <v>2</v>
      </c>
      <c r="E480" s="25" t="str">
        <f t="shared" si="53"/>
        <v>00</v>
      </c>
      <c r="F480" s="25" t="str">
        <f t="shared" si="54"/>
        <v>0</v>
      </c>
      <c r="G480" s="25" t="str">
        <f t="shared" si="55"/>
        <v>0</v>
      </c>
      <c r="H480" s="20">
        <v>13220000</v>
      </c>
      <c r="I480" s="21" t="s">
        <v>731</v>
      </c>
      <c r="J480" s="63" t="s">
        <v>45</v>
      </c>
      <c r="K480" s="21" t="s">
        <v>732</v>
      </c>
      <c r="L480" s="21"/>
      <c r="M480" s="26"/>
    </row>
    <row r="481" spans="1:13" x14ac:dyDescent="0.25">
      <c r="A481" s="24" t="str">
        <f t="shared" si="49"/>
        <v>1</v>
      </c>
      <c r="B481" s="25" t="str">
        <f t="shared" si="50"/>
        <v>3</v>
      </c>
      <c r="C481" s="25" t="str">
        <f t="shared" si="51"/>
        <v>2</v>
      </c>
      <c r="D481" s="25" t="str">
        <f t="shared" si="52"/>
        <v>2</v>
      </c>
      <c r="E481" s="25" t="str">
        <f t="shared" si="53"/>
        <v>01</v>
      </c>
      <c r="F481" s="25" t="str">
        <f t="shared" si="54"/>
        <v>0</v>
      </c>
      <c r="G481" s="25" t="str">
        <f t="shared" si="55"/>
        <v>0</v>
      </c>
      <c r="H481" s="20">
        <v>13220100</v>
      </c>
      <c r="I481" s="21" t="s">
        <v>731</v>
      </c>
      <c r="J481" s="63" t="s">
        <v>54</v>
      </c>
      <c r="K481" s="21" t="s">
        <v>733</v>
      </c>
      <c r="L481" s="21"/>
      <c r="M481" s="26" t="s">
        <v>147</v>
      </c>
    </row>
    <row r="482" spans="1:13" x14ac:dyDescent="0.25">
      <c r="A482" s="24" t="str">
        <f t="shared" si="49"/>
        <v>1</v>
      </c>
      <c r="B482" s="25" t="str">
        <f t="shared" si="50"/>
        <v>3</v>
      </c>
      <c r="C482" s="25" t="str">
        <f t="shared" si="51"/>
        <v>2</v>
      </c>
      <c r="D482" s="25" t="str">
        <f t="shared" si="52"/>
        <v>2</v>
      </c>
      <c r="E482" s="25" t="str">
        <f t="shared" si="53"/>
        <v>00</v>
      </c>
      <c r="F482" s="25" t="str">
        <f t="shared" si="54"/>
        <v>1</v>
      </c>
      <c r="G482" s="25" t="str">
        <f t="shared" si="55"/>
        <v>0</v>
      </c>
      <c r="H482" s="20">
        <v>13220010</v>
      </c>
      <c r="I482" s="21" t="s">
        <v>731</v>
      </c>
      <c r="J482" s="63" t="s">
        <v>54</v>
      </c>
      <c r="K482" s="21" t="s">
        <v>732</v>
      </c>
      <c r="L482" s="21"/>
      <c r="M482" s="26" t="s">
        <v>18</v>
      </c>
    </row>
    <row r="483" spans="1:13" ht="30" x14ac:dyDescent="0.25">
      <c r="A483" s="24" t="str">
        <f t="shared" si="49"/>
        <v>1</v>
      </c>
      <c r="B483" s="25" t="str">
        <f t="shared" si="50"/>
        <v>3</v>
      </c>
      <c r="C483" s="25" t="str">
        <f t="shared" si="51"/>
        <v>2</v>
      </c>
      <c r="D483" s="25" t="str">
        <f t="shared" si="52"/>
        <v>3</v>
      </c>
      <c r="E483" s="25" t="str">
        <f t="shared" si="53"/>
        <v>00</v>
      </c>
      <c r="F483" s="25" t="str">
        <f t="shared" si="54"/>
        <v>0</v>
      </c>
      <c r="G483" s="25" t="str">
        <f t="shared" si="55"/>
        <v>0</v>
      </c>
      <c r="H483" s="20">
        <v>13230000</v>
      </c>
      <c r="I483" s="21" t="s">
        <v>734</v>
      </c>
      <c r="J483" s="63" t="s">
        <v>45</v>
      </c>
      <c r="K483" s="21" t="s">
        <v>735</v>
      </c>
      <c r="L483" s="21"/>
      <c r="M483" s="26"/>
    </row>
    <row r="484" spans="1:13" ht="30" x14ac:dyDescent="0.25">
      <c r="A484" s="24" t="str">
        <f t="shared" si="49"/>
        <v>1</v>
      </c>
      <c r="B484" s="25" t="str">
        <f t="shared" si="50"/>
        <v>3</v>
      </c>
      <c r="C484" s="25" t="str">
        <f t="shared" si="51"/>
        <v>2</v>
      </c>
      <c r="D484" s="25" t="str">
        <f t="shared" si="52"/>
        <v>3</v>
      </c>
      <c r="E484" s="25" t="str">
        <f t="shared" si="53"/>
        <v>01</v>
      </c>
      <c r="F484" s="25" t="str">
        <f t="shared" si="54"/>
        <v>0</v>
      </c>
      <c r="G484" s="25" t="str">
        <f t="shared" si="55"/>
        <v>0</v>
      </c>
      <c r="H484" s="20">
        <v>13230100</v>
      </c>
      <c r="I484" s="21" t="s">
        <v>734</v>
      </c>
      <c r="J484" s="63" t="s">
        <v>54</v>
      </c>
      <c r="K484" s="21" t="s">
        <v>736</v>
      </c>
      <c r="L484" s="21"/>
      <c r="M484" s="26" t="s">
        <v>147</v>
      </c>
    </row>
    <row r="485" spans="1:13" ht="30" x14ac:dyDescent="0.25">
      <c r="A485" s="24" t="str">
        <f t="shared" si="49"/>
        <v>1</v>
      </c>
      <c r="B485" s="25" t="str">
        <f t="shared" si="50"/>
        <v>3</v>
      </c>
      <c r="C485" s="25" t="str">
        <f t="shared" si="51"/>
        <v>2</v>
      </c>
      <c r="D485" s="25" t="str">
        <f t="shared" si="52"/>
        <v>3</v>
      </c>
      <c r="E485" s="25" t="str">
        <f t="shared" si="53"/>
        <v>00</v>
      </c>
      <c r="F485" s="25" t="str">
        <f t="shared" si="54"/>
        <v>1</v>
      </c>
      <c r="G485" s="25" t="str">
        <f t="shared" si="55"/>
        <v>0</v>
      </c>
      <c r="H485" s="20">
        <v>13230010</v>
      </c>
      <c r="I485" s="21" t="s">
        <v>734</v>
      </c>
      <c r="J485" s="63" t="s">
        <v>54</v>
      </c>
      <c r="K485" s="21" t="s">
        <v>735</v>
      </c>
      <c r="L485" s="21"/>
      <c r="M485" s="26" t="s">
        <v>18</v>
      </c>
    </row>
    <row r="486" spans="1:13" x14ac:dyDescent="0.25">
      <c r="A486" s="24" t="str">
        <f>MID($H486,1,1)</f>
        <v>1</v>
      </c>
      <c r="B486" s="25" t="str">
        <f>MID($H486,2,1)</f>
        <v>3</v>
      </c>
      <c r="C486" s="25" t="str">
        <f>MID($H486,3,1)</f>
        <v>2</v>
      </c>
      <c r="D486" s="25" t="str">
        <f>MID($H486,4,1)</f>
        <v>9</v>
      </c>
      <c r="E486" s="25" t="str">
        <f>MID($H486,5,2)</f>
        <v>00</v>
      </c>
      <c r="F486" s="25" t="str">
        <f>MID($H486,7,1)</f>
        <v>0</v>
      </c>
      <c r="G486" s="25" t="str">
        <f>MID($H486,8,1)</f>
        <v>0</v>
      </c>
      <c r="H486" s="20">
        <v>13290000</v>
      </c>
      <c r="I486" s="21" t="s">
        <v>737</v>
      </c>
      <c r="J486" s="63" t="s">
        <v>45</v>
      </c>
      <c r="K486" s="21" t="s">
        <v>738</v>
      </c>
      <c r="L486" s="21"/>
      <c r="M486" s="26"/>
    </row>
    <row r="487" spans="1:13" x14ac:dyDescent="0.25">
      <c r="A487" s="24" t="str">
        <f t="shared" ref="A487" si="56">MID($H487,1,1)</f>
        <v>1</v>
      </c>
      <c r="B487" s="25" t="str">
        <f t="shared" ref="B487" si="57">MID($H487,2,1)</f>
        <v>3</v>
      </c>
      <c r="C487" s="25" t="str">
        <f t="shared" ref="C487" si="58">MID($H487,3,1)</f>
        <v>2</v>
      </c>
      <c r="D487" s="25" t="str">
        <f t="shared" ref="D487" si="59">MID($H487,4,1)</f>
        <v>9</v>
      </c>
      <c r="E487" s="25" t="str">
        <f t="shared" ref="E487" si="60">MID($H487,5,2)</f>
        <v>99</v>
      </c>
      <c r="F487" s="25" t="str">
        <f t="shared" ref="F487" si="61">MID($H487,7,1)</f>
        <v>0</v>
      </c>
      <c r="G487" s="25" t="str">
        <f t="shared" ref="G487" si="62">MID($H487,8,1)</f>
        <v>0</v>
      </c>
      <c r="H487" s="20">
        <v>13299900</v>
      </c>
      <c r="I487" s="21" t="s">
        <v>737</v>
      </c>
      <c r="J487" s="63" t="s">
        <v>54</v>
      </c>
      <c r="K487" s="21" t="s">
        <v>739</v>
      </c>
      <c r="L487" s="21"/>
      <c r="M487" s="26" t="s">
        <v>147</v>
      </c>
    </row>
    <row r="488" spans="1:13" x14ac:dyDescent="0.25">
      <c r="A488" s="24" t="str">
        <f t="shared" si="49"/>
        <v>1</v>
      </c>
      <c r="B488" s="25" t="str">
        <f t="shared" si="50"/>
        <v>3</v>
      </c>
      <c r="C488" s="25" t="str">
        <f t="shared" si="51"/>
        <v>2</v>
      </c>
      <c r="D488" s="25" t="str">
        <f t="shared" si="52"/>
        <v>9</v>
      </c>
      <c r="E488" s="25" t="str">
        <f t="shared" si="53"/>
        <v>00</v>
      </c>
      <c r="F488" s="25" t="str">
        <f t="shared" si="54"/>
        <v>1</v>
      </c>
      <c r="G488" s="25" t="str">
        <f t="shared" si="55"/>
        <v>0</v>
      </c>
      <c r="H488" s="20">
        <v>13290010</v>
      </c>
      <c r="I488" s="21" t="s">
        <v>737</v>
      </c>
      <c r="J488" s="63" t="s">
        <v>54</v>
      </c>
      <c r="K488" s="21" t="s">
        <v>738</v>
      </c>
      <c r="L488" s="21"/>
      <c r="M488" s="26" t="s">
        <v>18</v>
      </c>
    </row>
    <row r="489" spans="1:13" ht="45" x14ac:dyDescent="0.25">
      <c r="A489" s="24" t="str">
        <f t="shared" si="49"/>
        <v>1</v>
      </c>
      <c r="B489" s="25" t="str">
        <f t="shared" si="50"/>
        <v>3</v>
      </c>
      <c r="C489" s="25" t="str">
        <f t="shared" si="51"/>
        <v>3</v>
      </c>
      <c r="D489" s="25" t="str">
        <f t="shared" si="52"/>
        <v>0</v>
      </c>
      <c r="E489" s="25" t="str">
        <f t="shared" si="53"/>
        <v>00</v>
      </c>
      <c r="F489" s="25" t="str">
        <f t="shared" si="54"/>
        <v>0</v>
      </c>
      <c r="G489" s="25" t="str">
        <f t="shared" si="55"/>
        <v>0</v>
      </c>
      <c r="H489" s="20">
        <v>13300000</v>
      </c>
      <c r="I489" s="21" t="s">
        <v>740</v>
      </c>
      <c r="J489" s="63" t="s">
        <v>45</v>
      </c>
      <c r="K489" s="21" t="s">
        <v>741</v>
      </c>
      <c r="L489" s="21"/>
      <c r="M489" s="26"/>
    </row>
    <row r="490" spans="1:13" ht="45" x14ac:dyDescent="0.25">
      <c r="A490" s="24" t="str">
        <f t="shared" si="49"/>
        <v>1</v>
      </c>
      <c r="B490" s="25" t="str">
        <f t="shared" si="50"/>
        <v>3</v>
      </c>
      <c r="C490" s="25" t="str">
        <f t="shared" si="51"/>
        <v>3</v>
      </c>
      <c r="D490" s="25" t="str">
        <f t="shared" si="52"/>
        <v>1</v>
      </c>
      <c r="E490" s="25" t="str">
        <f t="shared" si="53"/>
        <v>00</v>
      </c>
      <c r="F490" s="25" t="str">
        <f t="shared" si="54"/>
        <v>0</v>
      </c>
      <c r="G490" s="25" t="str">
        <f t="shared" si="55"/>
        <v>0</v>
      </c>
      <c r="H490" s="20">
        <v>13310000</v>
      </c>
      <c r="I490" s="21" t="s">
        <v>742</v>
      </c>
      <c r="J490" s="63" t="s">
        <v>45</v>
      </c>
      <c r="K490" s="21" t="s">
        <v>743</v>
      </c>
      <c r="L490" s="21"/>
      <c r="M490" s="26"/>
    </row>
    <row r="491" spans="1:13" ht="45" x14ac:dyDescent="0.25">
      <c r="A491" s="24" t="str">
        <f t="shared" si="49"/>
        <v>1</v>
      </c>
      <c r="B491" s="25" t="str">
        <f t="shared" si="50"/>
        <v>3</v>
      </c>
      <c r="C491" s="25" t="str">
        <f t="shared" si="51"/>
        <v>3</v>
      </c>
      <c r="D491" s="25" t="str">
        <f t="shared" si="52"/>
        <v>1</v>
      </c>
      <c r="E491" s="25" t="str">
        <f t="shared" si="53"/>
        <v>01</v>
      </c>
      <c r="F491" s="25" t="str">
        <f t="shared" si="54"/>
        <v>0</v>
      </c>
      <c r="G491" s="25" t="str">
        <f t="shared" si="55"/>
        <v>0</v>
      </c>
      <c r="H491" s="20">
        <v>13310100</v>
      </c>
      <c r="I491" s="21" t="s">
        <v>744</v>
      </c>
      <c r="J491" s="63" t="s">
        <v>54</v>
      </c>
      <c r="K491" s="21" t="s">
        <v>745</v>
      </c>
      <c r="L491" s="21"/>
      <c r="M491" s="26"/>
    </row>
    <row r="492" spans="1:13" ht="45" x14ac:dyDescent="0.25">
      <c r="A492" s="24" t="str">
        <f t="shared" si="49"/>
        <v>1</v>
      </c>
      <c r="B492" s="25" t="str">
        <f t="shared" si="50"/>
        <v>3</v>
      </c>
      <c r="C492" s="25" t="str">
        <f t="shared" si="51"/>
        <v>3</v>
      </c>
      <c r="D492" s="25" t="str">
        <f t="shared" si="52"/>
        <v>1</v>
      </c>
      <c r="E492" s="25" t="str">
        <f t="shared" si="53"/>
        <v>01</v>
      </c>
      <c r="F492" s="25" t="str">
        <f t="shared" si="54"/>
        <v>1</v>
      </c>
      <c r="G492" s="25" t="str">
        <f t="shared" si="55"/>
        <v>0</v>
      </c>
      <c r="H492" s="20">
        <v>13310110</v>
      </c>
      <c r="I492" s="21" t="s">
        <v>744</v>
      </c>
      <c r="J492" s="63" t="s">
        <v>54</v>
      </c>
      <c r="K492" s="21" t="s">
        <v>746</v>
      </c>
      <c r="L492" s="21"/>
      <c r="M492" s="26" t="s">
        <v>18</v>
      </c>
    </row>
    <row r="493" spans="1:13" ht="45" x14ac:dyDescent="0.25">
      <c r="A493" s="24" t="str">
        <f t="shared" si="49"/>
        <v>1</v>
      </c>
      <c r="B493" s="25" t="str">
        <f t="shared" si="50"/>
        <v>3</v>
      </c>
      <c r="C493" s="25" t="str">
        <f t="shared" si="51"/>
        <v>3</v>
      </c>
      <c r="D493" s="25" t="str">
        <f t="shared" si="52"/>
        <v>1</v>
      </c>
      <c r="E493" s="25" t="str">
        <f t="shared" si="53"/>
        <v>02</v>
      </c>
      <c r="F493" s="25" t="str">
        <f t="shared" si="54"/>
        <v>0</v>
      </c>
      <c r="G493" s="25" t="str">
        <f t="shared" si="55"/>
        <v>0</v>
      </c>
      <c r="H493" s="20">
        <v>13310200</v>
      </c>
      <c r="I493" s="21" t="s">
        <v>747</v>
      </c>
      <c r="J493" s="63" t="s">
        <v>54</v>
      </c>
      <c r="K493" s="21" t="s">
        <v>748</v>
      </c>
      <c r="L493" s="21"/>
      <c r="M493" s="26"/>
    </row>
    <row r="494" spans="1:13" ht="45" x14ac:dyDescent="0.25">
      <c r="A494" s="24" t="str">
        <f t="shared" si="49"/>
        <v>1</v>
      </c>
      <c r="B494" s="25" t="str">
        <f t="shared" si="50"/>
        <v>3</v>
      </c>
      <c r="C494" s="25" t="str">
        <f t="shared" si="51"/>
        <v>3</v>
      </c>
      <c r="D494" s="25" t="str">
        <f t="shared" si="52"/>
        <v>1</v>
      </c>
      <c r="E494" s="25" t="str">
        <f t="shared" si="53"/>
        <v>02</v>
      </c>
      <c r="F494" s="25" t="str">
        <f t="shared" si="54"/>
        <v>1</v>
      </c>
      <c r="G494" s="25" t="str">
        <f t="shared" si="55"/>
        <v>0</v>
      </c>
      <c r="H494" s="20">
        <v>13310210</v>
      </c>
      <c r="I494" s="21" t="s">
        <v>747</v>
      </c>
      <c r="J494" s="63" t="s">
        <v>54</v>
      </c>
      <c r="K494" s="21" t="s">
        <v>749</v>
      </c>
      <c r="L494" s="21"/>
      <c r="M494" s="26" t="s">
        <v>18</v>
      </c>
    </row>
    <row r="495" spans="1:13" ht="45" x14ac:dyDescent="0.25">
      <c r="A495" s="24" t="str">
        <f t="shared" si="49"/>
        <v>1</v>
      </c>
      <c r="B495" s="25" t="str">
        <f t="shared" si="50"/>
        <v>3</v>
      </c>
      <c r="C495" s="25" t="str">
        <f t="shared" si="51"/>
        <v>3</v>
      </c>
      <c r="D495" s="25" t="str">
        <f t="shared" si="52"/>
        <v>1</v>
      </c>
      <c r="E495" s="25" t="str">
        <f t="shared" si="53"/>
        <v>03</v>
      </c>
      <c r="F495" s="25" t="str">
        <f t="shared" si="54"/>
        <v>0</v>
      </c>
      <c r="G495" s="25" t="str">
        <f t="shared" si="55"/>
        <v>0</v>
      </c>
      <c r="H495" s="20">
        <v>13310300</v>
      </c>
      <c r="I495" s="21" t="s">
        <v>750</v>
      </c>
      <c r="J495" s="63" t="s">
        <v>54</v>
      </c>
      <c r="K495" s="21" t="s">
        <v>751</v>
      </c>
      <c r="L495" s="21"/>
      <c r="M495" s="26"/>
    </row>
    <row r="496" spans="1:13" ht="45" x14ac:dyDescent="0.25">
      <c r="A496" s="24" t="str">
        <f t="shared" si="49"/>
        <v>1</v>
      </c>
      <c r="B496" s="25" t="str">
        <f t="shared" si="50"/>
        <v>3</v>
      </c>
      <c r="C496" s="25" t="str">
        <f t="shared" si="51"/>
        <v>3</v>
      </c>
      <c r="D496" s="25" t="str">
        <f t="shared" si="52"/>
        <v>1</v>
      </c>
      <c r="E496" s="25" t="str">
        <f t="shared" si="53"/>
        <v>03</v>
      </c>
      <c r="F496" s="25" t="str">
        <f t="shared" si="54"/>
        <v>1</v>
      </c>
      <c r="G496" s="25" t="str">
        <f t="shared" si="55"/>
        <v>0</v>
      </c>
      <c r="H496" s="20">
        <v>13310310</v>
      </c>
      <c r="I496" s="21" t="s">
        <v>750</v>
      </c>
      <c r="J496" s="63" t="s">
        <v>54</v>
      </c>
      <c r="K496" s="21" t="s">
        <v>752</v>
      </c>
      <c r="L496" s="21"/>
      <c r="M496" s="26" t="s">
        <v>18</v>
      </c>
    </row>
    <row r="497" spans="1:13" ht="45" x14ac:dyDescent="0.25">
      <c r="A497" s="24" t="str">
        <f t="shared" si="49"/>
        <v>1</v>
      </c>
      <c r="B497" s="25" t="str">
        <f t="shared" si="50"/>
        <v>3</v>
      </c>
      <c r="C497" s="25" t="str">
        <f t="shared" si="51"/>
        <v>3</v>
      </c>
      <c r="D497" s="25" t="str">
        <f t="shared" si="52"/>
        <v>1</v>
      </c>
      <c r="E497" s="25" t="str">
        <f t="shared" si="53"/>
        <v>04</v>
      </c>
      <c r="F497" s="25" t="str">
        <f t="shared" si="54"/>
        <v>0</v>
      </c>
      <c r="G497" s="25" t="str">
        <f t="shared" si="55"/>
        <v>0</v>
      </c>
      <c r="H497" s="20">
        <v>13310400</v>
      </c>
      <c r="I497" s="21" t="s">
        <v>753</v>
      </c>
      <c r="J497" s="63" t="s">
        <v>54</v>
      </c>
      <c r="K497" s="21" t="s">
        <v>754</v>
      </c>
      <c r="L497" s="21"/>
      <c r="M497" s="26"/>
    </row>
    <row r="498" spans="1:13" ht="45" x14ac:dyDescent="0.25">
      <c r="A498" s="24" t="str">
        <f t="shared" si="49"/>
        <v>1</v>
      </c>
      <c r="B498" s="25" t="str">
        <f t="shared" si="50"/>
        <v>3</v>
      </c>
      <c r="C498" s="25" t="str">
        <f t="shared" si="51"/>
        <v>3</v>
      </c>
      <c r="D498" s="25" t="str">
        <f t="shared" si="52"/>
        <v>1</v>
      </c>
      <c r="E498" s="25" t="str">
        <f t="shared" si="53"/>
        <v>04</v>
      </c>
      <c r="F498" s="25" t="str">
        <f t="shared" si="54"/>
        <v>1</v>
      </c>
      <c r="G498" s="25" t="str">
        <f t="shared" si="55"/>
        <v>0</v>
      </c>
      <c r="H498" s="20">
        <v>13310410</v>
      </c>
      <c r="I498" s="21" t="s">
        <v>753</v>
      </c>
      <c r="J498" s="63" t="s">
        <v>54</v>
      </c>
      <c r="K498" s="21" t="s">
        <v>755</v>
      </c>
      <c r="L498" s="21"/>
      <c r="M498" s="26" t="s">
        <v>18</v>
      </c>
    </row>
    <row r="499" spans="1:13" ht="45" x14ac:dyDescent="0.25">
      <c r="A499" s="24" t="str">
        <f t="shared" si="49"/>
        <v>1</v>
      </c>
      <c r="B499" s="25" t="str">
        <f t="shared" si="50"/>
        <v>3</v>
      </c>
      <c r="C499" s="25" t="str">
        <f t="shared" si="51"/>
        <v>3</v>
      </c>
      <c r="D499" s="25" t="str">
        <f t="shared" si="52"/>
        <v>1</v>
      </c>
      <c r="E499" s="25" t="str">
        <f t="shared" si="53"/>
        <v>05</v>
      </c>
      <c r="F499" s="25" t="str">
        <f t="shared" si="54"/>
        <v>0</v>
      </c>
      <c r="G499" s="25" t="str">
        <f t="shared" si="55"/>
        <v>0</v>
      </c>
      <c r="H499" s="20">
        <v>13310500</v>
      </c>
      <c r="I499" s="21" t="s">
        <v>756</v>
      </c>
      <c r="J499" s="63" t="s">
        <v>54</v>
      </c>
      <c r="K499" s="21" t="s">
        <v>757</v>
      </c>
      <c r="L499" s="21"/>
      <c r="M499" s="26"/>
    </row>
    <row r="500" spans="1:13" ht="45" x14ac:dyDescent="0.25">
      <c r="A500" s="24" t="str">
        <f t="shared" si="49"/>
        <v>1</v>
      </c>
      <c r="B500" s="25" t="str">
        <f t="shared" si="50"/>
        <v>3</v>
      </c>
      <c r="C500" s="25" t="str">
        <f t="shared" si="51"/>
        <v>3</v>
      </c>
      <c r="D500" s="25" t="str">
        <f t="shared" si="52"/>
        <v>1</v>
      </c>
      <c r="E500" s="25" t="str">
        <f t="shared" si="53"/>
        <v>05</v>
      </c>
      <c r="F500" s="25" t="str">
        <f t="shared" si="54"/>
        <v>1</v>
      </c>
      <c r="G500" s="25" t="str">
        <f t="shared" si="55"/>
        <v>0</v>
      </c>
      <c r="H500" s="20">
        <v>13310510</v>
      </c>
      <c r="I500" s="21" t="s">
        <v>756</v>
      </c>
      <c r="J500" s="63" t="s">
        <v>54</v>
      </c>
      <c r="K500" s="21" t="s">
        <v>758</v>
      </c>
      <c r="L500" s="21"/>
      <c r="M500" s="26" t="s">
        <v>18</v>
      </c>
    </row>
    <row r="501" spans="1:13" ht="45" x14ac:dyDescent="0.25">
      <c r="A501" s="24" t="str">
        <f t="shared" si="49"/>
        <v>1</v>
      </c>
      <c r="B501" s="25" t="str">
        <f t="shared" si="50"/>
        <v>3</v>
      </c>
      <c r="C501" s="25" t="str">
        <f t="shared" si="51"/>
        <v>3</v>
      </c>
      <c r="D501" s="25" t="str">
        <f t="shared" si="52"/>
        <v>2</v>
      </c>
      <c r="E501" s="25" t="str">
        <f t="shared" si="53"/>
        <v>00</v>
      </c>
      <c r="F501" s="25" t="str">
        <f t="shared" si="54"/>
        <v>0</v>
      </c>
      <c r="G501" s="25" t="str">
        <f t="shared" si="55"/>
        <v>0</v>
      </c>
      <c r="H501" s="20">
        <v>13320000</v>
      </c>
      <c r="I501" s="21" t="s">
        <v>759</v>
      </c>
      <c r="J501" s="63" t="s">
        <v>45</v>
      </c>
      <c r="K501" s="21" t="s">
        <v>760</v>
      </c>
      <c r="L501" s="21"/>
      <c r="M501" s="26"/>
    </row>
    <row r="502" spans="1:13" ht="45" x14ac:dyDescent="0.25">
      <c r="A502" s="24" t="str">
        <f t="shared" si="49"/>
        <v>1</v>
      </c>
      <c r="B502" s="25" t="str">
        <f t="shared" si="50"/>
        <v>3</v>
      </c>
      <c r="C502" s="25" t="str">
        <f t="shared" si="51"/>
        <v>3</v>
      </c>
      <c r="D502" s="25" t="str">
        <f t="shared" si="52"/>
        <v>2</v>
      </c>
      <c r="E502" s="25" t="str">
        <f t="shared" si="53"/>
        <v>01</v>
      </c>
      <c r="F502" s="25" t="str">
        <f t="shared" si="54"/>
        <v>0</v>
      </c>
      <c r="G502" s="25" t="str">
        <f t="shared" si="55"/>
        <v>0</v>
      </c>
      <c r="H502" s="20">
        <v>13320100</v>
      </c>
      <c r="I502" s="21" t="s">
        <v>761</v>
      </c>
      <c r="J502" s="63" t="s">
        <v>54</v>
      </c>
      <c r="K502" s="21" t="s">
        <v>762</v>
      </c>
      <c r="L502" s="21"/>
      <c r="M502" s="26"/>
    </row>
    <row r="503" spans="1:13" ht="45" x14ac:dyDescent="0.25">
      <c r="A503" s="24" t="str">
        <f t="shared" si="49"/>
        <v>1</v>
      </c>
      <c r="B503" s="25" t="str">
        <f t="shared" si="50"/>
        <v>3</v>
      </c>
      <c r="C503" s="25" t="str">
        <f t="shared" si="51"/>
        <v>3</v>
      </c>
      <c r="D503" s="25" t="str">
        <f t="shared" si="52"/>
        <v>2</v>
      </c>
      <c r="E503" s="25" t="str">
        <f t="shared" si="53"/>
        <v>01</v>
      </c>
      <c r="F503" s="25" t="str">
        <f t="shared" si="54"/>
        <v>1</v>
      </c>
      <c r="G503" s="25" t="str">
        <f t="shared" si="55"/>
        <v>0</v>
      </c>
      <c r="H503" s="20">
        <v>13320110</v>
      </c>
      <c r="I503" s="21" t="s">
        <v>763</v>
      </c>
      <c r="J503" s="63" t="s">
        <v>54</v>
      </c>
      <c r="K503" s="21" t="s">
        <v>764</v>
      </c>
      <c r="L503" s="21"/>
      <c r="M503" s="26"/>
    </row>
    <row r="504" spans="1:13" ht="75" x14ac:dyDescent="0.25">
      <c r="A504" s="24" t="str">
        <f t="shared" si="49"/>
        <v>1</v>
      </c>
      <c r="B504" s="25" t="str">
        <f t="shared" si="50"/>
        <v>3</v>
      </c>
      <c r="C504" s="25" t="str">
        <f t="shared" si="51"/>
        <v>3</v>
      </c>
      <c r="D504" s="25" t="str">
        <f t="shared" si="52"/>
        <v>2</v>
      </c>
      <c r="E504" s="25" t="str">
        <f t="shared" si="53"/>
        <v>01</v>
      </c>
      <c r="F504" s="25" t="str">
        <f t="shared" si="54"/>
        <v>2</v>
      </c>
      <c r="G504" s="25" t="str">
        <f t="shared" si="55"/>
        <v>0</v>
      </c>
      <c r="H504" s="20">
        <v>13320120</v>
      </c>
      <c r="I504" s="21" t="s">
        <v>765</v>
      </c>
      <c r="J504" s="63" t="s">
        <v>54</v>
      </c>
      <c r="K504" s="21" t="s">
        <v>766</v>
      </c>
      <c r="L504" s="21"/>
      <c r="M504" s="26"/>
    </row>
    <row r="505" spans="1:13" ht="45" x14ac:dyDescent="0.25">
      <c r="A505" s="24" t="str">
        <f t="shared" si="49"/>
        <v>1</v>
      </c>
      <c r="B505" s="25" t="str">
        <f t="shared" si="50"/>
        <v>3</v>
      </c>
      <c r="C505" s="25" t="str">
        <f t="shared" si="51"/>
        <v>3</v>
      </c>
      <c r="D505" s="25" t="str">
        <f t="shared" si="52"/>
        <v>2</v>
      </c>
      <c r="E505" s="25" t="str">
        <f t="shared" si="53"/>
        <v>02</v>
      </c>
      <c r="F505" s="25" t="str">
        <f t="shared" si="54"/>
        <v>0</v>
      </c>
      <c r="G505" s="25" t="str">
        <f t="shared" si="55"/>
        <v>0</v>
      </c>
      <c r="H505" s="20">
        <v>13320200</v>
      </c>
      <c r="I505" s="21" t="s">
        <v>767</v>
      </c>
      <c r="J505" s="63" t="s">
        <v>54</v>
      </c>
      <c r="K505" s="21" t="s">
        <v>768</v>
      </c>
      <c r="L505" s="21"/>
      <c r="M505" s="26"/>
    </row>
    <row r="506" spans="1:13" ht="45" x14ac:dyDescent="0.25">
      <c r="A506" s="24" t="str">
        <f t="shared" si="49"/>
        <v>1</v>
      </c>
      <c r="B506" s="25" t="str">
        <f t="shared" si="50"/>
        <v>3</v>
      </c>
      <c r="C506" s="25" t="str">
        <f t="shared" si="51"/>
        <v>3</v>
      </c>
      <c r="D506" s="25" t="str">
        <f t="shared" si="52"/>
        <v>2</v>
      </c>
      <c r="E506" s="25" t="str">
        <f t="shared" si="53"/>
        <v>02</v>
      </c>
      <c r="F506" s="25" t="str">
        <f t="shared" si="54"/>
        <v>1</v>
      </c>
      <c r="G506" s="25" t="str">
        <f t="shared" si="55"/>
        <v>0</v>
      </c>
      <c r="H506" s="20">
        <v>13320210</v>
      </c>
      <c r="I506" s="21" t="s">
        <v>767</v>
      </c>
      <c r="J506" s="63" t="s">
        <v>54</v>
      </c>
      <c r="K506" s="21" t="s">
        <v>769</v>
      </c>
      <c r="L506" s="21"/>
      <c r="M506" s="26" t="s">
        <v>18</v>
      </c>
    </row>
    <row r="507" spans="1:13" ht="45" x14ac:dyDescent="0.25">
      <c r="A507" s="24" t="str">
        <f t="shared" si="49"/>
        <v>1</v>
      </c>
      <c r="B507" s="25" t="str">
        <f t="shared" si="50"/>
        <v>3</v>
      </c>
      <c r="C507" s="25" t="str">
        <f t="shared" si="51"/>
        <v>3</v>
      </c>
      <c r="D507" s="25" t="str">
        <f t="shared" si="52"/>
        <v>2</v>
      </c>
      <c r="E507" s="25" t="str">
        <f t="shared" si="53"/>
        <v>03</v>
      </c>
      <c r="F507" s="25" t="str">
        <f t="shared" si="54"/>
        <v>0</v>
      </c>
      <c r="G507" s="25" t="str">
        <f t="shared" si="55"/>
        <v>0</v>
      </c>
      <c r="H507" s="20">
        <v>13320300</v>
      </c>
      <c r="I507" s="21" t="s">
        <v>770</v>
      </c>
      <c r="J507" s="63" t="s">
        <v>54</v>
      </c>
      <c r="K507" s="21" t="s">
        <v>771</v>
      </c>
      <c r="L507" s="21"/>
      <c r="M507" s="26"/>
    </row>
    <row r="508" spans="1:13" ht="45" x14ac:dyDescent="0.25">
      <c r="A508" s="24" t="str">
        <f t="shared" si="49"/>
        <v>1</v>
      </c>
      <c r="B508" s="25" t="str">
        <f t="shared" si="50"/>
        <v>3</v>
      </c>
      <c r="C508" s="25" t="str">
        <f t="shared" si="51"/>
        <v>3</v>
      </c>
      <c r="D508" s="25" t="str">
        <f t="shared" si="52"/>
        <v>2</v>
      </c>
      <c r="E508" s="25" t="str">
        <f t="shared" si="53"/>
        <v>03</v>
      </c>
      <c r="F508" s="25" t="str">
        <f t="shared" si="54"/>
        <v>1</v>
      </c>
      <c r="G508" s="25" t="str">
        <f t="shared" si="55"/>
        <v>0</v>
      </c>
      <c r="H508" s="20">
        <v>13320310</v>
      </c>
      <c r="I508" s="21" t="s">
        <v>770</v>
      </c>
      <c r="J508" s="63" t="s">
        <v>54</v>
      </c>
      <c r="K508" s="21" t="s">
        <v>772</v>
      </c>
      <c r="L508" s="21"/>
      <c r="M508" s="26" t="s">
        <v>18</v>
      </c>
    </row>
    <row r="509" spans="1:13" ht="26.25" customHeight="1" x14ac:dyDescent="0.25">
      <c r="A509" s="24" t="str">
        <f t="shared" si="49"/>
        <v>1</v>
      </c>
      <c r="B509" s="25" t="str">
        <f t="shared" si="50"/>
        <v>3</v>
      </c>
      <c r="C509" s="25" t="str">
        <f t="shared" si="51"/>
        <v>3</v>
      </c>
      <c r="D509" s="25" t="str">
        <f t="shared" si="52"/>
        <v>2</v>
      </c>
      <c r="E509" s="25" t="str">
        <f t="shared" si="53"/>
        <v>04</v>
      </c>
      <c r="F509" s="25" t="str">
        <f t="shared" si="54"/>
        <v>0</v>
      </c>
      <c r="G509" s="25" t="str">
        <f t="shared" si="55"/>
        <v>0</v>
      </c>
      <c r="H509" s="20">
        <v>13320400</v>
      </c>
      <c r="I509" s="21" t="s">
        <v>773</v>
      </c>
      <c r="J509" s="63" t="s">
        <v>54</v>
      </c>
      <c r="K509" s="21" t="s">
        <v>774</v>
      </c>
      <c r="L509" s="21"/>
      <c r="M509" s="26"/>
    </row>
    <row r="510" spans="1:13" ht="32.25" customHeight="1" x14ac:dyDescent="0.25">
      <c r="A510" s="24" t="str">
        <f t="shared" si="49"/>
        <v>1</v>
      </c>
      <c r="B510" s="25" t="str">
        <f t="shared" si="50"/>
        <v>3</v>
      </c>
      <c r="C510" s="25" t="str">
        <f t="shared" si="51"/>
        <v>3</v>
      </c>
      <c r="D510" s="25" t="str">
        <f t="shared" si="52"/>
        <v>2</v>
      </c>
      <c r="E510" s="25" t="str">
        <f t="shared" si="53"/>
        <v>04</v>
      </c>
      <c r="F510" s="25" t="str">
        <f t="shared" si="54"/>
        <v>1</v>
      </c>
      <c r="G510" s="25" t="str">
        <f t="shared" si="55"/>
        <v>0</v>
      </c>
      <c r="H510" s="20">
        <v>13320410</v>
      </c>
      <c r="I510" s="21" t="s">
        <v>773</v>
      </c>
      <c r="J510" s="63" t="s">
        <v>54</v>
      </c>
      <c r="K510" s="21" t="s">
        <v>775</v>
      </c>
      <c r="L510" s="21"/>
      <c r="M510" s="26" t="s">
        <v>18</v>
      </c>
    </row>
    <row r="511" spans="1:13" ht="36.75" customHeight="1" x14ac:dyDescent="0.25">
      <c r="A511" s="24" t="str">
        <f t="shared" si="49"/>
        <v>1</v>
      </c>
      <c r="B511" s="25" t="str">
        <f t="shared" si="50"/>
        <v>3</v>
      </c>
      <c r="C511" s="25" t="str">
        <f t="shared" si="51"/>
        <v>3</v>
      </c>
      <c r="D511" s="25" t="str">
        <f t="shared" si="52"/>
        <v>3</v>
      </c>
      <c r="E511" s="25" t="str">
        <f t="shared" si="53"/>
        <v>00</v>
      </c>
      <c r="F511" s="25" t="str">
        <f t="shared" si="54"/>
        <v>0</v>
      </c>
      <c r="G511" s="25" t="str">
        <f t="shared" si="55"/>
        <v>0</v>
      </c>
      <c r="H511" s="20">
        <v>13330000</v>
      </c>
      <c r="I511" s="21" t="s">
        <v>776</v>
      </c>
      <c r="J511" s="63" t="s">
        <v>45</v>
      </c>
      <c r="K511" s="21" t="s">
        <v>777</v>
      </c>
      <c r="L511" s="21"/>
      <c r="M511" s="26"/>
    </row>
    <row r="512" spans="1:13" ht="45" x14ac:dyDescent="0.25">
      <c r="A512" s="24" t="str">
        <f t="shared" si="49"/>
        <v>1</v>
      </c>
      <c r="B512" s="25" t="str">
        <f t="shared" si="50"/>
        <v>3</v>
      </c>
      <c r="C512" s="25" t="str">
        <f t="shared" si="51"/>
        <v>3</v>
      </c>
      <c r="D512" s="25" t="str">
        <f t="shared" si="52"/>
        <v>3</v>
      </c>
      <c r="E512" s="25" t="str">
        <f t="shared" si="53"/>
        <v>01</v>
      </c>
      <c r="F512" s="25" t="str">
        <f t="shared" si="54"/>
        <v>0</v>
      </c>
      <c r="G512" s="25" t="str">
        <f t="shared" si="55"/>
        <v>0</v>
      </c>
      <c r="H512" s="20">
        <v>13330100</v>
      </c>
      <c r="I512" s="21" t="s">
        <v>778</v>
      </c>
      <c r="J512" s="63" t="s">
        <v>54</v>
      </c>
      <c r="K512" s="21" t="s">
        <v>779</v>
      </c>
      <c r="L512" s="21" t="s">
        <v>780</v>
      </c>
      <c r="M512" s="26"/>
    </row>
    <row r="513" spans="1:13" ht="60" x14ac:dyDescent="0.25">
      <c r="A513" s="24" t="str">
        <f t="shared" si="49"/>
        <v>1</v>
      </c>
      <c r="B513" s="25" t="str">
        <f t="shared" si="50"/>
        <v>3</v>
      </c>
      <c r="C513" s="25" t="str">
        <f t="shared" si="51"/>
        <v>3</v>
      </c>
      <c r="D513" s="25" t="str">
        <f t="shared" si="52"/>
        <v>3</v>
      </c>
      <c r="E513" s="25" t="str">
        <f t="shared" si="53"/>
        <v>01</v>
      </c>
      <c r="F513" s="25" t="str">
        <f t="shared" si="54"/>
        <v>1</v>
      </c>
      <c r="G513" s="25" t="str">
        <f t="shared" si="55"/>
        <v>0</v>
      </c>
      <c r="H513" s="20">
        <v>13330110</v>
      </c>
      <c r="I513" s="21" t="s">
        <v>781</v>
      </c>
      <c r="J513" s="63" t="s">
        <v>54</v>
      </c>
      <c r="K513" s="21" t="s">
        <v>782</v>
      </c>
      <c r="L513" s="21" t="s">
        <v>780</v>
      </c>
      <c r="M513" s="26"/>
    </row>
    <row r="514" spans="1:13" ht="60" x14ac:dyDescent="0.25">
      <c r="A514" s="24" t="str">
        <f t="shared" si="49"/>
        <v>1</v>
      </c>
      <c r="B514" s="25" t="str">
        <f t="shared" si="50"/>
        <v>3</v>
      </c>
      <c r="C514" s="25" t="str">
        <f t="shared" si="51"/>
        <v>3</v>
      </c>
      <c r="D514" s="25" t="str">
        <f t="shared" si="52"/>
        <v>3</v>
      </c>
      <c r="E514" s="25" t="str">
        <f t="shared" si="53"/>
        <v>01</v>
      </c>
      <c r="F514" s="25" t="str">
        <f t="shared" si="54"/>
        <v>2</v>
      </c>
      <c r="G514" s="25" t="str">
        <f t="shared" si="55"/>
        <v>0</v>
      </c>
      <c r="H514" s="20">
        <v>13330120</v>
      </c>
      <c r="I514" s="21" t="s">
        <v>783</v>
      </c>
      <c r="J514" s="63" t="s">
        <v>54</v>
      </c>
      <c r="K514" s="21" t="s">
        <v>784</v>
      </c>
      <c r="L514" s="21" t="s">
        <v>780</v>
      </c>
      <c r="M514" s="26"/>
    </row>
    <row r="515" spans="1:13" ht="45" x14ac:dyDescent="0.25">
      <c r="A515" s="24" t="str">
        <f t="shared" si="49"/>
        <v>1</v>
      </c>
      <c r="B515" s="25" t="str">
        <f t="shared" si="50"/>
        <v>3</v>
      </c>
      <c r="C515" s="25" t="str">
        <f t="shared" si="51"/>
        <v>3</v>
      </c>
      <c r="D515" s="25" t="str">
        <f t="shared" si="52"/>
        <v>3</v>
      </c>
      <c r="E515" s="25" t="str">
        <f t="shared" si="53"/>
        <v>02</v>
      </c>
      <c r="F515" s="25" t="str">
        <f t="shared" si="54"/>
        <v>0</v>
      </c>
      <c r="G515" s="25" t="str">
        <f t="shared" si="55"/>
        <v>0</v>
      </c>
      <c r="H515" s="20">
        <v>13330200</v>
      </c>
      <c r="I515" s="21" t="s">
        <v>785</v>
      </c>
      <c r="J515" s="63" t="s">
        <v>54</v>
      </c>
      <c r="K515" s="21" t="s">
        <v>786</v>
      </c>
      <c r="L515" s="21" t="s">
        <v>780</v>
      </c>
      <c r="M515" s="26"/>
    </row>
    <row r="516" spans="1:13" ht="60" x14ac:dyDescent="0.25">
      <c r="A516" s="24" t="str">
        <f t="shared" si="49"/>
        <v>1</v>
      </c>
      <c r="B516" s="25" t="str">
        <f t="shared" si="50"/>
        <v>3</v>
      </c>
      <c r="C516" s="25" t="str">
        <f t="shared" si="51"/>
        <v>3</v>
      </c>
      <c r="D516" s="25" t="str">
        <f t="shared" si="52"/>
        <v>3</v>
      </c>
      <c r="E516" s="25" t="str">
        <f t="shared" si="53"/>
        <v>02</v>
      </c>
      <c r="F516" s="25" t="str">
        <f t="shared" si="54"/>
        <v>1</v>
      </c>
      <c r="G516" s="25" t="str">
        <f t="shared" si="55"/>
        <v>0</v>
      </c>
      <c r="H516" s="20">
        <v>13330210</v>
      </c>
      <c r="I516" s="21" t="s">
        <v>787</v>
      </c>
      <c r="J516" s="63" t="s">
        <v>54</v>
      </c>
      <c r="K516" s="21" t="s">
        <v>788</v>
      </c>
      <c r="L516" s="21" t="s">
        <v>780</v>
      </c>
      <c r="M516" s="26"/>
    </row>
    <row r="517" spans="1:13" ht="60" x14ac:dyDescent="0.25">
      <c r="A517" s="24" t="str">
        <f t="shared" ref="A517:A587" si="63">MID($H517,1,1)</f>
        <v>1</v>
      </c>
      <c r="B517" s="25" t="str">
        <f t="shared" ref="B517:B587" si="64">MID($H517,2,1)</f>
        <v>3</v>
      </c>
      <c r="C517" s="25" t="str">
        <f t="shared" ref="C517:C587" si="65">MID($H517,3,1)</f>
        <v>3</v>
      </c>
      <c r="D517" s="25" t="str">
        <f t="shared" ref="D517:D587" si="66">MID($H517,4,1)</f>
        <v>3</v>
      </c>
      <c r="E517" s="25" t="str">
        <f t="shared" ref="E517:E587" si="67">MID($H517,5,2)</f>
        <v>02</v>
      </c>
      <c r="F517" s="25" t="str">
        <f t="shared" ref="F517:F587" si="68">MID($H517,7,1)</f>
        <v>2</v>
      </c>
      <c r="G517" s="25" t="str">
        <f t="shared" ref="G517:G587" si="69">MID($H517,8,1)</f>
        <v>0</v>
      </c>
      <c r="H517" s="20">
        <v>13330220</v>
      </c>
      <c r="I517" s="21" t="s">
        <v>789</v>
      </c>
      <c r="J517" s="63" t="s">
        <v>54</v>
      </c>
      <c r="K517" s="21" t="s">
        <v>790</v>
      </c>
      <c r="L517" s="21" t="s">
        <v>780</v>
      </c>
      <c r="M517" s="26"/>
    </row>
    <row r="518" spans="1:13" ht="45" x14ac:dyDescent="0.25">
      <c r="A518" s="24" t="str">
        <f t="shared" si="63"/>
        <v>1</v>
      </c>
      <c r="B518" s="25" t="str">
        <f t="shared" si="64"/>
        <v>3</v>
      </c>
      <c r="C518" s="25" t="str">
        <f t="shared" si="65"/>
        <v>3</v>
      </c>
      <c r="D518" s="25" t="str">
        <f t="shared" si="66"/>
        <v>3</v>
      </c>
      <c r="E518" s="25" t="str">
        <f t="shared" si="67"/>
        <v>03</v>
      </c>
      <c r="F518" s="25" t="str">
        <f t="shared" si="68"/>
        <v>0</v>
      </c>
      <c r="G518" s="25" t="str">
        <f t="shared" si="69"/>
        <v>0</v>
      </c>
      <c r="H518" s="20">
        <v>13330300</v>
      </c>
      <c r="I518" s="21" t="s">
        <v>791</v>
      </c>
      <c r="J518" s="63" t="s">
        <v>54</v>
      </c>
      <c r="K518" s="21" t="s">
        <v>792</v>
      </c>
      <c r="L518" s="21" t="s">
        <v>780</v>
      </c>
      <c r="M518" s="26"/>
    </row>
    <row r="519" spans="1:13" ht="60" x14ac:dyDescent="0.25">
      <c r="A519" s="24" t="str">
        <f t="shared" si="63"/>
        <v>1</v>
      </c>
      <c r="B519" s="25" t="str">
        <f t="shared" si="64"/>
        <v>3</v>
      </c>
      <c r="C519" s="25" t="str">
        <f t="shared" si="65"/>
        <v>3</v>
      </c>
      <c r="D519" s="25" t="str">
        <f t="shared" si="66"/>
        <v>3</v>
      </c>
      <c r="E519" s="25" t="str">
        <f t="shared" si="67"/>
        <v>03</v>
      </c>
      <c r="F519" s="25" t="str">
        <f t="shared" si="68"/>
        <v>1</v>
      </c>
      <c r="G519" s="25" t="str">
        <f t="shared" si="69"/>
        <v>0</v>
      </c>
      <c r="H519" s="20">
        <v>13330310</v>
      </c>
      <c r="I519" s="21" t="s">
        <v>793</v>
      </c>
      <c r="J519" s="63" t="s">
        <v>54</v>
      </c>
      <c r="K519" s="21" t="s">
        <v>794</v>
      </c>
      <c r="L519" s="21" t="s">
        <v>780</v>
      </c>
      <c r="M519" s="26"/>
    </row>
    <row r="520" spans="1:13" ht="60" x14ac:dyDescent="0.25">
      <c r="A520" s="24" t="str">
        <f t="shared" si="63"/>
        <v>1</v>
      </c>
      <c r="B520" s="25" t="str">
        <f t="shared" si="64"/>
        <v>3</v>
      </c>
      <c r="C520" s="25" t="str">
        <f t="shared" si="65"/>
        <v>3</v>
      </c>
      <c r="D520" s="25" t="str">
        <f t="shared" si="66"/>
        <v>3</v>
      </c>
      <c r="E520" s="25" t="str">
        <f t="shared" si="67"/>
        <v>03</v>
      </c>
      <c r="F520" s="25" t="str">
        <f t="shared" si="68"/>
        <v>2</v>
      </c>
      <c r="G520" s="25" t="str">
        <f t="shared" si="69"/>
        <v>0</v>
      </c>
      <c r="H520" s="20">
        <v>13330320</v>
      </c>
      <c r="I520" s="21" t="s">
        <v>795</v>
      </c>
      <c r="J520" s="63" t="s">
        <v>54</v>
      </c>
      <c r="K520" s="21" t="s">
        <v>796</v>
      </c>
      <c r="L520" s="21" t="s">
        <v>780</v>
      </c>
      <c r="M520" s="26"/>
    </row>
    <row r="521" spans="1:13" ht="36.75" customHeight="1" x14ac:dyDescent="0.25">
      <c r="A521" s="24" t="str">
        <f t="shared" si="63"/>
        <v>1</v>
      </c>
      <c r="B521" s="25" t="str">
        <f t="shared" si="64"/>
        <v>3</v>
      </c>
      <c r="C521" s="25" t="str">
        <f t="shared" si="65"/>
        <v>3</v>
      </c>
      <c r="D521" s="25" t="str">
        <f t="shared" si="66"/>
        <v>3</v>
      </c>
      <c r="E521" s="25" t="str">
        <f t="shared" si="67"/>
        <v>04</v>
      </c>
      <c r="F521" s="25" t="str">
        <f t="shared" si="68"/>
        <v>0</v>
      </c>
      <c r="G521" s="25" t="str">
        <f t="shared" si="69"/>
        <v>0</v>
      </c>
      <c r="H521" s="20">
        <v>13330400</v>
      </c>
      <c r="I521" s="21" t="s">
        <v>797</v>
      </c>
      <c r="J521" s="63" t="s">
        <v>54</v>
      </c>
      <c r="K521" s="21" t="s">
        <v>798</v>
      </c>
      <c r="L521" s="21" t="s">
        <v>780</v>
      </c>
      <c r="M521" s="26"/>
    </row>
    <row r="522" spans="1:13" ht="45" x14ac:dyDescent="0.25">
      <c r="A522" s="24" t="str">
        <f t="shared" si="63"/>
        <v>1</v>
      </c>
      <c r="B522" s="25" t="str">
        <f t="shared" si="64"/>
        <v>3</v>
      </c>
      <c r="C522" s="25" t="str">
        <f t="shared" si="65"/>
        <v>3</v>
      </c>
      <c r="D522" s="25" t="str">
        <f t="shared" si="66"/>
        <v>3</v>
      </c>
      <c r="E522" s="25" t="str">
        <f t="shared" si="67"/>
        <v>04</v>
      </c>
      <c r="F522" s="25" t="str">
        <f t="shared" si="68"/>
        <v>1</v>
      </c>
      <c r="G522" s="25" t="str">
        <f t="shared" si="69"/>
        <v>0</v>
      </c>
      <c r="H522" s="20">
        <v>13330410</v>
      </c>
      <c r="I522" s="21" t="s">
        <v>799</v>
      </c>
      <c r="J522" s="63" t="s">
        <v>54</v>
      </c>
      <c r="K522" s="21" t="s">
        <v>800</v>
      </c>
      <c r="L522" s="21" t="s">
        <v>780</v>
      </c>
      <c r="M522" s="26"/>
    </row>
    <row r="523" spans="1:13" ht="45" x14ac:dyDescent="0.25">
      <c r="A523" s="24" t="str">
        <f t="shared" si="63"/>
        <v>1</v>
      </c>
      <c r="B523" s="25" t="str">
        <f t="shared" si="64"/>
        <v>3</v>
      </c>
      <c r="C523" s="25" t="str">
        <f t="shared" si="65"/>
        <v>3</v>
      </c>
      <c r="D523" s="25" t="str">
        <f t="shared" si="66"/>
        <v>3</v>
      </c>
      <c r="E523" s="25" t="str">
        <f t="shared" si="67"/>
        <v>04</v>
      </c>
      <c r="F523" s="25" t="str">
        <f t="shared" si="68"/>
        <v>2</v>
      </c>
      <c r="G523" s="25" t="str">
        <f t="shared" si="69"/>
        <v>0</v>
      </c>
      <c r="H523" s="20">
        <v>13330420</v>
      </c>
      <c r="I523" s="21" t="s">
        <v>801</v>
      </c>
      <c r="J523" s="63" t="s">
        <v>54</v>
      </c>
      <c r="K523" s="21" t="s">
        <v>802</v>
      </c>
      <c r="L523" s="21" t="s">
        <v>780</v>
      </c>
      <c r="M523" s="26"/>
    </row>
    <row r="524" spans="1:13" ht="36.75" customHeight="1" x14ac:dyDescent="0.25">
      <c r="A524" s="24" t="str">
        <f t="shared" si="63"/>
        <v>1</v>
      </c>
      <c r="B524" s="25" t="str">
        <f t="shared" si="64"/>
        <v>3</v>
      </c>
      <c r="C524" s="25" t="str">
        <f t="shared" si="65"/>
        <v>3</v>
      </c>
      <c r="D524" s="25" t="str">
        <f t="shared" si="66"/>
        <v>3</v>
      </c>
      <c r="E524" s="25" t="str">
        <f t="shared" si="67"/>
        <v>05</v>
      </c>
      <c r="F524" s="25" t="str">
        <f t="shared" si="68"/>
        <v>0</v>
      </c>
      <c r="G524" s="25" t="str">
        <f t="shared" si="69"/>
        <v>0</v>
      </c>
      <c r="H524" s="20">
        <v>13330500</v>
      </c>
      <c r="I524" s="21" t="s">
        <v>803</v>
      </c>
      <c r="J524" s="63" t="s">
        <v>54</v>
      </c>
      <c r="K524" s="21" t="s">
        <v>804</v>
      </c>
      <c r="L524" s="21" t="s">
        <v>780</v>
      </c>
      <c r="M524" s="26"/>
    </row>
    <row r="525" spans="1:13" ht="135" x14ac:dyDescent="0.25">
      <c r="A525" s="24" t="str">
        <f t="shared" si="63"/>
        <v>1</v>
      </c>
      <c r="B525" s="25" t="str">
        <f t="shared" si="64"/>
        <v>3</v>
      </c>
      <c r="C525" s="25" t="str">
        <f t="shared" si="65"/>
        <v>3</v>
      </c>
      <c r="D525" s="25" t="str">
        <f t="shared" si="66"/>
        <v>3</v>
      </c>
      <c r="E525" s="25" t="str">
        <f t="shared" si="67"/>
        <v>05</v>
      </c>
      <c r="F525" s="25" t="str">
        <f t="shared" si="68"/>
        <v>1</v>
      </c>
      <c r="G525" s="25" t="str">
        <f t="shared" si="69"/>
        <v>0</v>
      </c>
      <c r="H525" s="20">
        <v>13330510</v>
      </c>
      <c r="I525" s="21" t="s">
        <v>803</v>
      </c>
      <c r="J525" s="63" t="s">
        <v>54</v>
      </c>
      <c r="K525" s="21" t="s">
        <v>805</v>
      </c>
      <c r="L525" s="21" t="s">
        <v>780</v>
      </c>
      <c r="M525" s="26" t="s">
        <v>18</v>
      </c>
    </row>
    <row r="526" spans="1:13" ht="75" x14ac:dyDescent="0.25">
      <c r="A526" s="24" t="str">
        <f t="shared" si="63"/>
        <v>1</v>
      </c>
      <c r="B526" s="25" t="str">
        <f t="shared" si="64"/>
        <v>3</v>
      </c>
      <c r="C526" s="25" t="str">
        <f t="shared" si="65"/>
        <v>3</v>
      </c>
      <c r="D526" s="25" t="str">
        <f t="shared" si="66"/>
        <v>3</v>
      </c>
      <c r="E526" s="25" t="str">
        <f t="shared" si="67"/>
        <v>06</v>
      </c>
      <c r="F526" s="25" t="str">
        <f t="shared" si="68"/>
        <v>0</v>
      </c>
      <c r="G526" s="25" t="str">
        <f t="shared" si="69"/>
        <v>0</v>
      </c>
      <c r="H526" s="20">
        <v>13330600</v>
      </c>
      <c r="I526" s="21" t="s">
        <v>806</v>
      </c>
      <c r="J526" s="63" t="s">
        <v>54</v>
      </c>
      <c r="K526" s="21" t="s">
        <v>807</v>
      </c>
      <c r="L526" s="21" t="s">
        <v>780</v>
      </c>
      <c r="M526" s="26"/>
    </row>
    <row r="527" spans="1:13" ht="90" x14ac:dyDescent="0.25">
      <c r="A527" s="24" t="str">
        <f t="shared" si="63"/>
        <v>1</v>
      </c>
      <c r="B527" s="25" t="str">
        <f t="shared" si="64"/>
        <v>3</v>
      </c>
      <c r="C527" s="25" t="str">
        <f t="shared" si="65"/>
        <v>3</v>
      </c>
      <c r="D527" s="25" t="str">
        <f t="shared" si="66"/>
        <v>3</v>
      </c>
      <c r="E527" s="25" t="str">
        <f t="shared" si="67"/>
        <v>06</v>
      </c>
      <c r="F527" s="25" t="str">
        <f t="shared" si="68"/>
        <v>1</v>
      </c>
      <c r="G527" s="25" t="str">
        <f t="shared" si="69"/>
        <v>0</v>
      </c>
      <c r="H527" s="20">
        <v>13330610</v>
      </c>
      <c r="I527" s="21" t="s">
        <v>808</v>
      </c>
      <c r="J527" s="63" t="s">
        <v>54</v>
      </c>
      <c r="K527" s="21" t="s">
        <v>809</v>
      </c>
      <c r="L527" s="21" t="s">
        <v>780</v>
      </c>
      <c r="M527" s="26"/>
    </row>
    <row r="528" spans="1:13" ht="90" x14ac:dyDescent="0.25">
      <c r="A528" s="24" t="str">
        <f t="shared" si="63"/>
        <v>1</v>
      </c>
      <c r="B528" s="25" t="str">
        <f t="shared" si="64"/>
        <v>3</v>
      </c>
      <c r="C528" s="25" t="str">
        <f t="shared" si="65"/>
        <v>3</v>
      </c>
      <c r="D528" s="25" t="str">
        <f t="shared" si="66"/>
        <v>3</v>
      </c>
      <c r="E528" s="25" t="str">
        <f t="shared" si="67"/>
        <v>06</v>
      </c>
      <c r="F528" s="25" t="str">
        <f t="shared" si="68"/>
        <v>2</v>
      </c>
      <c r="G528" s="25" t="str">
        <f t="shared" si="69"/>
        <v>0</v>
      </c>
      <c r="H528" s="20">
        <v>13330620</v>
      </c>
      <c r="I528" s="21" t="s">
        <v>810</v>
      </c>
      <c r="J528" s="63" t="s">
        <v>54</v>
      </c>
      <c r="K528" s="21" t="s">
        <v>811</v>
      </c>
      <c r="L528" s="21" t="s">
        <v>780</v>
      </c>
      <c r="M528" s="26"/>
    </row>
    <row r="529" spans="1:13" ht="36.75" customHeight="1" x14ac:dyDescent="0.25">
      <c r="A529" s="24" t="str">
        <f t="shared" si="63"/>
        <v>1</v>
      </c>
      <c r="B529" s="25" t="str">
        <f t="shared" si="64"/>
        <v>3</v>
      </c>
      <c r="C529" s="25" t="str">
        <f t="shared" si="65"/>
        <v>3</v>
      </c>
      <c r="D529" s="25" t="str">
        <f t="shared" si="66"/>
        <v>3</v>
      </c>
      <c r="E529" s="25" t="str">
        <f t="shared" si="67"/>
        <v>07</v>
      </c>
      <c r="F529" s="25" t="str">
        <f t="shared" si="68"/>
        <v>0</v>
      </c>
      <c r="G529" s="25" t="str">
        <f t="shared" si="69"/>
        <v>0</v>
      </c>
      <c r="H529" s="20">
        <v>13330700</v>
      </c>
      <c r="I529" s="21" t="s">
        <v>812</v>
      </c>
      <c r="J529" s="63" t="s">
        <v>54</v>
      </c>
      <c r="K529" s="21" t="s">
        <v>813</v>
      </c>
      <c r="L529" s="21" t="s">
        <v>780</v>
      </c>
      <c r="M529" s="26"/>
    </row>
    <row r="530" spans="1:13" ht="36.75" customHeight="1" x14ac:dyDescent="0.25">
      <c r="A530" s="24" t="str">
        <f t="shared" si="63"/>
        <v>1</v>
      </c>
      <c r="B530" s="25" t="str">
        <f t="shared" si="64"/>
        <v>3</v>
      </c>
      <c r="C530" s="25" t="str">
        <f t="shared" si="65"/>
        <v>3</v>
      </c>
      <c r="D530" s="25" t="str">
        <f t="shared" si="66"/>
        <v>3</v>
      </c>
      <c r="E530" s="25" t="str">
        <f t="shared" si="67"/>
        <v>07</v>
      </c>
      <c r="F530" s="25" t="str">
        <f t="shared" si="68"/>
        <v>1</v>
      </c>
      <c r="G530" s="25" t="str">
        <f t="shared" si="69"/>
        <v>0</v>
      </c>
      <c r="H530" s="20">
        <v>13330710</v>
      </c>
      <c r="I530" s="21" t="s">
        <v>812</v>
      </c>
      <c r="J530" s="63" t="s">
        <v>54</v>
      </c>
      <c r="K530" s="21" t="s">
        <v>813</v>
      </c>
      <c r="L530" s="21" t="s">
        <v>780</v>
      </c>
      <c r="M530" s="26" t="s">
        <v>18</v>
      </c>
    </row>
    <row r="531" spans="1:13" ht="45" x14ac:dyDescent="0.25">
      <c r="A531" s="24" t="str">
        <f t="shared" si="63"/>
        <v>1</v>
      </c>
      <c r="B531" s="25" t="str">
        <f t="shared" si="64"/>
        <v>3</v>
      </c>
      <c r="C531" s="25" t="str">
        <f t="shared" si="65"/>
        <v>3</v>
      </c>
      <c r="D531" s="25" t="str">
        <f t="shared" si="66"/>
        <v>3</v>
      </c>
      <c r="E531" s="25" t="str">
        <f t="shared" si="67"/>
        <v>99</v>
      </c>
      <c r="F531" s="25" t="str">
        <f t="shared" si="68"/>
        <v>0</v>
      </c>
      <c r="G531" s="25" t="str">
        <f t="shared" si="69"/>
        <v>0</v>
      </c>
      <c r="H531" s="20">
        <v>13339900</v>
      </c>
      <c r="I531" s="21" t="s">
        <v>814</v>
      </c>
      <c r="J531" s="63" t="s">
        <v>54</v>
      </c>
      <c r="K531" s="21" t="s">
        <v>815</v>
      </c>
      <c r="L531" s="21" t="s">
        <v>780</v>
      </c>
      <c r="M531" s="26" t="s">
        <v>147</v>
      </c>
    </row>
    <row r="532" spans="1:13" ht="60" x14ac:dyDescent="0.25">
      <c r="A532" s="24" t="str">
        <f t="shared" si="63"/>
        <v>1</v>
      </c>
      <c r="B532" s="25" t="str">
        <f t="shared" si="64"/>
        <v>3</v>
      </c>
      <c r="C532" s="25" t="str">
        <f t="shared" si="65"/>
        <v>3</v>
      </c>
      <c r="D532" s="25" t="str">
        <f t="shared" si="66"/>
        <v>3</v>
      </c>
      <c r="E532" s="25" t="str">
        <f t="shared" si="67"/>
        <v>99</v>
      </c>
      <c r="F532" s="25" t="str">
        <f t="shared" si="68"/>
        <v>1</v>
      </c>
      <c r="G532" s="25" t="str">
        <f t="shared" si="69"/>
        <v>0</v>
      </c>
      <c r="H532" s="20">
        <v>13339910</v>
      </c>
      <c r="I532" s="21" t="s">
        <v>816</v>
      </c>
      <c r="J532" s="63" t="s">
        <v>54</v>
      </c>
      <c r="K532" s="21" t="s">
        <v>817</v>
      </c>
      <c r="L532" s="21" t="s">
        <v>780</v>
      </c>
      <c r="M532" s="26" t="s">
        <v>147</v>
      </c>
    </row>
    <row r="533" spans="1:13" ht="60" x14ac:dyDescent="0.25">
      <c r="A533" s="24" t="str">
        <f t="shared" si="63"/>
        <v>1</v>
      </c>
      <c r="B533" s="25" t="str">
        <f t="shared" si="64"/>
        <v>3</v>
      </c>
      <c r="C533" s="25" t="str">
        <f t="shared" si="65"/>
        <v>3</v>
      </c>
      <c r="D533" s="25" t="str">
        <f t="shared" si="66"/>
        <v>3</v>
      </c>
      <c r="E533" s="25" t="str">
        <f t="shared" si="67"/>
        <v>99</v>
      </c>
      <c r="F533" s="25" t="str">
        <f t="shared" si="68"/>
        <v>2</v>
      </c>
      <c r="G533" s="25" t="str">
        <f t="shared" si="69"/>
        <v>0</v>
      </c>
      <c r="H533" s="20">
        <v>13339920</v>
      </c>
      <c r="I533" s="21" t="s">
        <v>818</v>
      </c>
      <c r="J533" s="63" t="s">
        <v>54</v>
      </c>
      <c r="K533" s="21" t="s">
        <v>819</v>
      </c>
      <c r="L533" s="21" t="s">
        <v>780</v>
      </c>
      <c r="M533" s="26" t="s">
        <v>147</v>
      </c>
    </row>
    <row r="534" spans="1:13" ht="45" x14ac:dyDescent="0.25">
      <c r="A534" s="24" t="str">
        <f t="shared" si="63"/>
        <v>1</v>
      </c>
      <c r="B534" s="25" t="str">
        <f t="shared" si="64"/>
        <v>3</v>
      </c>
      <c r="C534" s="25" t="str">
        <f t="shared" si="65"/>
        <v>3</v>
      </c>
      <c r="D534" s="25" t="str">
        <f t="shared" si="66"/>
        <v>3</v>
      </c>
      <c r="E534" s="25" t="str">
        <f t="shared" si="67"/>
        <v>49</v>
      </c>
      <c r="F534" s="25" t="str">
        <f t="shared" si="68"/>
        <v>0</v>
      </c>
      <c r="G534" s="25" t="str">
        <f t="shared" si="69"/>
        <v>0</v>
      </c>
      <c r="H534" s="20">
        <v>13334900</v>
      </c>
      <c r="I534" s="21" t="s">
        <v>814</v>
      </c>
      <c r="J534" s="63" t="s">
        <v>54</v>
      </c>
      <c r="K534" s="21" t="s">
        <v>820</v>
      </c>
      <c r="L534" s="21" t="s">
        <v>780</v>
      </c>
      <c r="M534" s="26" t="s">
        <v>18</v>
      </c>
    </row>
    <row r="535" spans="1:13" ht="60" x14ac:dyDescent="0.25">
      <c r="A535" s="24" t="str">
        <f t="shared" si="63"/>
        <v>1</v>
      </c>
      <c r="B535" s="25" t="str">
        <f t="shared" si="64"/>
        <v>3</v>
      </c>
      <c r="C535" s="25" t="str">
        <f t="shared" si="65"/>
        <v>3</v>
      </c>
      <c r="D535" s="25" t="str">
        <f t="shared" si="66"/>
        <v>3</v>
      </c>
      <c r="E535" s="25" t="str">
        <f t="shared" si="67"/>
        <v>49</v>
      </c>
      <c r="F535" s="25" t="str">
        <f t="shared" si="68"/>
        <v>1</v>
      </c>
      <c r="G535" s="25" t="str">
        <f t="shared" si="69"/>
        <v>0</v>
      </c>
      <c r="H535" s="20">
        <v>13334910</v>
      </c>
      <c r="I535" s="21" t="s">
        <v>816</v>
      </c>
      <c r="J535" s="63" t="s">
        <v>54</v>
      </c>
      <c r="K535" s="21" t="s">
        <v>821</v>
      </c>
      <c r="L535" s="21" t="s">
        <v>780</v>
      </c>
      <c r="M535" s="26" t="s">
        <v>18</v>
      </c>
    </row>
    <row r="536" spans="1:13" ht="60" x14ac:dyDescent="0.25">
      <c r="A536" s="24" t="str">
        <f t="shared" si="63"/>
        <v>1</v>
      </c>
      <c r="B536" s="25" t="str">
        <f t="shared" si="64"/>
        <v>3</v>
      </c>
      <c r="C536" s="25" t="str">
        <f t="shared" si="65"/>
        <v>3</v>
      </c>
      <c r="D536" s="25" t="str">
        <f t="shared" si="66"/>
        <v>3</v>
      </c>
      <c r="E536" s="25" t="str">
        <f t="shared" si="67"/>
        <v>49</v>
      </c>
      <c r="F536" s="25" t="str">
        <f t="shared" si="68"/>
        <v>2</v>
      </c>
      <c r="G536" s="25" t="str">
        <f t="shared" si="69"/>
        <v>0</v>
      </c>
      <c r="H536" s="20">
        <v>13334920</v>
      </c>
      <c r="I536" s="21" t="s">
        <v>818</v>
      </c>
      <c r="J536" s="63" t="s">
        <v>54</v>
      </c>
      <c r="K536" s="21" t="s">
        <v>822</v>
      </c>
      <c r="L536" s="21" t="s">
        <v>780</v>
      </c>
      <c r="M536" s="26" t="s">
        <v>18</v>
      </c>
    </row>
    <row r="537" spans="1:13" ht="135" x14ac:dyDescent="0.25">
      <c r="A537" s="24" t="str">
        <f t="shared" si="63"/>
        <v>1</v>
      </c>
      <c r="B537" s="25" t="str">
        <f t="shared" si="64"/>
        <v>3</v>
      </c>
      <c r="C537" s="25" t="str">
        <f t="shared" si="65"/>
        <v>3</v>
      </c>
      <c r="D537" s="25" t="str">
        <f t="shared" si="66"/>
        <v>3</v>
      </c>
      <c r="E537" s="25" t="str">
        <f t="shared" si="67"/>
        <v>00</v>
      </c>
      <c r="F537" s="25" t="str">
        <f t="shared" si="68"/>
        <v>1</v>
      </c>
      <c r="G537" s="25" t="str">
        <f t="shared" si="69"/>
        <v>0</v>
      </c>
      <c r="H537" s="20">
        <v>13330010</v>
      </c>
      <c r="I537" s="21" t="s">
        <v>778</v>
      </c>
      <c r="J537" s="63" t="s">
        <v>54</v>
      </c>
      <c r="K537" s="21" t="s">
        <v>823</v>
      </c>
      <c r="L537" s="21" t="s">
        <v>780</v>
      </c>
      <c r="M537" s="26" t="s">
        <v>22</v>
      </c>
    </row>
    <row r="538" spans="1:13" ht="105" x14ac:dyDescent="0.25">
      <c r="A538" s="24" t="str">
        <f t="shared" si="63"/>
        <v>1</v>
      </c>
      <c r="B538" s="25" t="str">
        <f t="shared" si="64"/>
        <v>3</v>
      </c>
      <c r="C538" s="25" t="str">
        <f t="shared" si="65"/>
        <v>3</v>
      </c>
      <c r="D538" s="25" t="str">
        <f t="shared" si="66"/>
        <v>3</v>
      </c>
      <c r="E538" s="25" t="str">
        <f t="shared" si="67"/>
        <v>00</v>
      </c>
      <c r="F538" s="25" t="str">
        <f t="shared" si="68"/>
        <v>2</v>
      </c>
      <c r="G538" s="25" t="str">
        <f t="shared" si="69"/>
        <v>0</v>
      </c>
      <c r="H538" s="20">
        <v>13330020</v>
      </c>
      <c r="I538" s="21" t="s">
        <v>785</v>
      </c>
      <c r="J538" s="63" t="s">
        <v>54</v>
      </c>
      <c r="K538" s="21" t="s">
        <v>824</v>
      </c>
      <c r="L538" s="21" t="s">
        <v>780</v>
      </c>
      <c r="M538" s="26" t="s">
        <v>22</v>
      </c>
    </row>
    <row r="539" spans="1:13" ht="45" x14ac:dyDescent="0.25">
      <c r="A539" s="24" t="str">
        <f t="shared" si="63"/>
        <v>1</v>
      </c>
      <c r="B539" s="25" t="str">
        <f t="shared" si="64"/>
        <v>3</v>
      </c>
      <c r="C539" s="25" t="str">
        <f t="shared" si="65"/>
        <v>3</v>
      </c>
      <c r="D539" s="25" t="str">
        <f t="shared" si="66"/>
        <v>3</v>
      </c>
      <c r="E539" s="25" t="str">
        <f t="shared" si="67"/>
        <v>00</v>
      </c>
      <c r="F539" s="25" t="str">
        <f t="shared" si="68"/>
        <v>3</v>
      </c>
      <c r="G539" s="25" t="str">
        <f t="shared" si="69"/>
        <v>0</v>
      </c>
      <c r="H539" s="20">
        <v>13330030</v>
      </c>
      <c r="I539" s="21" t="s">
        <v>791</v>
      </c>
      <c r="J539" s="63" t="s">
        <v>54</v>
      </c>
      <c r="K539" s="21" t="s">
        <v>792</v>
      </c>
      <c r="L539" s="21" t="s">
        <v>780</v>
      </c>
      <c r="M539" s="26" t="s">
        <v>22</v>
      </c>
    </row>
    <row r="540" spans="1:13" ht="90" x14ac:dyDescent="0.25">
      <c r="A540" s="24" t="str">
        <f t="shared" si="63"/>
        <v>1</v>
      </c>
      <c r="B540" s="25" t="str">
        <f t="shared" si="64"/>
        <v>3</v>
      </c>
      <c r="C540" s="25" t="str">
        <f t="shared" si="65"/>
        <v>3</v>
      </c>
      <c r="D540" s="25" t="str">
        <f t="shared" si="66"/>
        <v>3</v>
      </c>
      <c r="E540" s="25" t="str">
        <f t="shared" si="67"/>
        <v>00</v>
      </c>
      <c r="F540" s="25" t="str">
        <f t="shared" si="68"/>
        <v>4</v>
      </c>
      <c r="G540" s="25" t="str">
        <f t="shared" si="69"/>
        <v>0</v>
      </c>
      <c r="H540" s="20">
        <v>13330040</v>
      </c>
      <c r="I540" s="21" t="s">
        <v>797</v>
      </c>
      <c r="J540" s="63" t="s">
        <v>54</v>
      </c>
      <c r="K540" s="21" t="s">
        <v>825</v>
      </c>
      <c r="L540" s="21" t="s">
        <v>780</v>
      </c>
      <c r="M540" s="26" t="s">
        <v>22</v>
      </c>
    </row>
    <row r="541" spans="1:13" ht="165" x14ac:dyDescent="0.25">
      <c r="A541" s="24" t="str">
        <f t="shared" si="63"/>
        <v>1</v>
      </c>
      <c r="B541" s="25" t="str">
        <f t="shared" si="64"/>
        <v>3</v>
      </c>
      <c r="C541" s="25" t="str">
        <f t="shared" si="65"/>
        <v>3</v>
      </c>
      <c r="D541" s="25" t="str">
        <f t="shared" si="66"/>
        <v>3</v>
      </c>
      <c r="E541" s="25" t="str">
        <f t="shared" si="67"/>
        <v>00</v>
      </c>
      <c r="F541" s="25" t="str">
        <f t="shared" si="68"/>
        <v>5</v>
      </c>
      <c r="G541" s="25" t="str">
        <f t="shared" si="69"/>
        <v>0</v>
      </c>
      <c r="H541" s="20">
        <v>13330050</v>
      </c>
      <c r="I541" s="21" t="s">
        <v>803</v>
      </c>
      <c r="J541" s="63" t="s">
        <v>54</v>
      </c>
      <c r="K541" s="21" t="s">
        <v>826</v>
      </c>
      <c r="L541" s="21" t="s">
        <v>780</v>
      </c>
      <c r="M541" s="26" t="s">
        <v>22</v>
      </c>
    </row>
    <row r="542" spans="1:13" ht="75" x14ac:dyDescent="0.25">
      <c r="A542" s="24" t="str">
        <f t="shared" si="63"/>
        <v>1</v>
      </c>
      <c r="B542" s="25" t="str">
        <f t="shared" si="64"/>
        <v>3</v>
      </c>
      <c r="C542" s="25" t="str">
        <f t="shared" si="65"/>
        <v>3</v>
      </c>
      <c r="D542" s="25" t="str">
        <f t="shared" si="66"/>
        <v>3</v>
      </c>
      <c r="E542" s="25" t="str">
        <f t="shared" si="67"/>
        <v>00</v>
      </c>
      <c r="F542" s="25" t="str">
        <f t="shared" si="68"/>
        <v>6</v>
      </c>
      <c r="G542" s="25" t="str">
        <f t="shared" si="69"/>
        <v>0</v>
      </c>
      <c r="H542" s="20">
        <v>13330060</v>
      </c>
      <c r="I542" s="21" t="s">
        <v>806</v>
      </c>
      <c r="J542" s="63" t="s">
        <v>54</v>
      </c>
      <c r="K542" s="21" t="s">
        <v>807</v>
      </c>
      <c r="L542" s="21" t="s">
        <v>780</v>
      </c>
      <c r="M542" s="26" t="s">
        <v>22</v>
      </c>
    </row>
    <row r="543" spans="1:13" ht="30" x14ac:dyDescent="0.25">
      <c r="A543" s="24" t="str">
        <f t="shared" si="63"/>
        <v>1</v>
      </c>
      <c r="B543" s="25" t="str">
        <f t="shared" si="64"/>
        <v>3</v>
      </c>
      <c r="C543" s="25" t="str">
        <f t="shared" si="65"/>
        <v>3</v>
      </c>
      <c r="D543" s="25" t="str">
        <f t="shared" si="66"/>
        <v>3</v>
      </c>
      <c r="E543" s="25" t="str">
        <f t="shared" si="67"/>
        <v>00</v>
      </c>
      <c r="F543" s="25" t="str">
        <f t="shared" si="68"/>
        <v>7</v>
      </c>
      <c r="G543" s="25" t="str">
        <f t="shared" si="69"/>
        <v>0</v>
      </c>
      <c r="H543" s="20">
        <v>13330070</v>
      </c>
      <c r="I543" s="21" t="s">
        <v>812</v>
      </c>
      <c r="J543" s="63" t="s">
        <v>54</v>
      </c>
      <c r="K543" s="21" t="s">
        <v>827</v>
      </c>
      <c r="L543" s="21" t="s">
        <v>780</v>
      </c>
      <c r="M543" s="26" t="s">
        <v>22</v>
      </c>
    </row>
    <row r="544" spans="1:13" ht="45" x14ac:dyDescent="0.25">
      <c r="A544" s="24" t="str">
        <f t="shared" si="63"/>
        <v>1</v>
      </c>
      <c r="B544" s="25" t="str">
        <f t="shared" si="64"/>
        <v>3</v>
      </c>
      <c r="C544" s="25" t="str">
        <f t="shared" si="65"/>
        <v>3</v>
      </c>
      <c r="D544" s="25" t="str">
        <f t="shared" si="66"/>
        <v>3</v>
      </c>
      <c r="E544" s="25" t="str">
        <f t="shared" si="67"/>
        <v>00</v>
      </c>
      <c r="F544" s="25" t="str">
        <f t="shared" si="68"/>
        <v>9</v>
      </c>
      <c r="G544" s="25" t="str">
        <f t="shared" si="69"/>
        <v>0</v>
      </c>
      <c r="H544" s="20">
        <v>13330090</v>
      </c>
      <c r="I544" s="21" t="s">
        <v>814</v>
      </c>
      <c r="J544" s="63" t="s">
        <v>54</v>
      </c>
      <c r="K544" s="21" t="s">
        <v>828</v>
      </c>
      <c r="L544" s="21" t="s">
        <v>780</v>
      </c>
      <c r="M544" s="26" t="s">
        <v>22</v>
      </c>
    </row>
    <row r="545" spans="1:13" ht="30" x14ac:dyDescent="0.25">
      <c r="A545" s="24" t="str">
        <f t="shared" si="63"/>
        <v>1</v>
      </c>
      <c r="B545" s="25" t="str">
        <f t="shared" si="64"/>
        <v>3</v>
      </c>
      <c r="C545" s="25" t="str">
        <f t="shared" si="65"/>
        <v>3</v>
      </c>
      <c r="D545" s="25" t="str">
        <f t="shared" si="66"/>
        <v>4</v>
      </c>
      <c r="E545" s="25" t="str">
        <f t="shared" si="67"/>
        <v>00</v>
      </c>
      <c r="F545" s="25" t="str">
        <f t="shared" si="68"/>
        <v>0</v>
      </c>
      <c r="G545" s="25" t="str">
        <f t="shared" si="69"/>
        <v>0</v>
      </c>
      <c r="H545" s="20">
        <v>13340000</v>
      </c>
      <c r="I545" s="21" t="s">
        <v>829</v>
      </c>
      <c r="J545" s="63" t="s">
        <v>45</v>
      </c>
      <c r="K545" s="21" t="s">
        <v>830</v>
      </c>
      <c r="L545" s="21" t="s">
        <v>831</v>
      </c>
      <c r="M545" s="26"/>
    </row>
    <row r="546" spans="1:13" ht="30" x14ac:dyDescent="0.25">
      <c r="A546" s="24" t="str">
        <f t="shared" si="63"/>
        <v>1</v>
      </c>
      <c r="B546" s="25" t="str">
        <f t="shared" si="64"/>
        <v>3</v>
      </c>
      <c r="C546" s="25" t="str">
        <f t="shared" si="65"/>
        <v>3</v>
      </c>
      <c r="D546" s="25" t="str">
        <f t="shared" si="66"/>
        <v>4</v>
      </c>
      <c r="E546" s="25" t="str">
        <f t="shared" si="67"/>
        <v>01</v>
      </c>
      <c r="F546" s="25" t="str">
        <f t="shared" si="68"/>
        <v>0</v>
      </c>
      <c r="G546" s="25" t="str">
        <f t="shared" si="69"/>
        <v>0</v>
      </c>
      <c r="H546" s="20">
        <v>13340100</v>
      </c>
      <c r="I546" s="21" t="s">
        <v>832</v>
      </c>
      <c r="J546" s="63" t="s">
        <v>54</v>
      </c>
      <c r="K546" s="21" t="s">
        <v>833</v>
      </c>
      <c r="L546" s="21" t="s">
        <v>831</v>
      </c>
      <c r="M546" s="26"/>
    </row>
    <row r="547" spans="1:13" ht="30" x14ac:dyDescent="0.25">
      <c r="A547" s="24" t="str">
        <f t="shared" si="63"/>
        <v>1</v>
      </c>
      <c r="B547" s="25" t="str">
        <f t="shared" si="64"/>
        <v>3</v>
      </c>
      <c r="C547" s="25" t="str">
        <f t="shared" si="65"/>
        <v>3</v>
      </c>
      <c r="D547" s="25" t="str">
        <f t="shared" si="66"/>
        <v>4</v>
      </c>
      <c r="E547" s="25" t="str">
        <f t="shared" si="67"/>
        <v>01</v>
      </c>
      <c r="F547" s="25" t="str">
        <f t="shared" si="68"/>
        <v>1</v>
      </c>
      <c r="G547" s="25" t="str">
        <f t="shared" si="69"/>
        <v>0</v>
      </c>
      <c r="H547" s="20">
        <v>13340110</v>
      </c>
      <c r="I547" s="21" t="s">
        <v>832</v>
      </c>
      <c r="J547" s="63" t="s">
        <v>54</v>
      </c>
      <c r="K547" s="21" t="s">
        <v>834</v>
      </c>
      <c r="L547" s="21" t="s">
        <v>831</v>
      </c>
      <c r="M547" s="26" t="s">
        <v>18</v>
      </c>
    </row>
    <row r="548" spans="1:13" x14ac:dyDescent="0.25">
      <c r="A548" s="24" t="str">
        <f t="shared" si="63"/>
        <v>1</v>
      </c>
      <c r="B548" s="25" t="str">
        <f t="shared" si="64"/>
        <v>3</v>
      </c>
      <c r="C548" s="25" t="str">
        <f t="shared" si="65"/>
        <v>3</v>
      </c>
      <c r="D548" s="25" t="str">
        <f t="shared" si="66"/>
        <v>9</v>
      </c>
      <c r="E548" s="25" t="str">
        <f t="shared" si="67"/>
        <v>00</v>
      </c>
      <c r="F548" s="25" t="str">
        <f t="shared" si="68"/>
        <v>0</v>
      </c>
      <c r="G548" s="25" t="str">
        <f t="shared" si="69"/>
        <v>0</v>
      </c>
      <c r="H548" s="20">
        <v>13390000</v>
      </c>
      <c r="I548" s="21" t="s">
        <v>835</v>
      </c>
      <c r="J548" s="63" t="s">
        <v>45</v>
      </c>
      <c r="K548" s="21" t="s">
        <v>836</v>
      </c>
      <c r="L548" s="21"/>
      <c r="M548" s="26"/>
    </row>
    <row r="549" spans="1:13" x14ac:dyDescent="0.25">
      <c r="A549" s="24" t="str">
        <f t="shared" si="63"/>
        <v>1</v>
      </c>
      <c r="B549" s="25" t="str">
        <f t="shared" si="64"/>
        <v>3</v>
      </c>
      <c r="C549" s="25" t="str">
        <f t="shared" si="65"/>
        <v>3</v>
      </c>
      <c r="D549" s="25" t="str">
        <f t="shared" si="66"/>
        <v>9</v>
      </c>
      <c r="E549" s="25" t="str">
        <f t="shared" si="67"/>
        <v>01</v>
      </c>
      <c r="F549" s="25" t="str">
        <f t="shared" si="68"/>
        <v>0</v>
      </c>
      <c r="G549" s="25" t="str">
        <f t="shared" si="69"/>
        <v>0</v>
      </c>
      <c r="H549" s="20">
        <v>13390100</v>
      </c>
      <c r="I549" s="21" t="s">
        <v>835</v>
      </c>
      <c r="J549" s="63" t="s">
        <v>54</v>
      </c>
      <c r="K549" s="21" t="s">
        <v>836</v>
      </c>
      <c r="L549" s="21" t="s">
        <v>780</v>
      </c>
      <c r="M549" s="26" t="s">
        <v>22</v>
      </c>
    </row>
    <row r="550" spans="1:13" x14ac:dyDescent="0.25">
      <c r="A550" s="24" t="str">
        <f t="shared" si="63"/>
        <v>1</v>
      </c>
      <c r="B550" s="25" t="str">
        <f t="shared" si="64"/>
        <v>3</v>
      </c>
      <c r="C550" s="25" t="str">
        <f t="shared" si="65"/>
        <v>3</v>
      </c>
      <c r="D550" s="25" t="str">
        <f t="shared" si="66"/>
        <v>9</v>
      </c>
      <c r="E550" s="25" t="str">
        <f t="shared" si="67"/>
        <v>01</v>
      </c>
      <c r="F550" s="25" t="str">
        <f t="shared" si="68"/>
        <v>1</v>
      </c>
      <c r="G550" s="25" t="str">
        <f t="shared" si="69"/>
        <v>0</v>
      </c>
      <c r="H550" s="20">
        <v>13390110</v>
      </c>
      <c r="I550" s="21" t="s">
        <v>835</v>
      </c>
      <c r="J550" s="63" t="s">
        <v>54</v>
      </c>
      <c r="K550" s="21" t="s">
        <v>836</v>
      </c>
      <c r="L550" s="21" t="s">
        <v>780</v>
      </c>
      <c r="M550" s="26" t="s">
        <v>22</v>
      </c>
    </row>
    <row r="551" spans="1:13" ht="30" x14ac:dyDescent="0.25">
      <c r="A551" s="24" t="str">
        <f t="shared" si="63"/>
        <v>1</v>
      </c>
      <c r="B551" s="25" t="str">
        <f t="shared" si="64"/>
        <v>3</v>
      </c>
      <c r="C551" s="25" t="str">
        <f t="shared" si="65"/>
        <v>3</v>
      </c>
      <c r="D551" s="25" t="str">
        <f t="shared" si="66"/>
        <v>9</v>
      </c>
      <c r="E551" s="25" t="str">
        <f t="shared" si="67"/>
        <v>99</v>
      </c>
      <c r="F551" s="25" t="str">
        <f t="shared" si="68"/>
        <v>0</v>
      </c>
      <c r="G551" s="25" t="str">
        <f t="shared" si="69"/>
        <v>0</v>
      </c>
      <c r="H551" s="20">
        <v>13399900</v>
      </c>
      <c r="I551" s="21" t="s">
        <v>837</v>
      </c>
      <c r="J551" s="63" t="s">
        <v>54</v>
      </c>
      <c r="K551" s="21" t="s">
        <v>838</v>
      </c>
      <c r="L551" s="21"/>
      <c r="M551" s="26"/>
    </row>
    <row r="552" spans="1:13" ht="30" x14ac:dyDescent="0.25">
      <c r="A552" s="24" t="str">
        <f t="shared" si="63"/>
        <v>1</v>
      </c>
      <c r="B552" s="25" t="str">
        <f t="shared" si="64"/>
        <v>3</v>
      </c>
      <c r="C552" s="25" t="str">
        <f t="shared" si="65"/>
        <v>3</v>
      </c>
      <c r="D552" s="25" t="str">
        <f t="shared" si="66"/>
        <v>9</v>
      </c>
      <c r="E552" s="25" t="str">
        <f t="shared" si="67"/>
        <v>99</v>
      </c>
      <c r="F552" s="25" t="str">
        <f t="shared" si="68"/>
        <v>1</v>
      </c>
      <c r="G552" s="25" t="str">
        <f t="shared" si="69"/>
        <v>0</v>
      </c>
      <c r="H552" s="20">
        <v>13399910</v>
      </c>
      <c r="I552" s="21" t="s">
        <v>837</v>
      </c>
      <c r="J552" s="63" t="s">
        <v>54</v>
      </c>
      <c r="K552" s="21" t="s">
        <v>839</v>
      </c>
      <c r="L552" s="21"/>
      <c r="M552" s="26" t="s">
        <v>18</v>
      </c>
    </row>
    <row r="553" spans="1:13" x14ac:dyDescent="0.25">
      <c r="A553" s="24" t="str">
        <f t="shared" si="63"/>
        <v>1</v>
      </c>
      <c r="B553" s="25" t="str">
        <f t="shared" si="64"/>
        <v>3</v>
      </c>
      <c r="C553" s="25" t="str">
        <f t="shared" si="65"/>
        <v>4</v>
      </c>
      <c r="D553" s="25" t="str">
        <f t="shared" si="66"/>
        <v>0</v>
      </c>
      <c r="E553" s="25" t="str">
        <f t="shared" si="67"/>
        <v>00</v>
      </c>
      <c r="F553" s="25" t="str">
        <f t="shared" si="68"/>
        <v>0</v>
      </c>
      <c r="G553" s="25" t="str">
        <f t="shared" si="69"/>
        <v>0</v>
      </c>
      <c r="H553" s="20">
        <v>13400000</v>
      </c>
      <c r="I553" s="21" t="s">
        <v>840</v>
      </c>
      <c r="J553" s="63" t="s">
        <v>45</v>
      </c>
      <c r="K553" s="21" t="s">
        <v>841</v>
      </c>
      <c r="L553" s="21"/>
      <c r="M553" s="26"/>
    </row>
    <row r="554" spans="1:13" ht="30" x14ac:dyDescent="0.25">
      <c r="A554" s="24" t="str">
        <f t="shared" si="63"/>
        <v>1</v>
      </c>
      <c r="B554" s="25" t="str">
        <f t="shared" si="64"/>
        <v>3</v>
      </c>
      <c r="C554" s="25" t="str">
        <f t="shared" si="65"/>
        <v>4</v>
      </c>
      <c r="D554" s="25" t="str">
        <f t="shared" si="66"/>
        <v>1</v>
      </c>
      <c r="E554" s="25" t="str">
        <f t="shared" si="67"/>
        <v>00</v>
      </c>
      <c r="F554" s="25" t="str">
        <f t="shared" si="68"/>
        <v>0</v>
      </c>
      <c r="G554" s="25" t="str">
        <f t="shared" si="69"/>
        <v>0</v>
      </c>
      <c r="H554" s="20">
        <v>13410000</v>
      </c>
      <c r="I554" s="21" t="s">
        <v>842</v>
      </c>
      <c r="J554" s="63" t="s">
        <v>45</v>
      </c>
      <c r="K554" s="21" t="s">
        <v>843</v>
      </c>
      <c r="L554" s="21"/>
      <c r="M554" s="26"/>
    </row>
    <row r="555" spans="1:13" ht="30" x14ac:dyDescent="0.25">
      <c r="A555" s="24" t="str">
        <f t="shared" si="63"/>
        <v>1</v>
      </c>
      <c r="B555" s="25" t="str">
        <f t="shared" si="64"/>
        <v>3</v>
      </c>
      <c r="C555" s="25" t="str">
        <f t="shared" si="65"/>
        <v>4</v>
      </c>
      <c r="D555" s="25" t="str">
        <f t="shared" si="66"/>
        <v>1</v>
      </c>
      <c r="E555" s="25" t="str">
        <f t="shared" si="67"/>
        <v>01</v>
      </c>
      <c r="F555" s="25" t="str">
        <f t="shared" si="68"/>
        <v>0</v>
      </c>
      <c r="G555" s="25" t="str">
        <f t="shared" si="69"/>
        <v>0</v>
      </c>
      <c r="H555" s="20">
        <v>13410100</v>
      </c>
      <c r="I555" s="21" t="s">
        <v>844</v>
      </c>
      <c r="J555" s="63" t="s">
        <v>54</v>
      </c>
      <c r="K555" s="21" t="s">
        <v>845</v>
      </c>
      <c r="L555" s="21"/>
      <c r="M555" s="26"/>
    </row>
    <row r="556" spans="1:13" ht="45" x14ac:dyDescent="0.25">
      <c r="A556" s="24" t="str">
        <f t="shared" si="63"/>
        <v>1</v>
      </c>
      <c r="B556" s="25" t="str">
        <f t="shared" si="64"/>
        <v>3</v>
      </c>
      <c r="C556" s="25" t="str">
        <f t="shared" si="65"/>
        <v>4</v>
      </c>
      <c r="D556" s="25" t="str">
        <f t="shared" si="66"/>
        <v>1</v>
      </c>
      <c r="E556" s="25" t="str">
        <f t="shared" si="67"/>
        <v>01</v>
      </c>
      <c r="F556" s="25" t="str">
        <f t="shared" si="68"/>
        <v>1</v>
      </c>
      <c r="G556" s="25" t="str">
        <f t="shared" si="69"/>
        <v>0</v>
      </c>
      <c r="H556" s="20">
        <v>13410110</v>
      </c>
      <c r="I556" s="21" t="s">
        <v>846</v>
      </c>
      <c r="J556" s="63" t="s">
        <v>54</v>
      </c>
      <c r="K556" s="21" t="s">
        <v>847</v>
      </c>
      <c r="L556" s="21"/>
      <c r="M556" s="26"/>
    </row>
    <row r="557" spans="1:13" ht="30" x14ac:dyDescent="0.25">
      <c r="A557" s="24" t="str">
        <f t="shared" si="63"/>
        <v>1</v>
      </c>
      <c r="B557" s="25" t="str">
        <f t="shared" si="64"/>
        <v>3</v>
      </c>
      <c r="C557" s="25" t="str">
        <f t="shared" si="65"/>
        <v>4</v>
      </c>
      <c r="D557" s="25" t="str">
        <f t="shared" si="66"/>
        <v>1</v>
      </c>
      <c r="E557" s="25" t="str">
        <f t="shared" si="67"/>
        <v>01</v>
      </c>
      <c r="F557" s="25" t="str">
        <f t="shared" si="68"/>
        <v>2</v>
      </c>
      <c r="G557" s="25" t="str">
        <f t="shared" si="69"/>
        <v>0</v>
      </c>
      <c r="H557" s="20">
        <v>13410120</v>
      </c>
      <c r="I557" s="21" t="s">
        <v>848</v>
      </c>
      <c r="J557" s="63" t="s">
        <v>54</v>
      </c>
      <c r="K557" s="21" t="s">
        <v>849</v>
      </c>
      <c r="L557" s="21"/>
      <c r="M557" s="26"/>
    </row>
    <row r="558" spans="1:13" ht="30" x14ac:dyDescent="0.25">
      <c r="A558" s="24" t="str">
        <f t="shared" si="63"/>
        <v>1</v>
      </c>
      <c r="B558" s="25" t="str">
        <f t="shared" si="64"/>
        <v>3</v>
      </c>
      <c r="C558" s="25" t="str">
        <f t="shared" si="65"/>
        <v>4</v>
      </c>
      <c r="D558" s="25" t="str">
        <f t="shared" si="66"/>
        <v>1</v>
      </c>
      <c r="E558" s="25" t="str">
        <f t="shared" si="67"/>
        <v>02</v>
      </c>
      <c r="F558" s="25" t="str">
        <f t="shared" si="68"/>
        <v>0</v>
      </c>
      <c r="G558" s="25" t="str">
        <f t="shared" si="69"/>
        <v>0</v>
      </c>
      <c r="H558" s="20">
        <v>13410200</v>
      </c>
      <c r="I558" s="21" t="s">
        <v>850</v>
      </c>
      <c r="J558" s="63" t="s">
        <v>54</v>
      </c>
      <c r="K558" s="21" t="s">
        <v>843</v>
      </c>
      <c r="L558" s="21"/>
      <c r="M558" s="26"/>
    </row>
    <row r="559" spans="1:13" ht="45" x14ac:dyDescent="0.25">
      <c r="A559" s="24" t="str">
        <f t="shared" si="63"/>
        <v>1</v>
      </c>
      <c r="B559" s="25" t="str">
        <f t="shared" si="64"/>
        <v>3</v>
      </c>
      <c r="C559" s="25" t="str">
        <f t="shared" si="65"/>
        <v>4</v>
      </c>
      <c r="D559" s="25" t="str">
        <f t="shared" si="66"/>
        <v>1</v>
      </c>
      <c r="E559" s="25" t="str">
        <f t="shared" si="67"/>
        <v>02</v>
      </c>
      <c r="F559" s="25" t="str">
        <f t="shared" si="68"/>
        <v>1</v>
      </c>
      <c r="G559" s="25" t="str">
        <f t="shared" si="69"/>
        <v>0</v>
      </c>
      <c r="H559" s="20">
        <v>13410210</v>
      </c>
      <c r="I559" s="21" t="s">
        <v>851</v>
      </c>
      <c r="J559" s="63" t="s">
        <v>54</v>
      </c>
      <c r="K559" s="21" t="s">
        <v>852</v>
      </c>
      <c r="L559" s="21"/>
      <c r="M559" s="26"/>
    </row>
    <row r="560" spans="1:13" ht="97.5" customHeight="1" x14ac:dyDescent="0.25">
      <c r="A560" s="24" t="str">
        <f t="shared" si="63"/>
        <v>1</v>
      </c>
      <c r="B560" s="25" t="str">
        <f t="shared" si="64"/>
        <v>3</v>
      </c>
      <c r="C560" s="25" t="str">
        <f t="shared" si="65"/>
        <v>4</v>
      </c>
      <c r="D560" s="25" t="str">
        <f t="shared" si="66"/>
        <v>1</v>
      </c>
      <c r="E560" s="25" t="str">
        <f t="shared" si="67"/>
        <v>02</v>
      </c>
      <c r="F560" s="25" t="str">
        <f t="shared" si="68"/>
        <v>2</v>
      </c>
      <c r="G560" s="25" t="str">
        <f t="shared" si="69"/>
        <v>0</v>
      </c>
      <c r="H560" s="20">
        <v>13410220</v>
      </c>
      <c r="I560" s="21" t="s">
        <v>853</v>
      </c>
      <c r="J560" s="63" t="s">
        <v>54</v>
      </c>
      <c r="K560" s="21" t="s">
        <v>854</v>
      </c>
      <c r="L560" s="21"/>
      <c r="M560" s="26"/>
    </row>
    <row r="561" spans="1:13" ht="92.25" customHeight="1" x14ac:dyDescent="0.25">
      <c r="A561" s="24" t="str">
        <f t="shared" si="63"/>
        <v>1</v>
      </c>
      <c r="B561" s="25" t="str">
        <f t="shared" si="64"/>
        <v>3</v>
      </c>
      <c r="C561" s="25" t="str">
        <f t="shared" si="65"/>
        <v>4</v>
      </c>
      <c r="D561" s="25" t="str">
        <f t="shared" si="66"/>
        <v>1</v>
      </c>
      <c r="E561" s="25" t="str">
        <f t="shared" si="67"/>
        <v>02</v>
      </c>
      <c r="F561" s="25" t="str">
        <f t="shared" si="68"/>
        <v>3</v>
      </c>
      <c r="G561" s="25" t="str">
        <f t="shared" si="69"/>
        <v>0</v>
      </c>
      <c r="H561" s="20">
        <v>13410230</v>
      </c>
      <c r="I561" s="21" t="s">
        <v>855</v>
      </c>
      <c r="J561" s="63" t="s">
        <v>54</v>
      </c>
      <c r="K561" s="21" t="s">
        <v>856</v>
      </c>
      <c r="L561" s="21"/>
      <c r="M561" s="26"/>
    </row>
    <row r="562" spans="1:13" ht="75" x14ac:dyDescent="0.25">
      <c r="A562" s="24" t="str">
        <f t="shared" si="63"/>
        <v>1</v>
      </c>
      <c r="B562" s="25" t="str">
        <f t="shared" si="64"/>
        <v>3</v>
      </c>
      <c r="C562" s="25" t="str">
        <f t="shared" si="65"/>
        <v>4</v>
      </c>
      <c r="D562" s="25" t="str">
        <f t="shared" si="66"/>
        <v>1</v>
      </c>
      <c r="E562" s="25" t="str">
        <f t="shared" si="67"/>
        <v>02</v>
      </c>
      <c r="F562" s="25" t="str">
        <f t="shared" si="68"/>
        <v>4</v>
      </c>
      <c r="G562" s="25" t="str">
        <f t="shared" si="69"/>
        <v>0</v>
      </c>
      <c r="H562" s="20">
        <v>13410240</v>
      </c>
      <c r="I562" s="21" t="s">
        <v>857</v>
      </c>
      <c r="J562" s="63" t="s">
        <v>54</v>
      </c>
      <c r="K562" s="21" t="s">
        <v>858</v>
      </c>
      <c r="L562" s="21"/>
      <c r="M562" s="26"/>
    </row>
    <row r="563" spans="1:13" ht="30" x14ac:dyDescent="0.25">
      <c r="A563" s="24" t="str">
        <f t="shared" si="63"/>
        <v>1</v>
      </c>
      <c r="B563" s="25" t="str">
        <f t="shared" si="64"/>
        <v>3</v>
      </c>
      <c r="C563" s="25" t="str">
        <f t="shared" si="65"/>
        <v>4</v>
      </c>
      <c r="D563" s="25" t="str">
        <f t="shared" si="66"/>
        <v>1</v>
      </c>
      <c r="E563" s="25" t="str">
        <f t="shared" si="67"/>
        <v>03</v>
      </c>
      <c r="F563" s="25" t="str">
        <f t="shared" si="68"/>
        <v>0</v>
      </c>
      <c r="G563" s="25" t="str">
        <f t="shared" si="69"/>
        <v>0</v>
      </c>
      <c r="H563" s="20">
        <v>13410300</v>
      </c>
      <c r="I563" s="21" t="s">
        <v>859</v>
      </c>
      <c r="J563" s="63" t="s">
        <v>54</v>
      </c>
      <c r="K563" s="21" t="s">
        <v>843</v>
      </c>
      <c r="L563" s="21"/>
      <c r="M563" s="26"/>
    </row>
    <row r="564" spans="1:13" ht="45" x14ac:dyDescent="0.25">
      <c r="A564" s="24" t="str">
        <f t="shared" si="63"/>
        <v>1</v>
      </c>
      <c r="B564" s="25" t="str">
        <f t="shared" si="64"/>
        <v>3</v>
      </c>
      <c r="C564" s="25" t="str">
        <f t="shared" si="65"/>
        <v>4</v>
      </c>
      <c r="D564" s="25" t="str">
        <f t="shared" si="66"/>
        <v>1</v>
      </c>
      <c r="E564" s="25" t="str">
        <f t="shared" si="67"/>
        <v>03</v>
      </c>
      <c r="F564" s="25" t="str">
        <f t="shared" si="68"/>
        <v>1</v>
      </c>
      <c r="G564" s="25" t="str">
        <f t="shared" si="69"/>
        <v>0</v>
      </c>
      <c r="H564" s="20">
        <v>13410310</v>
      </c>
      <c r="I564" s="21" t="s">
        <v>860</v>
      </c>
      <c r="J564" s="63" t="s">
        <v>54</v>
      </c>
      <c r="K564" s="21" t="s">
        <v>861</v>
      </c>
      <c r="L564" s="21"/>
      <c r="M564" s="26"/>
    </row>
    <row r="565" spans="1:13" ht="150" x14ac:dyDescent="0.25">
      <c r="A565" s="24" t="str">
        <f t="shared" si="63"/>
        <v>1</v>
      </c>
      <c r="B565" s="25" t="str">
        <f t="shared" si="64"/>
        <v>3</v>
      </c>
      <c r="C565" s="25" t="str">
        <f t="shared" si="65"/>
        <v>4</v>
      </c>
      <c r="D565" s="25" t="str">
        <f t="shared" si="66"/>
        <v>1</v>
      </c>
      <c r="E565" s="25" t="str">
        <f t="shared" si="67"/>
        <v>03</v>
      </c>
      <c r="F565" s="25" t="str">
        <f t="shared" si="68"/>
        <v>2</v>
      </c>
      <c r="G565" s="25" t="str">
        <f t="shared" si="69"/>
        <v>0</v>
      </c>
      <c r="H565" s="20">
        <v>13410320</v>
      </c>
      <c r="I565" s="21" t="s">
        <v>862</v>
      </c>
      <c r="J565" s="63" t="s">
        <v>54</v>
      </c>
      <c r="K565" s="21" t="s">
        <v>863</v>
      </c>
      <c r="L565" s="21"/>
      <c r="M565" s="26"/>
    </row>
    <row r="566" spans="1:13" ht="93.75" customHeight="1" x14ac:dyDescent="0.25">
      <c r="A566" s="24" t="str">
        <f t="shared" si="63"/>
        <v>1</v>
      </c>
      <c r="B566" s="25" t="str">
        <f t="shared" si="64"/>
        <v>3</v>
      </c>
      <c r="C566" s="25" t="str">
        <f t="shared" si="65"/>
        <v>4</v>
      </c>
      <c r="D566" s="25" t="str">
        <f t="shared" si="66"/>
        <v>1</v>
      </c>
      <c r="E566" s="25" t="str">
        <f t="shared" si="67"/>
        <v>03</v>
      </c>
      <c r="F566" s="25" t="str">
        <f t="shared" si="68"/>
        <v>3</v>
      </c>
      <c r="G566" s="25" t="str">
        <f t="shared" si="69"/>
        <v>0</v>
      </c>
      <c r="H566" s="20">
        <v>13410330</v>
      </c>
      <c r="I566" s="21" t="s">
        <v>864</v>
      </c>
      <c r="J566" s="63" t="s">
        <v>54</v>
      </c>
      <c r="K566" s="21" t="s">
        <v>865</v>
      </c>
      <c r="L566" s="21"/>
      <c r="M566" s="26"/>
    </row>
    <row r="567" spans="1:13" ht="75" x14ac:dyDescent="0.25">
      <c r="A567" s="24" t="str">
        <f t="shared" si="63"/>
        <v>1</v>
      </c>
      <c r="B567" s="25" t="str">
        <f t="shared" si="64"/>
        <v>3</v>
      </c>
      <c r="C567" s="25" t="str">
        <f t="shared" si="65"/>
        <v>4</v>
      </c>
      <c r="D567" s="25" t="str">
        <f t="shared" si="66"/>
        <v>1</v>
      </c>
      <c r="E567" s="25" t="str">
        <f t="shared" si="67"/>
        <v>03</v>
      </c>
      <c r="F567" s="25" t="str">
        <f t="shared" si="68"/>
        <v>4</v>
      </c>
      <c r="G567" s="25" t="str">
        <f t="shared" si="69"/>
        <v>0</v>
      </c>
      <c r="H567" s="20">
        <v>13410340</v>
      </c>
      <c r="I567" s="21" t="s">
        <v>866</v>
      </c>
      <c r="J567" s="63" t="s">
        <v>54</v>
      </c>
      <c r="K567" s="21" t="s">
        <v>867</v>
      </c>
      <c r="L567" s="21"/>
      <c r="M567" s="26"/>
    </row>
    <row r="568" spans="1:13" ht="45" x14ac:dyDescent="0.25">
      <c r="A568" s="24" t="str">
        <f t="shared" si="63"/>
        <v>1</v>
      </c>
      <c r="B568" s="25" t="str">
        <f t="shared" si="64"/>
        <v>3</v>
      </c>
      <c r="C568" s="25" t="str">
        <f t="shared" si="65"/>
        <v>4</v>
      </c>
      <c r="D568" s="25" t="str">
        <f t="shared" si="66"/>
        <v>1</v>
      </c>
      <c r="E568" s="25" t="str">
        <f t="shared" si="67"/>
        <v>04</v>
      </c>
      <c r="F568" s="25" t="str">
        <f t="shared" si="68"/>
        <v>0</v>
      </c>
      <c r="G568" s="25" t="str">
        <f t="shared" si="69"/>
        <v>0</v>
      </c>
      <c r="H568" s="20">
        <v>13410400</v>
      </c>
      <c r="I568" s="21" t="s">
        <v>868</v>
      </c>
      <c r="J568" s="63" t="s">
        <v>54</v>
      </c>
      <c r="K568" s="21" t="s">
        <v>869</v>
      </c>
      <c r="L568" s="21"/>
      <c r="M568" s="26"/>
    </row>
    <row r="569" spans="1:13" ht="83.25" customHeight="1" x14ac:dyDescent="0.25">
      <c r="A569" s="24" t="str">
        <f t="shared" si="63"/>
        <v>1</v>
      </c>
      <c r="B569" s="25" t="str">
        <f t="shared" si="64"/>
        <v>3</v>
      </c>
      <c r="C569" s="25" t="str">
        <f t="shared" si="65"/>
        <v>4</v>
      </c>
      <c r="D569" s="25" t="str">
        <f t="shared" si="66"/>
        <v>1</v>
      </c>
      <c r="E569" s="25" t="str">
        <f t="shared" si="67"/>
        <v>04</v>
      </c>
      <c r="F569" s="25" t="str">
        <f t="shared" si="68"/>
        <v>1</v>
      </c>
      <c r="G569" s="25" t="str">
        <f t="shared" si="69"/>
        <v>0</v>
      </c>
      <c r="H569" s="20">
        <v>13410410</v>
      </c>
      <c r="I569" s="21" t="s">
        <v>870</v>
      </c>
      <c r="J569" s="63" t="s">
        <v>54</v>
      </c>
      <c r="K569" s="21" t="s">
        <v>871</v>
      </c>
      <c r="L569" s="21"/>
      <c r="M569" s="26"/>
    </row>
    <row r="570" spans="1:13" ht="114" customHeight="1" x14ac:dyDescent="0.25">
      <c r="A570" s="24" t="str">
        <f t="shared" si="63"/>
        <v>1</v>
      </c>
      <c r="B570" s="25" t="str">
        <f t="shared" si="64"/>
        <v>3</v>
      </c>
      <c r="C570" s="25" t="str">
        <f t="shared" si="65"/>
        <v>4</v>
      </c>
      <c r="D570" s="25" t="str">
        <f t="shared" si="66"/>
        <v>1</v>
      </c>
      <c r="E570" s="25" t="str">
        <f t="shared" si="67"/>
        <v>04</v>
      </c>
      <c r="F570" s="25" t="str">
        <f t="shared" si="68"/>
        <v>2</v>
      </c>
      <c r="G570" s="25" t="str">
        <f t="shared" si="69"/>
        <v>0</v>
      </c>
      <c r="H570" s="20">
        <v>13410420</v>
      </c>
      <c r="I570" s="21" t="s">
        <v>872</v>
      </c>
      <c r="J570" s="63" t="s">
        <v>54</v>
      </c>
      <c r="K570" s="21" t="s">
        <v>873</v>
      </c>
      <c r="L570" s="21"/>
      <c r="M570" s="26"/>
    </row>
    <row r="571" spans="1:13" ht="73.5" customHeight="1" x14ac:dyDescent="0.25">
      <c r="A571" s="24" t="str">
        <f t="shared" si="63"/>
        <v>1</v>
      </c>
      <c r="B571" s="25" t="str">
        <f t="shared" si="64"/>
        <v>3</v>
      </c>
      <c r="C571" s="25" t="str">
        <f t="shared" si="65"/>
        <v>4</v>
      </c>
      <c r="D571" s="25" t="str">
        <f t="shared" si="66"/>
        <v>1</v>
      </c>
      <c r="E571" s="25" t="str">
        <f t="shared" si="67"/>
        <v>04</v>
      </c>
      <c r="F571" s="25" t="str">
        <f t="shared" si="68"/>
        <v>3</v>
      </c>
      <c r="G571" s="25" t="str">
        <f t="shared" si="69"/>
        <v>0</v>
      </c>
      <c r="H571" s="20">
        <v>13410430</v>
      </c>
      <c r="I571" s="21" t="s">
        <v>874</v>
      </c>
      <c r="J571" s="63" t="s">
        <v>54</v>
      </c>
      <c r="K571" s="21" t="s">
        <v>875</v>
      </c>
      <c r="L571" s="21"/>
      <c r="M571" s="26"/>
    </row>
    <row r="572" spans="1:13" ht="72" customHeight="1" x14ac:dyDescent="0.25">
      <c r="A572" s="24" t="str">
        <f t="shared" si="63"/>
        <v>1</v>
      </c>
      <c r="B572" s="25" t="str">
        <f t="shared" si="64"/>
        <v>3</v>
      </c>
      <c r="C572" s="25" t="str">
        <f t="shared" si="65"/>
        <v>4</v>
      </c>
      <c r="D572" s="25" t="str">
        <f t="shared" si="66"/>
        <v>1</v>
      </c>
      <c r="E572" s="25" t="str">
        <f t="shared" si="67"/>
        <v>04</v>
      </c>
      <c r="F572" s="25" t="str">
        <f t="shared" si="68"/>
        <v>4</v>
      </c>
      <c r="G572" s="25" t="str">
        <f t="shared" si="69"/>
        <v>0</v>
      </c>
      <c r="H572" s="20">
        <v>13410440</v>
      </c>
      <c r="I572" s="21" t="s">
        <v>876</v>
      </c>
      <c r="J572" s="63" t="s">
        <v>54</v>
      </c>
      <c r="K572" s="21" t="s">
        <v>877</v>
      </c>
      <c r="L572" s="21"/>
      <c r="M572" s="26"/>
    </row>
    <row r="573" spans="1:13" ht="45" x14ac:dyDescent="0.25">
      <c r="A573" s="24" t="str">
        <f t="shared" si="63"/>
        <v>1</v>
      </c>
      <c r="B573" s="25" t="str">
        <f t="shared" si="64"/>
        <v>3</v>
      </c>
      <c r="C573" s="25" t="str">
        <f t="shared" si="65"/>
        <v>4</v>
      </c>
      <c r="D573" s="25" t="str">
        <f t="shared" si="66"/>
        <v>2</v>
      </c>
      <c r="E573" s="25" t="str">
        <f t="shared" si="67"/>
        <v>00</v>
      </c>
      <c r="F573" s="25" t="str">
        <f t="shared" si="68"/>
        <v>0</v>
      </c>
      <c r="G573" s="25" t="str">
        <f t="shared" si="69"/>
        <v>0</v>
      </c>
      <c r="H573" s="20">
        <v>13420000</v>
      </c>
      <c r="I573" s="21" t="s">
        <v>878</v>
      </c>
      <c r="J573" s="63" t="s">
        <v>45</v>
      </c>
      <c r="K573" s="21" t="s">
        <v>879</v>
      </c>
      <c r="L573" s="21"/>
      <c r="M573" s="26"/>
    </row>
    <row r="574" spans="1:13" ht="45" x14ac:dyDescent="0.25">
      <c r="A574" s="24" t="str">
        <f t="shared" si="63"/>
        <v>1</v>
      </c>
      <c r="B574" s="25" t="str">
        <f t="shared" si="64"/>
        <v>3</v>
      </c>
      <c r="C574" s="25" t="str">
        <f t="shared" si="65"/>
        <v>4</v>
      </c>
      <c r="D574" s="25" t="str">
        <f t="shared" si="66"/>
        <v>2</v>
      </c>
      <c r="E574" s="25" t="str">
        <f t="shared" si="67"/>
        <v>02</v>
      </c>
      <c r="F574" s="25" t="str">
        <f t="shared" si="68"/>
        <v>0</v>
      </c>
      <c r="G574" s="25" t="str">
        <f t="shared" si="69"/>
        <v>0</v>
      </c>
      <c r="H574" s="20">
        <v>13420200</v>
      </c>
      <c r="I574" s="21" t="s">
        <v>880</v>
      </c>
      <c r="J574" s="63" t="s">
        <v>54</v>
      </c>
      <c r="K574" s="21" t="s">
        <v>881</v>
      </c>
      <c r="L574" s="21"/>
      <c r="M574" s="26"/>
    </row>
    <row r="575" spans="1:13" ht="60" x14ac:dyDescent="0.25">
      <c r="A575" s="24" t="str">
        <f t="shared" si="63"/>
        <v>1</v>
      </c>
      <c r="B575" s="25" t="str">
        <f t="shared" si="64"/>
        <v>3</v>
      </c>
      <c r="C575" s="25" t="str">
        <f t="shared" si="65"/>
        <v>4</v>
      </c>
      <c r="D575" s="25" t="str">
        <f t="shared" si="66"/>
        <v>2</v>
      </c>
      <c r="E575" s="25" t="str">
        <f t="shared" si="67"/>
        <v>02</v>
      </c>
      <c r="F575" s="25" t="str">
        <f t="shared" si="68"/>
        <v>1</v>
      </c>
      <c r="G575" s="25" t="str">
        <f t="shared" si="69"/>
        <v>0</v>
      </c>
      <c r="H575" s="20">
        <v>13420210</v>
      </c>
      <c r="I575" s="21" t="s">
        <v>882</v>
      </c>
      <c r="J575" s="63" t="s">
        <v>54</v>
      </c>
      <c r="K575" s="21" t="s">
        <v>883</v>
      </c>
      <c r="L575" s="21"/>
      <c r="M575" s="26"/>
    </row>
    <row r="576" spans="1:13" ht="60" x14ac:dyDescent="0.25">
      <c r="A576" s="24" t="str">
        <f t="shared" si="63"/>
        <v>1</v>
      </c>
      <c r="B576" s="25" t="str">
        <f t="shared" si="64"/>
        <v>3</v>
      </c>
      <c r="C576" s="25" t="str">
        <f t="shared" si="65"/>
        <v>4</v>
      </c>
      <c r="D576" s="25" t="str">
        <f t="shared" si="66"/>
        <v>2</v>
      </c>
      <c r="E576" s="25" t="str">
        <f t="shared" si="67"/>
        <v>02</v>
      </c>
      <c r="F576" s="25" t="str">
        <f t="shared" si="68"/>
        <v>4</v>
      </c>
      <c r="G576" s="25" t="str">
        <f t="shared" si="69"/>
        <v>0</v>
      </c>
      <c r="H576" s="20">
        <v>13420240</v>
      </c>
      <c r="I576" s="21" t="s">
        <v>884</v>
      </c>
      <c r="J576" s="63" t="s">
        <v>54</v>
      </c>
      <c r="K576" s="21" t="s">
        <v>885</v>
      </c>
      <c r="L576" s="21"/>
      <c r="M576" s="26"/>
    </row>
    <row r="577" spans="1:13" ht="45" x14ac:dyDescent="0.25">
      <c r="A577" s="24" t="str">
        <f t="shared" si="63"/>
        <v>1</v>
      </c>
      <c r="B577" s="25" t="str">
        <f t="shared" si="64"/>
        <v>3</v>
      </c>
      <c r="C577" s="25" t="str">
        <f t="shared" si="65"/>
        <v>4</v>
      </c>
      <c r="D577" s="25" t="str">
        <f t="shared" si="66"/>
        <v>2</v>
      </c>
      <c r="E577" s="25" t="str">
        <f t="shared" si="67"/>
        <v>03</v>
      </c>
      <c r="F577" s="25" t="str">
        <f t="shared" si="68"/>
        <v>0</v>
      </c>
      <c r="G577" s="25" t="str">
        <f t="shared" si="69"/>
        <v>0</v>
      </c>
      <c r="H577" s="20">
        <v>13420300</v>
      </c>
      <c r="I577" s="21" t="s">
        <v>886</v>
      </c>
      <c r="J577" s="63" t="s">
        <v>54</v>
      </c>
      <c r="K577" s="21" t="s">
        <v>887</v>
      </c>
      <c r="L577" s="21"/>
      <c r="M577" s="26"/>
    </row>
    <row r="578" spans="1:13" ht="60" x14ac:dyDescent="0.25">
      <c r="A578" s="24" t="str">
        <f t="shared" si="63"/>
        <v>1</v>
      </c>
      <c r="B578" s="25" t="str">
        <f t="shared" si="64"/>
        <v>3</v>
      </c>
      <c r="C578" s="25" t="str">
        <f t="shared" si="65"/>
        <v>4</v>
      </c>
      <c r="D578" s="25" t="str">
        <f t="shared" si="66"/>
        <v>2</v>
      </c>
      <c r="E578" s="25" t="str">
        <f t="shared" si="67"/>
        <v>03</v>
      </c>
      <c r="F578" s="25" t="str">
        <f t="shared" si="68"/>
        <v>1</v>
      </c>
      <c r="G578" s="25" t="str">
        <f t="shared" si="69"/>
        <v>0</v>
      </c>
      <c r="H578" s="20">
        <v>13420310</v>
      </c>
      <c r="I578" s="21" t="s">
        <v>888</v>
      </c>
      <c r="J578" s="63" t="s">
        <v>54</v>
      </c>
      <c r="K578" s="21" t="s">
        <v>889</v>
      </c>
      <c r="L578" s="21"/>
      <c r="M578" s="26"/>
    </row>
    <row r="579" spans="1:13" ht="60" x14ac:dyDescent="0.25">
      <c r="A579" s="24" t="str">
        <f t="shared" si="63"/>
        <v>1</v>
      </c>
      <c r="B579" s="25" t="str">
        <f t="shared" si="64"/>
        <v>3</v>
      </c>
      <c r="C579" s="25" t="str">
        <f t="shared" si="65"/>
        <v>4</v>
      </c>
      <c r="D579" s="25" t="str">
        <f t="shared" si="66"/>
        <v>2</v>
      </c>
      <c r="E579" s="25" t="str">
        <f t="shared" si="67"/>
        <v>03</v>
      </c>
      <c r="F579" s="25" t="str">
        <f t="shared" si="68"/>
        <v>4</v>
      </c>
      <c r="G579" s="25" t="str">
        <f t="shared" si="69"/>
        <v>0</v>
      </c>
      <c r="H579" s="20">
        <v>13420340</v>
      </c>
      <c r="I579" s="21" t="s">
        <v>890</v>
      </c>
      <c r="J579" s="63" t="s">
        <v>54</v>
      </c>
      <c r="K579" s="21" t="s">
        <v>891</v>
      </c>
      <c r="L579" s="21"/>
      <c r="M579" s="26"/>
    </row>
    <row r="580" spans="1:13" ht="45" x14ac:dyDescent="0.25">
      <c r="A580" s="24" t="str">
        <f t="shared" si="63"/>
        <v>1</v>
      </c>
      <c r="B580" s="25" t="str">
        <f t="shared" si="64"/>
        <v>3</v>
      </c>
      <c r="C580" s="25" t="str">
        <f t="shared" si="65"/>
        <v>4</v>
      </c>
      <c r="D580" s="25" t="str">
        <f t="shared" si="66"/>
        <v>3</v>
      </c>
      <c r="E580" s="25" t="str">
        <f t="shared" si="67"/>
        <v>00</v>
      </c>
      <c r="F580" s="25" t="str">
        <f t="shared" si="68"/>
        <v>0</v>
      </c>
      <c r="G580" s="25" t="str">
        <f t="shared" si="69"/>
        <v>0</v>
      </c>
      <c r="H580" s="20">
        <v>13430000</v>
      </c>
      <c r="I580" s="21" t="s">
        <v>892</v>
      </c>
      <c r="J580" s="63" t="s">
        <v>45</v>
      </c>
      <c r="K580" s="21" t="s">
        <v>893</v>
      </c>
      <c r="L580" s="21"/>
      <c r="M580" s="26"/>
    </row>
    <row r="581" spans="1:13" ht="30" x14ac:dyDescent="0.25">
      <c r="A581" s="24" t="str">
        <f t="shared" si="63"/>
        <v>1</v>
      </c>
      <c r="B581" s="25" t="str">
        <f t="shared" si="64"/>
        <v>3</v>
      </c>
      <c r="C581" s="25" t="str">
        <f t="shared" si="65"/>
        <v>4</v>
      </c>
      <c r="D581" s="25" t="str">
        <f t="shared" si="66"/>
        <v>3</v>
      </c>
      <c r="E581" s="25" t="str">
        <f t="shared" si="67"/>
        <v>01</v>
      </c>
      <c r="F581" s="25" t="str">
        <f t="shared" si="68"/>
        <v>0</v>
      </c>
      <c r="G581" s="25" t="str">
        <f t="shared" si="69"/>
        <v>0</v>
      </c>
      <c r="H581" s="20">
        <v>13430100</v>
      </c>
      <c r="I581" s="21" t="s">
        <v>894</v>
      </c>
      <c r="J581" s="63" t="s">
        <v>54</v>
      </c>
      <c r="K581" s="21" t="s">
        <v>895</v>
      </c>
      <c r="L581" s="21"/>
      <c r="M581" s="26"/>
    </row>
    <row r="582" spans="1:13" ht="30" x14ac:dyDescent="0.25">
      <c r="A582" s="24" t="str">
        <f t="shared" si="63"/>
        <v>1</v>
      </c>
      <c r="B582" s="25" t="str">
        <f t="shared" si="64"/>
        <v>3</v>
      </c>
      <c r="C582" s="25" t="str">
        <f t="shared" si="65"/>
        <v>4</v>
      </c>
      <c r="D582" s="25" t="str">
        <f t="shared" si="66"/>
        <v>3</v>
      </c>
      <c r="E582" s="25" t="str">
        <f t="shared" si="67"/>
        <v>01</v>
      </c>
      <c r="F582" s="25" t="str">
        <f t="shared" si="68"/>
        <v>1</v>
      </c>
      <c r="G582" s="25" t="str">
        <f t="shared" si="69"/>
        <v>0</v>
      </c>
      <c r="H582" s="20">
        <v>13430110</v>
      </c>
      <c r="I582" s="21" t="s">
        <v>896</v>
      </c>
      <c r="J582" s="63" t="s">
        <v>54</v>
      </c>
      <c r="K582" s="21" t="s">
        <v>2206</v>
      </c>
      <c r="L582" s="21"/>
      <c r="M582" s="26"/>
    </row>
    <row r="583" spans="1:13" ht="45" x14ac:dyDescent="0.25">
      <c r="A583" s="24" t="str">
        <f t="shared" si="63"/>
        <v>1</v>
      </c>
      <c r="B583" s="25" t="str">
        <f t="shared" si="64"/>
        <v>3</v>
      </c>
      <c r="C583" s="25" t="str">
        <f t="shared" si="65"/>
        <v>4</v>
      </c>
      <c r="D583" s="25" t="str">
        <f t="shared" si="66"/>
        <v>3</v>
      </c>
      <c r="E583" s="25" t="str">
        <f t="shared" si="67"/>
        <v>01</v>
      </c>
      <c r="F583" s="25" t="str">
        <f t="shared" si="68"/>
        <v>2</v>
      </c>
      <c r="G583" s="25" t="str">
        <f t="shared" si="69"/>
        <v>0</v>
      </c>
      <c r="H583" s="20">
        <v>13430120</v>
      </c>
      <c r="I583" s="21" t="s">
        <v>897</v>
      </c>
      <c r="J583" s="63" t="s">
        <v>54</v>
      </c>
      <c r="K583" s="21" t="s">
        <v>2207</v>
      </c>
      <c r="L583" s="21"/>
      <c r="M583" s="26"/>
    </row>
    <row r="584" spans="1:13" ht="45" x14ac:dyDescent="0.25">
      <c r="A584" s="24" t="str">
        <f t="shared" si="63"/>
        <v>1</v>
      </c>
      <c r="B584" s="25" t="str">
        <f t="shared" si="64"/>
        <v>3</v>
      </c>
      <c r="C584" s="25" t="str">
        <f t="shared" si="65"/>
        <v>4</v>
      </c>
      <c r="D584" s="25" t="str">
        <f t="shared" si="66"/>
        <v>3</v>
      </c>
      <c r="E584" s="25" t="str">
        <f t="shared" si="67"/>
        <v>01</v>
      </c>
      <c r="F584" s="25" t="str">
        <f t="shared" si="68"/>
        <v>3</v>
      </c>
      <c r="G584" s="25" t="str">
        <f t="shared" si="69"/>
        <v>0</v>
      </c>
      <c r="H584" s="20">
        <v>13430130</v>
      </c>
      <c r="I584" s="21" t="s">
        <v>898</v>
      </c>
      <c r="J584" s="63" t="s">
        <v>54</v>
      </c>
      <c r="K584" s="21" t="s">
        <v>2208</v>
      </c>
      <c r="L584" s="21"/>
      <c r="M584" s="26"/>
    </row>
    <row r="585" spans="1:13" ht="45" x14ac:dyDescent="0.25">
      <c r="A585" s="24" t="str">
        <f t="shared" si="63"/>
        <v>1</v>
      </c>
      <c r="B585" s="25" t="str">
        <f t="shared" si="64"/>
        <v>3</v>
      </c>
      <c r="C585" s="25" t="str">
        <f t="shared" si="65"/>
        <v>4</v>
      </c>
      <c r="D585" s="25" t="str">
        <f t="shared" si="66"/>
        <v>3</v>
      </c>
      <c r="E585" s="25" t="str">
        <f t="shared" si="67"/>
        <v>01</v>
      </c>
      <c r="F585" s="25" t="str">
        <f t="shared" si="68"/>
        <v>4</v>
      </c>
      <c r="G585" s="25" t="str">
        <f t="shared" si="69"/>
        <v>0</v>
      </c>
      <c r="H585" s="20">
        <v>13430140</v>
      </c>
      <c r="I585" s="21" t="s">
        <v>899</v>
      </c>
      <c r="J585" s="63" t="s">
        <v>54</v>
      </c>
      <c r="K585" s="21" t="s">
        <v>2209</v>
      </c>
      <c r="L585" s="21"/>
      <c r="M585" s="26" t="s">
        <v>14</v>
      </c>
    </row>
    <row r="586" spans="1:13" ht="45" x14ac:dyDescent="0.25">
      <c r="A586" s="24" t="str">
        <f t="shared" si="63"/>
        <v>1</v>
      </c>
      <c r="B586" s="25" t="str">
        <f t="shared" si="64"/>
        <v>3</v>
      </c>
      <c r="C586" s="25" t="str">
        <f t="shared" si="65"/>
        <v>4</v>
      </c>
      <c r="D586" s="25" t="str">
        <f t="shared" si="66"/>
        <v>3</v>
      </c>
      <c r="E586" s="25" t="str">
        <f t="shared" si="67"/>
        <v>02</v>
      </c>
      <c r="F586" s="25" t="str">
        <f t="shared" si="68"/>
        <v>0</v>
      </c>
      <c r="G586" s="25" t="str">
        <f t="shared" si="69"/>
        <v>0</v>
      </c>
      <c r="H586" s="20">
        <v>13430200</v>
      </c>
      <c r="I586" s="21" t="s">
        <v>900</v>
      </c>
      <c r="J586" s="63" t="s">
        <v>54</v>
      </c>
      <c r="K586" s="21" t="s">
        <v>901</v>
      </c>
      <c r="L586" s="21"/>
      <c r="M586" s="26"/>
    </row>
    <row r="587" spans="1:13" ht="60" x14ac:dyDescent="0.25">
      <c r="A587" s="24" t="str">
        <f t="shared" si="63"/>
        <v>1</v>
      </c>
      <c r="B587" s="25" t="str">
        <f t="shared" si="64"/>
        <v>3</v>
      </c>
      <c r="C587" s="25" t="str">
        <f t="shared" si="65"/>
        <v>4</v>
      </c>
      <c r="D587" s="25" t="str">
        <f t="shared" si="66"/>
        <v>3</v>
      </c>
      <c r="E587" s="25" t="str">
        <f t="shared" si="67"/>
        <v>02</v>
      </c>
      <c r="F587" s="25" t="str">
        <f t="shared" si="68"/>
        <v>1</v>
      </c>
      <c r="G587" s="25" t="str">
        <f t="shared" si="69"/>
        <v>0</v>
      </c>
      <c r="H587" s="20">
        <v>13430210</v>
      </c>
      <c r="I587" s="21" t="s">
        <v>902</v>
      </c>
      <c r="J587" s="63" t="s">
        <v>54</v>
      </c>
      <c r="K587" s="21" t="s">
        <v>903</v>
      </c>
      <c r="L587" s="21"/>
      <c r="M587" s="26"/>
    </row>
    <row r="588" spans="1:13" ht="60" x14ac:dyDescent="0.25">
      <c r="A588" s="24" t="str">
        <f t="shared" ref="A588:A697" si="70">MID($H588,1,1)</f>
        <v>1</v>
      </c>
      <c r="B588" s="25" t="str">
        <f t="shared" ref="B588:B697" si="71">MID($H588,2,1)</f>
        <v>3</v>
      </c>
      <c r="C588" s="25" t="str">
        <f t="shared" ref="C588:C697" si="72">MID($H588,3,1)</f>
        <v>4</v>
      </c>
      <c r="D588" s="25" t="str">
        <f t="shared" ref="D588:D697" si="73">MID($H588,4,1)</f>
        <v>3</v>
      </c>
      <c r="E588" s="25" t="str">
        <f t="shared" ref="E588:E697" si="74">MID($H588,5,2)</f>
        <v>02</v>
      </c>
      <c r="F588" s="25" t="str">
        <f t="shared" ref="F588:F697" si="75">MID($H588,7,1)</f>
        <v>4</v>
      </c>
      <c r="G588" s="25" t="str">
        <f t="shared" ref="G588:G697" si="76">MID($H588,8,1)</f>
        <v>0</v>
      </c>
      <c r="H588" s="20">
        <v>13430240</v>
      </c>
      <c r="I588" s="21" t="s">
        <v>904</v>
      </c>
      <c r="J588" s="63" t="s">
        <v>54</v>
      </c>
      <c r="K588" s="21" t="s">
        <v>905</v>
      </c>
      <c r="L588" s="21"/>
      <c r="M588" s="26"/>
    </row>
    <row r="589" spans="1:13" x14ac:dyDescent="0.25">
      <c r="A589" s="24" t="str">
        <f t="shared" si="70"/>
        <v>1</v>
      </c>
      <c r="B589" s="25" t="str">
        <f t="shared" si="71"/>
        <v>3</v>
      </c>
      <c r="C589" s="25" t="str">
        <f t="shared" si="72"/>
        <v>4</v>
      </c>
      <c r="D589" s="25" t="str">
        <f t="shared" si="73"/>
        <v>4</v>
      </c>
      <c r="E589" s="25" t="str">
        <f t="shared" si="74"/>
        <v>00</v>
      </c>
      <c r="F589" s="25" t="str">
        <f t="shared" si="75"/>
        <v>0</v>
      </c>
      <c r="G589" s="25" t="str">
        <f t="shared" si="76"/>
        <v>0</v>
      </c>
      <c r="H589" s="20">
        <v>13440000</v>
      </c>
      <c r="I589" s="21" t="s">
        <v>906</v>
      </c>
      <c r="J589" s="63" t="s">
        <v>45</v>
      </c>
      <c r="K589" s="21" t="s">
        <v>907</v>
      </c>
      <c r="L589" s="21"/>
      <c r="M589" s="26"/>
    </row>
    <row r="590" spans="1:13" x14ac:dyDescent="0.25">
      <c r="A590" s="24" t="str">
        <f t="shared" si="70"/>
        <v>1</v>
      </c>
      <c r="B590" s="25" t="str">
        <f t="shared" si="71"/>
        <v>3</v>
      </c>
      <c r="C590" s="25" t="str">
        <f t="shared" si="72"/>
        <v>4</v>
      </c>
      <c r="D590" s="25" t="str">
        <f t="shared" si="73"/>
        <v>4</v>
      </c>
      <c r="E590" s="25" t="str">
        <f t="shared" si="74"/>
        <v>01</v>
      </c>
      <c r="F590" s="25" t="str">
        <f t="shared" si="75"/>
        <v>0</v>
      </c>
      <c r="G590" s="25" t="str">
        <f t="shared" si="76"/>
        <v>0</v>
      </c>
      <c r="H590" s="20">
        <v>13440100</v>
      </c>
      <c r="I590" s="21" t="s">
        <v>908</v>
      </c>
      <c r="J590" s="63" t="s">
        <v>54</v>
      </c>
      <c r="K590" s="21" t="s">
        <v>909</v>
      </c>
      <c r="L590" s="21"/>
      <c r="M590" s="26"/>
    </row>
    <row r="591" spans="1:13" x14ac:dyDescent="0.25">
      <c r="A591" s="24" t="str">
        <f t="shared" si="70"/>
        <v>1</v>
      </c>
      <c r="B591" s="25" t="str">
        <f t="shared" si="71"/>
        <v>3</v>
      </c>
      <c r="C591" s="25" t="str">
        <f t="shared" si="72"/>
        <v>4</v>
      </c>
      <c r="D591" s="25" t="str">
        <f t="shared" si="73"/>
        <v>4</v>
      </c>
      <c r="E591" s="25" t="str">
        <f t="shared" si="74"/>
        <v>01</v>
      </c>
      <c r="F591" s="25" t="str">
        <f t="shared" si="75"/>
        <v>1</v>
      </c>
      <c r="G591" s="25" t="str">
        <f t="shared" si="76"/>
        <v>0</v>
      </c>
      <c r="H591" s="20">
        <v>13440110</v>
      </c>
      <c r="I591" s="21" t="s">
        <v>908</v>
      </c>
      <c r="J591" s="63" t="s">
        <v>54</v>
      </c>
      <c r="K591" s="21" t="s">
        <v>910</v>
      </c>
      <c r="L591" s="21"/>
      <c r="M591" s="26" t="s">
        <v>18</v>
      </c>
    </row>
    <row r="592" spans="1:13" ht="30" x14ac:dyDescent="0.25">
      <c r="A592" s="24" t="str">
        <f t="shared" si="70"/>
        <v>1</v>
      </c>
      <c r="B592" s="25" t="str">
        <f t="shared" si="71"/>
        <v>3</v>
      </c>
      <c r="C592" s="25" t="str">
        <f t="shared" si="72"/>
        <v>4</v>
      </c>
      <c r="D592" s="25" t="str">
        <f t="shared" si="73"/>
        <v>4</v>
      </c>
      <c r="E592" s="25" t="str">
        <f t="shared" si="74"/>
        <v>02</v>
      </c>
      <c r="F592" s="25" t="str">
        <f t="shared" si="75"/>
        <v>0</v>
      </c>
      <c r="G592" s="25" t="str">
        <f t="shared" si="76"/>
        <v>0</v>
      </c>
      <c r="H592" s="20">
        <v>13440200</v>
      </c>
      <c r="I592" s="21" t="s">
        <v>911</v>
      </c>
      <c r="J592" s="63" t="s">
        <v>54</v>
      </c>
      <c r="K592" s="21" t="s">
        <v>912</v>
      </c>
      <c r="L592" s="21"/>
      <c r="M592" s="26"/>
    </row>
    <row r="593" spans="1:13" ht="30" x14ac:dyDescent="0.25">
      <c r="A593" s="24" t="str">
        <f t="shared" si="70"/>
        <v>1</v>
      </c>
      <c r="B593" s="25" t="str">
        <f t="shared" si="71"/>
        <v>3</v>
      </c>
      <c r="C593" s="25" t="str">
        <f t="shared" si="72"/>
        <v>4</v>
      </c>
      <c r="D593" s="25" t="str">
        <f t="shared" si="73"/>
        <v>4</v>
      </c>
      <c r="E593" s="25" t="str">
        <f t="shared" si="74"/>
        <v>02</v>
      </c>
      <c r="F593" s="25" t="str">
        <f t="shared" si="75"/>
        <v>1</v>
      </c>
      <c r="G593" s="25" t="str">
        <f t="shared" si="76"/>
        <v>0</v>
      </c>
      <c r="H593" s="20">
        <v>13440210</v>
      </c>
      <c r="I593" s="21" t="s">
        <v>911</v>
      </c>
      <c r="J593" s="63" t="s">
        <v>54</v>
      </c>
      <c r="K593" s="21" t="s">
        <v>913</v>
      </c>
      <c r="L593" s="21"/>
      <c r="M593" s="26" t="s">
        <v>18</v>
      </c>
    </row>
    <row r="594" spans="1:13" ht="30" x14ac:dyDescent="0.25">
      <c r="A594" s="24" t="str">
        <f t="shared" si="70"/>
        <v>1</v>
      </c>
      <c r="B594" s="25" t="str">
        <f t="shared" si="71"/>
        <v>3</v>
      </c>
      <c r="C594" s="25" t="str">
        <f t="shared" si="72"/>
        <v>4</v>
      </c>
      <c r="D594" s="25" t="str">
        <f t="shared" si="73"/>
        <v>5</v>
      </c>
      <c r="E594" s="25" t="str">
        <f t="shared" si="74"/>
        <v>00</v>
      </c>
      <c r="F594" s="25" t="str">
        <f t="shared" si="75"/>
        <v>0</v>
      </c>
      <c r="G594" s="25" t="str">
        <f t="shared" si="76"/>
        <v>0</v>
      </c>
      <c r="H594" s="20">
        <v>13450000</v>
      </c>
      <c r="I594" s="21" t="s">
        <v>914</v>
      </c>
      <c r="J594" s="63" t="s">
        <v>45</v>
      </c>
      <c r="K594" s="21" t="s">
        <v>915</v>
      </c>
      <c r="L594" s="21"/>
      <c r="M594" s="26"/>
    </row>
    <row r="595" spans="1:13" ht="75" x14ac:dyDescent="0.25">
      <c r="A595" s="24" t="str">
        <f t="shared" si="70"/>
        <v>1</v>
      </c>
      <c r="B595" s="25" t="str">
        <f t="shared" si="71"/>
        <v>3</v>
      </c>
      <c r="C595" s="25" t="str">
        <f t="shared" si="72"/>
        <v>4</v>
      </c>
      <c r="D595" s="25" t="str">
        <f t="shared" si="73"/>
        <v>5</v>
      </c>
      <c r="E595" s="25" t="str">
        <f t="shared" si="74"/>
        <v>01</v>
      </c>
      <c r="F595" s="25" t="str">
        <f t="shared" si="75"/>
        <v>0</v>
      </c>
      <c r="G595" s="25" t="str">
        <f t="shared" si="76"/>
        <v>0</v>
      </c>
      <c r="H595" s="20">
        <v>13450100</v>
      </c>
      <c r="I595" s="21" t="s">
        <v>916</v>
      </c>
      <c r="J595" s="63" t="s">
        <v>54</v>
      </c>
      <c r="K595" s="21" t="s">
        <v>917</v>
      </c>
      <c r="L595" s="21"/>
      <c r="M595" s="26"/>
    </row>
    <row r="596" spans="1:13" ht="75" x14ac:dyDescent="0.25">
      <c r="A596" s="24" t="str">
        <f t="shared" si="70"/>
        <v>1</v>
      </c>
      <c r="B596" s="25" t="str">
        <f t="shared" si="71"/>
        <v>3</v>
      </c>
      <c r="C596" s="25" t="str">
        <f t="shared" si="72"/>
        <v>4</v>
      </c>
      <c r="D596" s="25" t="str">
        <f t="shared" si="73"/>
        <v>5</v>
      </c>
      <c r="E596" s="25" t="str">
        <f t="shared" si="74"/>
        <v>01</v>
      </c>
      <c r="F596" s="25" t="str">
        <f t="shared" si="75"/>
        <v>1</v>
      </c>
      <c r="G596" s="25" t="str">
        <f t="shared" si="76"/>
        <v>0</v>
      </c>
      <c r="H596" s="20">
        <v>13450110</v>
      </c>
      <c r="I596" s="21" t="s">
        <v>916</v>
      </c>
      <c r="J596" s="63" t="s">
        <v>54</v>
      </c>
      <c r="K596" s="21" t="s">
        <v>918</v>
      </c>
      <c r="L596" s="21"/>
      <c r="M596" s="26" t="s">
        <v>18</v>
      </c>
    </row>
    <row r="597" spans="1:13" ht="30" x14ac:dyDescent="0.25">
      <c r="A597" s="24" t="str">
        <f t="shared" si="70"/>
        <v>1</v>
      </c>
      <c r="B597" s="25" t="str">
        <f t="shared" si="71"/>
        <v>3</v>
      </c>
      <c r="C597" s="25" t="str">
        <f t="shared" si="72"/>
        <v>4</v>
      </c>
      <c r="D597" s="25" t="str">
        <f t="shared" si="73"/>
        <v>5</v>
      </c>
      <c r="E597" s="25" t="str">
        <f t="shared" si="74"/>
        <v>02</v>
      </c>
      <c r="F597" s="25" t="str">
        <f t="shared" si="75"/>
        <v>0</v>
      </c>
      <c r="G597" s="25" t="str">
        <f t="shared" si="76"/>
        <v>0</v>
      </c>
      <c r="H597" s="20">
        <v>13450200</v>
      </c>
      <c r="I597" s="21" t="s">
        <v>919</v>
      </c>
      <c r="J597" s="63" t="s">
        <v>54</v>
      </c>
      <c r="K597" s="21" t="s">
        <v>920</v>
      </c>
      <c r="L597" s="21"/>
      <c r="M597" s="26"/>
    </row>
    <row r="598" spans="1:13" ht="30" x14ac:dyDescent="0.25">
      <c r="A598" s="24" t="str">
        <f t="shared" si="70"/>
        <v>1</v>
      </c>
      <c r="B598" s="25" t="str">
        <f t="shared" si="71"/>
        <v>3</v>
      </c>
      <c r="C598" s="25" t="str">
        <f t="shared" si="72"/>
        <v>4</v>
      </c>
      <c r="D598" s="25" t="str">
        <f t="shared" si="73"/>
        <v>5</v>
      </c>
      <c r="E598" s="25" t="str">
        <f t="shared" si="74"/>
        <v>02</v>
      </c>
      <c r="F598" s="25" t="str">
        <f t="shared" si="75"/>
        <v>1</v>
      </c>
      <c r="G598" s="25" t="str">
        <f t="shared" si="76"/>
        <v>0</v>
      </c>
      <c r="H598" s="20">
        <v>13450210</v>
      </c>
      <c r="I598" s="21" t="s">
        <v>919</v>
      </c>
      <c r="J598" s="63" t="s">
        <v>54</v>
      </c>
      <c r="K598" s="21" t="s">
        <v>921</v>
      </c>
      <c r="L598" s="21"/>
      <c r="M598" s="26" t="s">
        <v>18</v>
      </c>
    </row>
    <row r="599" spans="1:13" ht="30" x14ac:dyDescent="0.25">
      <c r="A599" s="24" t="str">
        <f t="shared" si="70"/>
        <v>1</v>
      </c>
      <c r="B599" s="25" t="str">
        <f t="shared" si="71"/>
        <v>3</v>
      </c>
      <c r="C599" s="25" t="str">
        <f t="shared" si="72"/>
        <v>4</v>
      </c>
      <c r="D599" s="25" t="str">
        <f t="shared" si="73"/>
        <v>5</v>
      </c>
      <c r="E599" s="25" t="str">
        <f t="shared" si="74"/>
        <v>03</v>
      </c>
      <c r="F599" s="25" t="str">
        <f t="shared" si="75"/>
        <v>0</v>
      </c>
      <c r="G599" s="25" t="str">
        <f t="shared" si="76"/>
        <v>0</v>
      </c>
      <c r="H599" s="20">
        <v>13450300</v>
      </c>
      <c r="I599" s="21" t="s">
        <v>922</v>
      </c>
      <c r="J599" s="63" t="s">
        <v>54</v>
      </c>
      <c r="K599" s="21" t="s">
        <v>923</v>
      </c>
      <c r="L599" s="21"/>
      <c r="M599" s="26"/>
    </row>
    <row r="600" spans="1:13" ht="30" x14ac:dyDescent="0.25">
      <c r="A600" s="24" t="str">
        <f t="shared" si="70"/>
        <v>1</v>
      </c>
      <c r="B600" s="25" t="str">
        <f t="shared" si="71"/>
        <v>3</v>
      </c>
      <c r="C600" s="25" t="str">
        <f t="shared" si="72"/>
        <v>4</v>
      </c>
      <c r="D600" s="25" t="str">
        <f t="shared" si="73"/>
        <v>5</v>
      </c>
      <c r="E600" s="25" t="str">
        <f t="shared" si="74"/>
        <v>03</v>
      </c>
      <c r="F600" s="25" t="str">
        <f t="shared" si="75"/>
        <v>1</v>
      </c>
      <c r="G600" s="25" t="str">
        <f t="shared" si="76"/>
        <v>0</v>
      </c>
      <c r="H600" s="20">
        <v>13450310</v>
      </c>
      <c r="I600" s="21" t="s">
        <v>924</v>
      </c>
      <c r="J600" s="63" t="s">
        <v>54</v>
      </c>
      <c r="K600" s="21" t="s">
        <v>925</v>
      </c>
      <c r="L600" s="21"/>
      <c r="M600" s="26"/>
    </row>
    <row r="601" spans="1:13" ht="30" x14ac:dyDescent="0.25">
      <c r="A601" s="24" t="str">
        <f t="shared" si="70"/>
        <v>1</v>
      </c>
      <c r="B601" s="25" t="str">
        <f t="shared" si="71"/>
        <v>3</v>
      </c>
      <c r="C601" s="25" t="str">
        <f t="shared" si="72"/>
        <v>4</v>
      </c>
      <c r="D601" s="25" t="str">
        <f t="shared" si="73"/>
        <v>5</v>
      </c>
      <c r="E601" s="25" t="str">
        <f t="shared" si="74"/>
        <v>03</v>
      </c>
      <c r="F601" s="25" t="str">
        <f t="shared" si="75"/>
        <v>2</v>
      </c>
      <c r="G601" s="25" t="str">
        <f t="shared" si="76"/>
        <v>0</v>
      </c>
      <c r="H601" s="20">
        <v>13450320</v>
      </c>
      <c r="I601" s="21" t="s">
        <v>926</v>
      </c>
      <c r="J601" s="63" t="s">
        <v>54</v>
      </c>
      <c r="K601" s="21" t="s">
        <v>927</v>
      </c>
      <c r="L601" s="21"/>
      <c r="M601" s="26"/>
    </row>
    <row r="602" spans="1:13" ht="60" x14ac:dyDescent="0.25">
      <c r="A602" s="24" t="str">
        <f t="shared" si="70"/>
        <v>1</v>
      </c>
      <c r="B602" s="25" t="str">
        <f t="shared" si="71"/>
        <v>3</v>
      </c>
      <c r="C602" s="25" t="str">
        <f t="shared" si="72"/>
        <v>4</v>
      </c>
      <c r="D602" s="25" t="str">
        <f t="shared" si="73"/>
        <v>5</v>
      </c>
      <c r="E602" s="25" t="str">
        <f t="shared" si="74"/>
        <v>03</v>
      </c>
      <c r="F602" s="25" t="str">
        <f t="shared" si="75"/>
        <v>3</v>
      </c>
      <c r="G602" s="25" t="str">
        <f t="shared" si="76"/>
        <v>0</v>
      </c>
      <c r="H602" s="20">
        <v>13450330</v>
      </c>
      <c r="I602" s="21" t="s">
        <v>928</v>
      </c>
      <c r="J602" s="63" t="s">
        <v>54</v>
      </c>
      <c r="K602" s="21" t="s">
        <v>929</v>
      </c>
      <c r="L602" s="21"/>
      <c r="M602" s="26"/>
    </row>
    <row r="603" spans="1:13" x14ac:dyDescent="0.25">
      <c r="A603" s="24" t="str">
        <f t="shared" si="70"/>
        <v>1</v>
      </c>
      <c r="B603" s="25" t="str">
        <f t="shared" si="71"/>
        <v>3</v>
      </c>
      <c r="C603" s="25" t="str">
        <f t="shared" si="72"/>
        <v>4</v>
      </c>
      <c r="D603" s="25" t="str">
        <f t="shared" si="73"/>
        <v>6</v>
      </c>
      <c r="E603" s="25" t="str">
        <f t="shared" si="74"/>
        <v>00</v>
      </c>
      <c r="F603" s="25" t="str">
        <f t="shared" si="75"/>
        <v>0</v>
      </c>
      <c r="G603" s="25" t="str">
        <f t="shared" si="76"/>
        <v>0</v>
      </c>
      <c r="H603" s="20">
        <v>13460000</v>
      </c>
      <c r="I603" s="21" t="s">
        <v>930</v>
      </c>
      <c r="J603" s="63" t="s">
        <v>45</v>
      </c>
      <c r="K603" s="21" t="s">
        <v>931</v>
      </c>
      <c r="L603" s="21"/>
      <c r="M603" s="26"/>
    </row>
    <row r="604" spans="1:13" ht="45" x14ac:dyDescent="0.25">
      <c r="A604" s="24" t="str">
        <f t="shared" si="70"/>
        <v>1</v>
      </c>
      <c r="B604" s="25" t="str">
        <f t="shared" si="71"/>
        <v>3</v>
      </c>
      <c r="C604" s="25" t="str">
        <f t="shared" si="72"/>
        <v>4</v>
      </c>
      <c r="D604" s="25" t="str">
        <f t="shared" si="73"/>
        <v>6</v>
      </c>
      <c r="E604" s="25" t="str">
        <f t="shared" si="74"/>
        <v>01</v>
      </c>
      <c r="F604" s="25" t="str">
        <f t="shared" si="75"/>
        <v>0</v>
      </c>
      <c r="G604" s="25" t="str">
        <f t="shared" si="76"/>
        <v>0</v>
      </c>
      <c r="H604" s="20">
        <v>13460100</v>
      </c>
      <c r="I604" s="21" t="s">
        <v>932</v>
      </c>
      <c r="J604" s="63" t="s">
        <v>54</v>
      </c>
      <c r="K604" s="21" t="s">
        <v>933</v>
      </c>
      <c r="L604" s="21"/>
      <c r="M604" s="26"/>
    </row>
    <row r="605" spans="1:13" ht="90" x14ac:dyDescent="0.25">
      <c r="A605" s="24" t="str">
        <f t="shared" si="70"/>
        <v>1</v>
      </c>
      <c r="B605" s="25" t="str">
        <f t="shared" si="71"/>
        <v>3</v>
      </c>
      <c r="C605" s="25" t="str">
        <f t="shared" si="72"/>
        <v>4</v>
      </c>
      <c r="D605" s="25" t="str">
        <f t="shared" si="73"/>
        <v>6</v>
      </c>
      <c r="E605" s="25" t="str">
        <f t="shared" si="74"/>
        <v>01</v>
      </c>
      <c r="F605" s="25" t="str">
        <f t="shared" si="75"/>
        <v>1</v>
      </c>
      <c r="G605" s="25" t="str">
        <f t="shared" si="76"/>
        <v>0</v>
      </c>
      <c r="H605" s="20">
        <v>13460110</v>
      </c>
      <c r="I605" s="21" t="s">
        <v>934</v>
      </c>
      <c r="J605" s="63" t="s">
        <v>54</v>
      </c>
      <c r="K605" s="21" t="s">
        <v>935</v>
      </c>
      <c r="L605" s="21"/>
      <c r="M605" s="26"/>
    </row>
    <row r="606" spans="1:13" ht="90" x14ac:dyDescent="0.25">
      <c r="A606" s="24" t="str">
        <f t="shared" si="70"/>
        <v>1</v>
      </c>
      <c r="B606" s="25" t="str">
        <f t="shared" si="71"/>
        <v>3</v>
      </c>
      <c r="C606" s="25" t="str">
        <f t="shared" si="72"/>
        <v>4</v>
      </c>
      <c r="D606" s="25" t="str">
        <f t="shared" si="73"/>
        <v>6</v>
      </c>
      <c r="E606" s="25" t="str">
        <f t="shared" si="74"/>
        <v>01</v>
      </c>
      <c r="F606" s="25" t="str">
        <f t="shared" si="75"/>
        <v>2</v>
      </c>
      <c r="G606" s="25" t="str">
        <f t="shared" si="76"/>
        <v>0</v>
      </c>
      <c r="H606" s="20">
        <v>13460120</v>
      </c>
      <c r="I606" s="21" t="s">
        <v>936</v>
      </c>
      <c r="J606" s="63" t="s">
        <v>54</v>
      </c>
      <c r="K606" s="21" t="s">
        <v>937</v>
      </c>
      <c r="L606" s="21"/>
      <c r="M606" s="26"/>
    </row>
    <row r="607" spans="1:13" ht="45" x14ac:dyDescent="0.25">
      <c r="A607" s="24" t="str">
        <f t="shared" si="70"/>
        <v>1</v>
      </c>
      <c r="B607" s="25" t="str">
        <f t="shared" si="71"/>
        <v>3</v>
      </c>
      <c r="C607" s="25" t="str">
        <f t="shared" si="72"/>
        <v>4</v>
      </c>
      <c r="D607" s="25" t="str">
        <f t="shared" si="73"/>
        <v>6</v>
      </c>
      <c r="E607" s="25" t="str">
        <f t="shared" si="74"/>
        <v>02</v>
      </c>
      <c r="F607" s="25" t="str">
        <f t="shared" si="75"/>
        <v>0</v>
      </c>
      <c r="G607" s="25" t="str">
        <f t="shared" si="76"/>
        <v>0</v>
      </c>
      <c r="H607" s="20">
        <v>13460200</v>
      </c>
      <c r="I607" s="21" t="s">
        <v>938</v>
      </c>
      <c r="J607" s="63" t="s">
        <v>54</v>
      </c>
      <c r="K607" s="21" t="s">
        <v>939</v>
      </c>
      <c r="L607" s="21"/>
      <c r="M607" s="26" t="s">
        <v>147</v>
      </c>
    </row>
    <row r="608" spans="1:13" ht="105" x14ac:dyDescent="0.25">
      <c r="A608" s="24" t="str">
        <f t="shared" si="70"/>
        <v>1</v>
      </c>
      <c r="B608" s="25" t="str">
        <f t="shared" si="71"/>
        <v>3</v>
      </c>
      <c r="C608" s="25" t="str">
        <f t="shared" si="72"/>
        <v>4</v>
      </c>
      <c r="D608" s="25" t="str">
        <f t="shared" si="73"/>
        <v>6</v>
      </c>
      <c r="E608" s="25" t="str">
        <f t="shared" si="74"/>
        <v>02</v>
      </c>
      <c r="F608" s="25" t="str">
        <f t="shared" si="75"/>
        <v>1</v>
      </c>
      <c r="G608" s="25" t="str">
        <f t="shared" si="76"/>
        <v>0</v>
      </c>
      <c r="H608" s="20">
        <v>13460210</v>
      </c>
      <c r="I608" s="21" t="s">
        <v>940</v>
      </c>
      <c r="J608" s="63" t="s">
        <v>54</v>
      </c>
      <c r="K608" s="21" t="s">
        <v>941</v>
      </c>
      <c r="L608" s="21"/>
      <c r="M608" s="26" t="s">
        <v>147</v>
      </c>
    </row>
    <row r="609" spans="1:13" ht="105" x14ac:dyDescent="0.25">
      <c r="A609" s="24" t="str">
        <f t="shared" si="70"/>
        <v>1</v>
      </c>
      <c r="B609" s="25" t="str">
        <f t="shared" si="71"/>
        <v>3</v>
      </c>
      <c r="C609" s="25" t="str">
        <f t="shared" si="72"/>
        <v>4</v>
      </c>
      <c r="D609" s="25" t="str">
        <f t="shared" si="73"/>
        <v>6</v>
      </c>
      <c r="E609" s="25" t="str">
        <f t="shared" si="74"/>
        <v>02</v>
      </c>
      <c r="F609" s="25" t="str">
        <f t="shared" si="75"/>
        <v>2</v>
      </c>
      <c r="G609" s="25" t="str">
        <f t="shared" si="76"/>
        <v>0</v>
      </c>
      <c r="H609" s="20">
        <v>13460220</v>
      </c>
      <c r="I609" s="21" t="s">
        <v>942</v>
      </c>
      <c r="J609" s="63" t="s">
        <v>54</v>
      </c>
      <c r="K609" s="21" t="s">
        <v>943</v>
      </c>
      <c r="L609" s="21"/>
      <c r="M609" s="26" t="s">
        <v>147</v>
      </c>
    </row>
    <row r="610" spans="1:13" ht="45" x14ac:dyDescent="0.25">
      <c r="A610" s="24" t="str">
        <f t="shared" si="70"/>
        <v>1</v>
      </c>
      <c r="B610" s="25" t="str">
        <f t="shared" si="71"/>
        <v>3</v>
      </c>
      <c r="C610" s="25" t="str">
        <f t="shared" si="72"/>
        <v>4</v>
      </c>
      <c r="D610" s="25" t="str">
        <f t="shared" si="73"/>
        <v>6</v>
      </c>
      <c r="E610" s="25" t="str">
        <f t="shared" si="74"/>
        <v>02</v>
      </c>
      <c r="F610" s="25" t="str">
        <f t="shared" si="75"/>
        <v>0</v>
      </c>
      <c r="G610" s="25" t="str">
        <f t="shared" si="76"/>
        <v>0</v>
      </c>
      <c r="H610" s="20">
        <v>13460200</v>
      </c>
      <c r="I610" s="21" t="s">
        <v>944</v>
      </c>
      <c r="J610" s="63"/>
      <c r="K610" s="21" t="s">
        <v>939</v>
      </c>
      <c r="L610" s="21"/>
      <c r="M610" s="26" t="s">
        <v>18</v>
      </c>
    </row>
    <row r="611" spans="1:13" ht="105" x14ac:dyDescent="0.25">
      <c r="A611" s="24" t="str">
        <f t="shared" si="70"/>
        <v>1</v>
      </c>
      <c r="B611" s="25" t="str">
        <f t="shared" si="71"/>
        <v>3</v>
      </c>
      <c r="C611" s="25" t="str">
        <f t="shared" si="72"/>
        <v>4</v>
      </c>
      <c r="D611" s="25" t="str">
        <f t="shared" si="73"/>
        <v>6</v>
      </c>
      <c r="E611" s="25" t="str">
        <f t="shared" si="74"/>
        <v>02</v>
      </c>
      <c r="F611" s="25" t="str">
        <f t="shared" si="75"/>
        <v>1</v>
      </c>
      <c r="G611" s="25" t="str">
        <f t="shared" si="76"/>
        <v>0</v>
      </c>
      <c r="H611" s="20">
        <v>13460210</v>
      </c>
      <c r="I611" s="21" t="s">
        <v>945</v>
      </c>
      <c r="J611" s="63"/>
      <c r="K611" s="21" t="s">
        <v>946</v>
      </c>
      <c r="L611" s="21"/>
      <c r="M611" s="26" t="s">
        <v>18</v>
      </c>
    </row>
    <row r="612" spans="1:13" ht="105" x14ac:dyDescent="0.25">
      <c r="A612" s="24" t="str">
        <f t="shared" si="70"/>
        <v>1</v>
      </c>
      <c r="B612" s="25" t="str">
        <f t="shared" si="71"/>
        <v>3</v>
      </c>
      <c r="C612" s="25" t="str">
        <f t="shared" si="72"/>
        <v>4</v>
      </c>
      <c r="D612" s="25" t="str">
        <f t="shared" si="73"/>
        <v>6</v>
      </c>
      <c r="E612" s="25" t="str">
        <f t="shared" si="74"/>
        <v>02</v>
      </c>
      <c r="F612" s="25" t="str">
        <f t="shared" si="75"/>
        <v>2</v>
      </c>
      <c r="G612" s="25" t="str">
        <f t="shared" si="76"/>
        <v>0</v>
      </c>
      <c r="H612" s="20">
        <v>13460220</v>
      </c>
      <c r="I612" s="21" t="s">
        <v>947</v>
      </c>
      <c r="J612" s="63"/>
      <c r="K612" s="21" t="s">
        <v>948</v>
      </c>
      <c r="L612" s="21"/>
      <c r="M612" s="26" t="s">
        <v>18</v>
      </c>
    </row>
    <row r="613" spans="1:13" ht="30" x14ac:dyDescent="0.25">
      <c r="A613" s="24" t="str">
        <f t="shared" si="70"/>
        <v>1</v>
      </c>
      <c r="B613" s="25" t="str">
        <f t="shared" si="71"/>
        <v>3</v>
      </c>
      <c r="C613" s="25" t="str">
        <f t="shared" si="72"/>
        <v>4</v>
      </c>
      <c r="D613" s="25" t="str">
        <f t="shared" si="73"/>
        <v>6</v>
      </c>
      <c r="E613" s="25" t="str">
        <f t="shared" si="74"/>
        <v>03</v>
      </c>
      <c r="F613" s="25" t="str">
        <f t="shared" si="75"/>
        <v>0</v>
      </c>
      <c r="G613" s="25" t="str">
        <f t="shared" si="76"/>
        <v>0</v>
      </c>
      <c r="H613" s="20">
        <v>13460300</v>
      </c>
      <c r="I613" s="21" t="s">
        <v>949</v>
      </c>
      <c r="J613" s="63" t="s">
        <v>54</v>
      </c>
      <c r="K613" s="21" t="s">
        <v>950</v>
      </c>
      <c r="L613" s="21"/>
      <c r="M613" s="26" t="s">
        <v>147</v>
      </c>
    </row>
    <row r="614" spans="1:13" ht="45" x14ac:dyDescent="0.25">
      <c r="A614" s="24" t="str">
        <f t="shared" si="70"/>
        <v>1</v>
      </c>
      <c r="B614" s="25" t="str">
        <f t="shared" si="71"/>
        <v>3</v>
      </c>
      <c r="C614" s="25" t="str">
        <f t="shared" si="72"/>
        <v>4</v>
      </c>
      <c r="D614" s="25" t="str">
        <f t="shared" si="73"/>
        <v>6</v>
      </c>
      <c r="E614" s="25" t="str">
        <f t="shared" si="74"/>
        <v>04</v>
      </c>
      <c r="F614" s="25" t="str">
        <f t="shared" si="75"/>
        <v>0</v>
      </c>
      <c r="G614" s="25" t="str">
        <f t="shared" si="76"/>
        <v>0</v>
      </c>
      <c r="H614" s="20">
        <v>13460400</v>
      </c>
      <c r="I614" s="21" t="s">
        <v>951</v>
      </c>
      <c r="J614" s="63" t="s">
        <v>54</v>
      </c>
      <c r="K614" s="21" t="s">
        <v>952</v>
      </c>
      <c r="L614" s="21"/>
      <c r="M614" s="26" t="s">
        <v>147</v>
      </c>
    </row>
    <row r="615" spans="1:13" ht="30" x14ac:dyDescent="0.25">
      <c r="A615" s="24" t="str">
        <f t="shared" si="70"/>
        <v>1</v>
      </c>
      <c r="B615" s="25" t="str">
        <f t="shared" si="71"/>
        <v>3</v>
      </c>
      <c r="C615" s="25" t="str">
        <f t="shared" si="72"/>
        <v>4</v>
      </c>
      <c r="D615" s="25" t="str">
        <f t="shared" si="73"/>
        <v>6</v>
      </c>
      <c r="E615" s="25" t="str">
        <f t="shared" si="74"/>
        <v>99</v>
      </c>
      <c r="F615" s="25" t="str">
        <f t="shared" si="75"/>
        <v>0</v>
      </c>
      <c r="G615" s="25" t="str">
        <f t="shared" si="76"/>
        <v>0</v>
      </c>
      <c r="H615" s="20">
        <v>13469900</v>
      </c>
      <c r="I615" s="21" t="s">
        <v>953</v>
      </c>
      <c r="J615" s="63" t="s">
        <v>54</v>
      </c>
      <c r="K615" s="21" t="s">
        <v>954</v>
      </c>
      <c r="L615" s="21"/>
      <c r="M615" s="26" t="s">
        <v>147</v>
      </c>
    </row>
    <row r="616" spans="1:13" ht="30" x14ac:dyDescent="0.25">
      <c r="A616" s="24" t="str">
        <f t="shared" si="70"/>
        <v>1</v>
      </c>
      <c r="B616" s="25" t="str">
        <f t="shared" si="71"/>
        <v>3</v>
      </c>
      <c r="C616" s="25" t="str">
        <f t="shared" si="72"/>
        <v>4</v>
      </c>
      <c r="D616" s="25" t="str">
        <f t="shared" si="73"/>
        <v>6</v>
      </c>
      <c r="E616" s="25" t="str">
        <f t="shared" si="74"/>
        <v>99</v>
      </c>
      <c r="F616" s="25" t="str">
        <f t="shared" si="75"/>
        <v>1</v>
      </c>
      <c r="G616" s="25" t="str">
        <f t="shared" si="76"/>
        <v>0</v>
      </c>
      <c r="H616" s="20">
        <v>13469910</v>
      </c>
      <c r="I616" s="21" t="s">
        <v>949</v>
      </c>
      <c r="J616" s="63" t="s">
        <v>54</v>
      </c>
      <c r="K616" s="21" t="s">
        <v>955</v>
      </c>
      <c r="L616" s="21"/>
      <c r="M616" s="26" t="s">
        <v>79</v>
      </c>
    </row>
    <row r="617" spans="1:13" ht="45" x14ac:dyDescent="0.25">
      <c r="A617" s="24" t="str">
        <f t="shared" si="70"/>
        <v>1</v>
      </c>
      <c r="B617" s="25" t="str">
        <f t="shared" si="71"/>
        <v>3</v>
      </c>
      <c r="C617" s="25" t="str">
        <f t="shared" si="72"/>
        <v>4</v>
      </c>
      <c r="D617" s="25" t="str">
        <f t="shared" si="73"/>
        <v>6</v>
      </c>
      <c r="E617" s="25" t="str">
        <f t="shared" si="74"/>
        <v>99</v>
      </c>
      <c r="F617" s="25" t="str">
        <f t="shared" si="75"/>
        <v>2</v>
      </c>
      <c r="G617" s="25" t="str">
        <f t="shared" si="76"/>
        <v>0</v>
      </c>
      <c r="H617" s="20">
        <v>13469920</v>
      </c>
      <c r="I617" s="21" t="s">
        <v>951</v>
      </c>
      <c r="J617" s="63" t="s">
        <v>54</v>
      </c>
      <c r="K617" s="21" t="s">
        <v>956</v>
      </c>
      <c r="L617" s="21"/>
      <c r="M617" s="26" t="s">
        <v>79</v>
      </c>
    </row>
    <row r="618" spans="1:13" ht="60" x14ac:dyDescent="0.25">
      <c r="A618" s="24" t="str">
        <f t="shared" si="70"/>
        <v>1</v>
      </c>
      <c r="B618" s="25" t="str">
        <f t="shared" si="71"/>
        <v>3</v>
      </c>
      <c r="C618" s="25" t="str">
        <f t="shared" si="72"/>
        <v>4</v>
      </c>
      <c r="D618" s="25" t="str">
        <f t="shared" si="73"/>
        <v>6</v>
      </c>
      <c r="E618" s="25" t="str">
        <f t="shared" si="74"/>
        <v>99</v>
      </c>
      <c r="F618" s="25" t="str">
        <f t="shared" si="75"/>
        <v>3</v>
      </c>
      <c r="G618" s="25" t="str">
        <f t="shared" si="76"/>
        <v>0</v>
      </c>
      <c r="H618" s="20">
        <v>13469930</v>
      </c>
      <c r="I618" s="21" t="s">
        <v>957</v>
      </c>
      <c r="J618" s="63" t="s">
        <v>54</v>
      </c>
      <c r="K618" s="21" t="s">
        <v>958</v>
      </c>
      <c r="L618" s="21"/>
      <c r="M618" s="26" t="s">
        <v>79</v>
      </c>
    </row>
    <row r="619" spans="1:13" ht="30" x14ac:dyDescent="0.25">
      <c r="A619" s="24" t="str">
        <f t="shared" si="70"/>
        <v>1</v>
      </c>
      <c r="B619" s="25" t="str">
        <f t="shared" si="71"/>
        <v>3</v>
      </c>
      <c r="C619" s="25" t="str">
        <f t="shared" si="72"/>
        <v>4</v>
      </c>
      <c r="D619" s="25" t="str">
        <f t="shared" si="73"/>
        <v>9</v>
      </c>
      <c r="E619" s="25" t="str">
        <f t="shared" si="74"/>
        <v>00</v>
      </c>
      <c r="F619" s="25" t="str">
        <f t="shared" si="75"/>
        <v>0</v>
      </c>
      <c r="G619" s="25" t="str">
        <f t="shared" si="76"/>
        <v>0</v>
      </c>
      <c r="H619" s="20">
        <v>13490000</v>
      </c>
      <c r="I619" s="21" t="s">
        <v>959</v>
      </c>
      <c r="J619" s="63" t="s">
        <v>45</v>
      </c>
      <c r="K619" s="21" t="s">
        <v>960</v>
      </c>
      <c r="L619" s="21"/>
      <c r="M619" s="26"/>
    </row>
    <row r="620" spans="1:13" x14ac:dyDescent="0.25">
      <c r="A620" s="24" t="str">
        <f t="shared" si="70"/>
        <v>1</v>
      </c>
      <c r="B620" s="25" t="str">
        <f t="shared" si="71"/>
        <v>3</v>
      </c>
      <c r="C620" s="25" t="str">
        <f t="shared" si="72"/>
        <v>4</v>
      </c>
      <c r="D620" s="25" t="str">
        <f t="shared" si="73"/>
        <v>9</v>
      </c>
      <c r="E620" s="25" t="str">
        <f t="shared" si="74"/>
        <v>01</v>
      </c>
      <c r="F620" s="25" t="str">
        <f t="shared" si="75"/>
        <v>0</v>
      </c>
      <c r="G620" s="25" t="str">
        <f t="shared" si="76"/>
        <v>0</v>
      </c>
      <c r="H620" s="20">
        <v>13490100</v>
      </c>
      <c r="I620" s="21" t="s">
        <v>961</v>
      </c>
      <c r="J620" s="63" t="s">
        <v>54</v>
      </c>
      <c r="K620" s="21" t="s">
        <v>962</v>
      </c>
      <c r="L620" s="21"/>
      <c r="M620" s="26"/>
    </row>
    <row r="621" spans="1:13" x14ac:dyDescent="0.25">
      <c r="A621" s="24" t="str">
        <f t="shared" si="70"/>
        <v>1</v>
      </c>
      <c r="B621" s="25" t="str">
        <f t="shared" si="71"/>
        <v>3</v>
      </c>
      <c r="C621" s="25" t="str">
        <f t="shared" si="72"/>
        <v>4</v>
      </c>
      <c r="D621" s="25" t="str">
        <f t="shared" si="73"/>
        <v>9</v>
      </c>
      <c r="E621" s="25" t="str">
        <f t="shared" si="74"/>
        <v>01</v>
      </c>
      <c r="F621" s="25" t="str">
        <f t="shared" si="75"/>
        <v>1</v>
      </c>
      <c r="G621" s="25" t="str">
        <f t="shared" si="76"/>
        <v>0</v>
      </c>
      <c r="H621" s="20">
        <v>13490110</v>
      </c>
      <c r="I621" s="21" t="s">
        <v>961</v>
      </c>
      <c r="J621" s="63" t="s">
        <v>54</v>
      </c>
      <c r="K621" s="21" t="s">
        <v>963</v>
      </c>
      <c r="L621" s="21"/>
      <c r="M621" s="26" t="s">
        <v>18</v>
      </c>
    </row>
    <row r="622" spans="1:13" ht="30" x14ac:dyDescent="0.25">
      <c r="A622" s="24" t="str">
        <f t="shared" si="70"/>
        <v>1</v>
      </c>
      <c r="B622" s="25" t="str">
        <f t="shared" si="71"/>
        <v>3</v>
      </c>
      <c r="C622" s="25" t="str">
        <f t="shared" si="72"/>
        <v>4</v>
      </c>
      <c r="D622" s="25" t="str">
        <f t="shared" si="73"/>
        <v>9</v>
      </c>
      <c r="E622" s="25" t="str">
        <f t="shared" si="74"/>
        <v>99</v>
      </c>
      <c r="F622" s="25" t="str">
        <f t="shared" si="75"/>
        <v>0</v>
      </c>
      <c r="G622" s="25" t="str">
        <f t="shared" si="76"/>
        <v>0</v>
      </c>
      <c r="H622" s="20">
        <v>13499900</v>
      </c>
      <c r="I622" s="21" t="s">
        <v>964</v>
      </c>
      <c r="J622" s="63" t="s">
        <v>54</v>
      </c>
      <c r="K622" s="21" t="s">
        <v>965</v>
      </c>
      <c r="L622" s="21"/>
      <c r="M622" s="26"/>
    </row>
    <row r="623" spans="1:13" ht="30" x14ac:dyDescent="0.25">
      <c r="A623" s="24" t="str">
        <f t="shared" si="70"/>
        <v>1</v>
      </c>
      <c r="B623" s="25" t="str">
        <f t="shared" si="71"/>
        <v>3</v>
      </c>
      <c r="C623" s="25" t="str">
        <f t="shared" si="72"/>
        <v>4</v>
      </c>
      <c r="D623" s="25" t="str">
        <f t="shared" si="73"/>
        <v>9</v>
      </c>
      <c r="E623" s="25" t="str">
        <f t="shared" si="74"/>
        <v>99</v>
      </c>
      <c r="F623" s="25" t="str">
        <f t="shared" si="75"/>
        <v>1</v>
      </c>
      <c r="G623" s="25" t="str">
        <f t="shared" si="76"/>
        <v>0</v>
      </c>
      <c r="H623" s="20">
        <v>13499910</v>
      </c>
      <c r="I623" s="21" t="s">
        <v>964</v>
      </c>
      <c r="J623" s="63" t="s">
        <v>54</v>
      </c>
      <c r="K623" s="21" t="s">
        <v>966</v>
      </c>
      <c r="L623" s="21"/>
      <c r="M623" s="26" t="s">
        <v>18</v>
      </c>
    </row>
    <row r="624" spans="1:13" x14ac:dyDescent="0.25">
      <c r="A624" s="24" t="str">
        <f t="shared" si="70"/>
        <v>1</v>
      </c>
      <c r="B624" s="25" t="str">
        <f t="shared" si="71"/>
        <v>3</v>
      </c>
      <c r="C624" s="25" t="str">
        <f t="shared" si="72"/>
        <v>5</v>
      </c>
      <c r="D624" s="25" t="str">
        <f t="shared" si="73"/>
        <v>0</v>
      </c>
      <c r="E624" s="25" t="str">
        <f t="shared" si="74"/>
        <v>00</v>
      </c>
      <c r="F624" s="25" t="str">
        <f t="shared" si="75"/>
        <v>0</v>
      </c>
      <c r="G624" s="25" t="str">
        <f t="shared" si="76"/>
        <v>0</v>
      </c>
      <c r="H624" s="20">
        <v>13500000</v>
      </c>
      <c r="I624" s="21" t="s">
        <v>967</v>
      </c>
      <c r="J624" s="63" t="s">
        <v>45</v>
      </c>
      <c r="K624" s="21" t="s">
        <v>968</v>
      </c>
      <c r="L624" s="21"/>
      <c r="M624" s="26"/>
    </row>
    <row r="625" spans="1:13" x14ac:dyDescent="0.25">
      <c r="A625" s="24" t="str">
        <f t="shared" si="70"/>
        <v>1</v>
      </c>
      <c r="B625" s="25" t="str">
        <f t="shared" si="71"/>
        <v>3</v>
      </c>
      <c r="C625" s="25" t="str">
        <f t="shared" si="72"/>
        <v>5</v>
      </c>
      <c r="D625" s="25" t="str">
        <f t="shared" si="73"/>
        <v>1</v>
      </c>
      <c r="E625" s="25" t="str">
        <f t="shared" si="74"/>
        <v>00</v>
      </c>
      <c r="F625" s="25" t="str">
        <f t="shared" si="75"/>
        <v>0</v>
      </c>
      <c r="G625" s="25" t="str">
        <f t="shared" si="76"/>
        <v>0</v>
      </c>
      <c r="H625" s="20">
        <v>13510000</v>
      </c>
      <c r="I625" s="21" t="s">
        <v>967</v>
      </c>
      <c r="J625" s="63" t="s">
        <v>45</v>
      </c>
      <c r="K625" s="21" t="s">
        <v>968</v>
      </c>
      <c r="L625" s="21"/>
      <c r="M625" s="26" t="s">
        <v>14</v>
      </c>
    </row>
    <row r="626" spans="1:13" ht="45" x14ac:dyDescent="0.25">
      <c r="A626" s="24" t="str">
        <f t="shared" si="70"/>
        <v>1</v>
      </c>
      <c r="B626" s="25" t="str">
        <f t="shared" si="71"/>
        <v>3</v>
      </c>
      <c r="C626" s="25" t="str">
        <f t="shared" si="72"/>
        <v>5</v>
      </c>
      <c r="D626" s="25" t="str">
        <f t="shared" si="73"/>
        <v>1</v>
      </c>
      <c r="E626" s="25" t="str">
        <f t="shared" si="74"/>
        <v>01</v>
      </c>
      <c r="F626" s="25" t="str">
        <f t="shared" si="75"/>
        <v>0</v>
      </c>
      <c r="G626" s="25" t="str">
        <f t="shared" si="76"/>
        <v>0</v>
      </c>
      <c r="H626" s="20">
        <v>13510100</v>
      </c>
      <c r="I626" s="21" t="s">
        <v>969</v>
      </c>
      <c r="J626" s="63" t="s">
        <v>54</v>
      </c>
      <c r="K626" s="21" t="s">
        <v>970</v>
      </c>
      <c r="L626" s="21"/>
      <c r="M626" s="26" t="s">
        <v>10</v>
      </c>
    </row>
    <row r="627" spans="1:13" ht="45" x14ac:dyDescent="0.25">
      <c r="A627" s="24" t="str">
        <f t="shared" si="70"/>
        <v>1</v>
      </c>
      <c r="B627" s="25" t="str">
        <f t="shared" si="71"/>
        <v>3</v>
      </c>
      <c r="C627" s="25" t="str">
        <f t="shared" si="72"/>
        <v>5</v>
      </c>
      <c r="D627" s="25" t="str">
        <f t="shared" si="73"/>
        <v>1</v>
      </c>
      <c r="E627" s="25" t="str">
        <f t="shared" si="74"/>
        <v>02</v>
      </c>
      <c r="F627" s="25" t="str">
        <f t="shared" si="75"/>
        <v>0</v>
      </c>
      <c r="G627" s="25" t="str">
        <f t="shared" si="76"/>
        <v>0</v>
      </c>
      <c r="H627" s="20">
        <v>13510200</v>
      </c>
      <c r="I627" s="21" t="s">
        <v>971</v>
      </c>
      <c r="J627" s="63" t="s">
        <v>54</v>
      </c>
      <c r="K627" s="21" t="s">
        <v>972</v>
      </c>
      <c r="L627" s="21"/>
      <c r="M627" s="26" t="s">
        <v>10</v>
      </c>
    </row>
    <row r="628" spans="1:13" ht="30" x14ac:dyDescent="0.25">
      <c r="A628" s="24" t="str">
        <f t="shared" si="70"/>
        <v>1</v>
      </c>
      <c r="B628" s="25" t="str">
        <f t="shared" si="71"/>
        <v>3</v>
      </c>
      <c r="C628" s="25" t="str">
        <f t="shared" si="72"/>
        <v>5</v>
      </c>
      <c r="D628" s="25" t="str">
        <f t="shared" si="73"/>
        <v>1</v>
      </c>
      <c r="E628" s="25" t="str">
        <f t="shared" si="74"/>
        <v>03</v>
      </c>
      <c r="F628" s="25" t="str">
        <f t="shared" si="75"/>
        <v>0</v>
      </c>
      <c r="G628" s="25" t="str">
        <f t="shared" si="76"/>
        <v>0</v>
      </c>
      <c r="H628" s="20">
        <v>13510300</v>
      </c>
      <c r="I628" s="21" t="s">
        <v>973</v>
      </c>
      <c r="J628" s="63" t="s">
        <v>54</v>
      </c>
      <c r="K628" s="21" t="s">
        <v>974</v>
      </c>
      <c r="L628" s="21"/>
      <c r="M628" s="26" t="s">
        <v>10</v>
      </c>
    </row>
    <row r="629" spans="1:13" ht="45.75" customHeight="1" x14ac:dyDescent="0.25">
      <c r="A629" s="24" t="str">
        <f t="shared" si="70"/>
        <v>1</v>
      </c>
      <c r="B629" s="25" t="str">
        <f t="shared" si="71"/>
        <v>3</v>
      </c>
      <c r="C629" s="25" t="str">
        <f t="shared" si="72"/>
        <v>5</v>
      </c>
      <c r="D629" s="25" t="str">
        <f t="shared" si="73"/>
        <v>1</v>
      </c>
      <c r="E629" s="25" t="str">
        <f t="shared" si="74"/>
        <v>04</v>
      </c>
      <c r="F629" s="25" t="str">
        <f t="shared" si="75"/>
        <v>0</v>
      </c>
      <c r="G629" s="25" t="str">
        <f t="shared" si="76"/>
        <v>0</v>
      </c>
      <c r="H629" s="20">
        <v>13510400</v>
      </c>
      <c r="I629" s="21" t="s">
        <v>975</v>
      </c>
      <c r="J629" s="63" t="s">
        <v>54</v>
      </c>
      <c r="K629" s="21" t="s">
        <v>976</v>
      </c>
      <c r="L629" s="21"/>
      <c r="M629" s="26" t="s">
        <v>10</v>
      </c>
    </row>
    <row r="630" spans="1:13" ht="45" x14ac:dyDescent="0.25">
      <c r="A630" s="24" t="str">
        <f t="shared" si="70"/>
        <v>1</v>
      </c>
      <c r="B630" s="25" t="str">
        <f t="shared" si="71"/>
        <v>3</v>
      </c>
      <c r="C630" s="25" t="str">
        <f t="shared" si="72"/>
        <v>5</v>
      </c>
      <c r="D630" s="25" t="str">
        <f t="shared" si="73"/>
        <v>0</v>
      </c>
      <c r="E630" s="25" t="str">
        <f t="shared" si="74"/>
        <v>01</v>
      </c>
      <c r="F630" s="25" t="str">
        <f t="shared" si="75"/>
        <v>0</v>
      </c>
      <c r="G630" s="25" t="str">
        <f t="shared" si="76"/>
        <v>0</v>
      </c>
      <c r="H630" s="20">
        <v>13500100</v>
      </c>
      <c r="I630" s="21" t="s">
        <v>969</v>
      </c>
      <c r="J630" s="63" t="s">
        <v>54</v>
      </c>
      <c r="K630" s="21" t="s">
        <v>977</v>
      </c>
      <c r="L630" s="21"/>
      <c r="M630" s="26" t="s">
        <v>18</v>
      </c>
    </row>
    <row r="631" spans="1:13" ht="45" x14ac:dyDescent="0.25">
      <c r="A631" s="24" t="str">
        <f t="shared" si="70"/>
        <v>1</v>
      </c>
      <c r="B631" s="25" t="str">
        <f t="shared" si="71"/>
        <v>3</v>
      </c>
      <c r="C631" s="25" t="str">
        <f t="shared" si="72"/>
        <v>5</v>
      </c>
      <c r="D631" s="25" t="str">
        <f t="shared" si="73"/>
        <v>0</v>
      </c>
      <c r="E631" s="25" t="str">
        <f t="shared" si="74"/>
        <v>01</v>
      </c>
      <c r="F631" s="25" t="str">
        <f t="shared" si="75"/>
        <v>1</v>
      </c>
      <c r="G631" s="25" t="str">
        <f t="shared" si="76"/>
        <v>0</v>
      </c>
      <c r="H631" s="20">
        <v>13500110</v>
      </c>
      <c r="I631" s="21" t="s">
        <v>969</v>
      </c>
      <c r="J631" s="63" t="s">
        <v>54</v>
      </c>
      <c r="K631" s="21" t="s">
        <v>977</v>
      </c>
      <c r="L631" s="21"/>
      <c r="M631" s="26" t="s">
        <v>18</v>
      </c>
    </row>
    <row r="632" spans="1:13" ht="45" x14ac:dyDescent="0.25">
      <c r="A632" s="24" t="str">
        <f t="shared" si="70"/>
        <v>1</v>
      </c>
      <c r="B632" s="25" t="str">
        <f t="shared" si="71"/>
        <v>3</v>
      </c>
      <c r="C632" s="25" t="str">
        <f t="shared" si="72"/>
        <v>5</v>
      </c>
      <c r="D632" s="25" t="str">
        <f t="shared" si="73"/>
        <v>0</v>
      </c>
      <c r="E632" s="25" t="str">
        <f t="shared" si="74"/>
        <v>02</v>
      </c>
      <c r="F632" s="25" t="str">
        <f t="shared" si="75"/>
        <v>0</v>
      </c>
      <c r="G632" s="25" t="str">
        <f t="shared" si="76"/>
        <v>0</v>
      </c>
      <c r="H632" s="20">
        <v>13500200</v>
      </c>
      <c r="I632" s="21" t="s">
        <v>971</v>
      </c>
      <c r="J632" s="63" t="s">
        <v>54</v>
      </c>
      <c r="K632" s="21" t="s">
        <v>978</v>
      </c>
      <c r="L632" s="21"/>
      <c r="M632" s="26" t="s">
        <v>18</v>
      </c>
    </row>
    <row r="633" spans="1:13" ht="45" x14ac:dyDescent="0.25">
      <c r="A633" s="24" t="str">
        <f t="shared" si="70"/>
        <v>1</v>
      </c>
      <c r="B633" s="25" t="str">
        <f t="shared" si="71"/>
        <v>3</v>
      </c>
      <c r="C633" s="25" t="str">
        <f t="shared" si="72"/>
        <v>5</v>
      </c>
      <c r="D633" s="25" t="str">
        <f t="shared" si="73"/>
        <v>0</v>
      </c>
      <c r="E633" s="25" t="str">
        <f t="shared" si="74"/>
        <v>02</v>
      </c>
      <c r="F633" s="25" t="str">
        <f t="shared" si="75"/>
        <v>1</v>
      </c>
      <c r="G633" s="25" t="str">
        <f t="shared" si="76"/>
        <v>0</v>
      </c>
      <c r="H633" s="20">
        <v>13500210</v>
      </c>
      <c r="I633" s="21" t="s">
        <v>971</v>
      </c>
      <c r="J633" s="63" t="s">
        <v>54</v>
      </c>
      <c r="K633" s="21" t="s">
        <v>978</v>
      </c>
      <c r="L633" s="21"/>
      <c r="M633" s="26" t="s">
        <v>18</v>
      </c>
    </row>
    <row r="634" spans="1:13" ht="30" x14ac:dyDescent="0.25">
      <c r="A634" s="24" t="str">
        <f t="shared" si="70"/>
        <v>1</v>
      </c>
      <c r="B634" s="25" t="str">
        <f t="shared" si="71"/>
        <v>3</v>
      </c>
      <c r="C634" s="25" t="str">
        <f t="shared" si="72"/>
        <v>5</v>
      </c>
      <c r="D634" s="25" t="str">
        <f t="shared" si="73"/>
        <v>0</v>
      </c>
      <c r="E634" s="25" t="str">
        <f t="shared" si="74"/>
        <v>03</v>
      </c>
      <c r="F634" s="25" t="str">
        <f t="shared" si="75"/>
        <v>0</v>
      </c>
      <c r="G634" s="25" t="str">
        <f t="shared" si="76"/>
        <v>0</v>
      </c>
      <c r="H634" s="20">
        <v>13500300</v>
      </c>
      <c r="I634" s="21" t="s">
        <v>973</v>
      </c>
      <c r="J634" s="63" t="s">
        <v>54</v>
      </c>
      <c r="K634" s="21" t="s">
        <v>974</v>
      </c>
      <c r="L634" s="21"/>
      <c r="M634" s="26" t="s">
        <v>18</v>
      </c>
    </row>
    <row r="635" spans="1:13" ht="30" x14ac:dyDescent="0.25">
      <c r="A635" s="24" t="str">
        <f t="shared" si="70"/>
        <v>1</v>
      </c>
      <c r="B635" s="25" t="str">
        <f t="shared" si="71"/>
        <v>3</v>
      </c>
      <c r="C635" s="25" t="str">
        <f t="shared" si="72"/>
        <v>5</v>
      </c>
      <c r="D635" s="25" t="str">
        <f t="shared" si="73"/>
        <v>0</v>
      </c>
      <c r="E635" s="25" t="str">
        <f t="shared" si="74"/>
        <v>03</v>
      </c>
      <c r="F635" s="25" t="str">
        <f t="shared" si="75"/>
        <v>1</v>
      </c>
      <c r="G635" s="25" t="str">
        <f t="shared" si="76"/>
        <v>0</v>
      </c>
      <c r="H635" s="20">
        <v>13500310</v>
      </c>
      <c r="I635" s="21" t="s">
        <v>973</v>
      </c>
      <c r="J635" s="63" t="s">
        <v>54</v>
      </c>
      <c r="K635" s="21" t="s">
        <v>974</v>
      </c>
      <c r="L635" s="21"/>
      <c r="M635" s="26" t="s">
        <v>18</v>
      </c>
    </row>
    <row r="636" spans="1:13" ht="60" x14ac:dyDescent="0.25">
      <c r="A636" s="24" t="str">
        <f t="shared" si="70"/>
        <v>1</v>
      </c>
      <c r="B636" s="25" t="str">
        <f t="shared" si="71"/>
        <v>3</v>
      </c>
      <c r="C636" s="25" t="str">
        <f t="shared" si="72"/>
        <v>5</v>
      </c>
      <c r="D636" s="25" t="str">
        <f t="shared" si="73"/>
        <v>0</v>
      </c>
      <c r="E636" s="25" t="str">
        <f t="shared" si="74"/>
        <v>04</v>
      </c>
      <c r="F636" s="25" t="str">
        <f t="shared" si="75"/>
        <v>0</v>
      </c>
      <c r="G636" s="25" t="str">
        <f t="shared" si="76"/>
        <v>0</v>
      </c>
      <c r="H636" s="20">
        <v>13500400</v>
      </c>
      <c r="I636" s="21" t="s">
        <v>975</v>
      </c>
      <c r="J636" s="63" t="s">
        <v>54</v>
      </c>
      <c r="K636" s="21" t="s">
        <v>979</v>
      </c>
      <c r="L636" s="21"/>
      <c r="M636" s="26" t="s">
        <v>18</v>
      </c>
    </row>
    <row r="637" spans="1:13" ht="60" x14ac:dyDescent="0.25">
      <c r="A637" s="24" t="str">
        <f t="shared" si="70"/>
        <v>1</v>
      </c>
      <c r="B637" s="25" t="str">
        <f t="shared" si="71"/>
        <v>3</v>
      </c>
      <c r="C637" s="25" t="str">
        <f t="shared" si="72"/>
        <v>5</v>
      </c>
      <c r="D637" s="25" t="str">
        <f t="shared" si="73"/>
        <v>0</v>
      </c>
      <c r="E637" s="25" t="str">
        <f t="shared" si="74"/>
        <v>04</v>
      </c>
      <c r="F637" s="25" t="str">
        <f t="shared" si="75"/>
        <v>1</v>
      </c>
      <c r="G637" s="25" t="str">
        <f t="shared" si="76"/>
        <v>0</v>
      </c>
      <c r="H637" s="20">
        <v>13500410</v>
      </c>
      <c r="I637" s="21" t="s">
        <v>975</v>
      </c>
      <c r="J637" s="63" t="s">
        <v>54</v>
      </c>
      <c r="K637" s="21" t="s">
        <v>979</v>
      </c>
      <c r="L637" s="21"/>
      <c r="M637" s="26" t="s">
        <v>18</v>
      </c>
    </row>
    <row r="638" spans="1:13" x14ac:dyDescent="0.25">
      <c r="A638" s="24" t="str">
        <f t="shared" si="70"/>
        <v>1</v>
      </c>
      <c r="B638" s="25" t="str">
        <f t="shared" si="71"/>
        <v>3</v>
      </c>
      <c r="C638" s="25" t="str">
        <f t="shared" si="72"/>
        <v>6</v>
      </c>
      <c r="D638" s="25" t="str">
        <f t="shared" si="73"/>
        <v>0</v>
      </c>
      <c r="E638" s="25" t="str">
        <f t="shared" si="74"/>
        <v>00</v>
      </c>
      <c r="F638" s="25" t="str">
        <f t="shared" si="75"/>
        <v>0</v>
      </c>
      <c r="G638" s="25" t="str">
        <f t="shared" si="76"/>
        <v>0</v>
      </c>
      <c r="H638" s="20">
        <v>13600000</v>
      </c>
      <c r="I638" s="21" t="s">
        <v>980</v>
      </c>
      <c r="J638" s="63" t="s">
        <v>45</v>
      </c>
      <c r="K638" s="21" t="s">
        <v>981</v>
      </c>
      <c r="L638" s="21"/>
      <c r="M638" s="26"/>
    </row>
    <row r="639" spans="1:13" x14ac:dyDescent="0.25">
      <c r="A639" s="24" t="str">
        <f t="shared" si="70"/>
        <v>1</v>
      </c>
      <c r="B639" s="25" t="str">
        <f t="shared" si="71"/>
        <v>3</v>
      </c>
      <c r="C639" s="25" t="str">
        <f t="shared" si="72"/>
        <v>6</v>
      </c>
      <c r="D639" s="25" t="str">
        <f t="shared" si="73"/>
        <v>1</v>
      </c>
      <c r="E639" s="25" t="str">
        <f t="shared" si="74"/>
        <v>00</v>
      </c>
      <c r="F639" s="25" t="str">
        <f t="shared" si="75"/>
        <v>0</v>
      </c>
      <c r="G639" s="25" t="str">
        <f t="shared" si="76"/>
        <v>0</v>
      </c>
      <c r="H639" s="20">
        <v>13610000</v>
      </c>
      <c r="I639" s="21" t="s">
        <v>980</v>
      </c>
      <c r="J639" s="63" t="s">
        <v>45</v>
      </c>
      <c r="K639" s="21" t="s">
        <v>981</v>
      </c>
      <c r="L639" s="21"/>
      <c r="M639" s="26" t="s">
        <v>14</v>
      </c>
    </row>
    <row r="640" spans="1:13" ht="90" x14ac:dyDescent="0.25">
      <c r="A640" s="24" t="str">
        <f t="shared" si="70"/>
        <v>1</v>
      </c>
      <c r="B640" s="25" t="str">
        <f t="shared" si="71"/>
        <v>3</v>
      </c>
      <c r="C640" s="25" t="str">
        <f t="shared" si="72"/>
        <v>6</v>
      </c>
      <c r="D640" s="25" t="str">
        <f t="shared" si="73"/>
        <v>1</v>
      </c>
      <c r="E640" s="25" t="str">
        <f t="shared" si="74"/>
        <v>01</v>
      </c>
      <c r="F640" s="25" t="str">
        <f t="shared" si="75"/>
        <v>0</v>
      </c>
      <c r="G640" s="25" t="str">
        <f t="shared" si="76"/>
        <v>0</v>
      </c>
      <c r="H640" s="20">
        <v>13610100</v>
      </c>
      <c r="I640" s="21" t="s">
        <v>982</v>
      </c>
      <c r="J640" s="63" t="s">
        <v>54</v>
      </c>
      <c r="K640" s="21" t="s">
        <v>983</v>
      </c>
      <c r="L640" s="21"/>
      <c r="M640" s="26" t="s">
        <v>10</v>
      </c>
    </row>
    <row r="641" spans="1:13" ht="30" x14ac:dyDescent="0.25">
      <c r="A641" s="24" t="str">
        <f t="shared" si="70"/>
        <v>1</v>
      </c>
      <c r="B641" s="25" t="str">
        <f t="shared" si="71"/>
        <v>3</v>
      </c>
      <c r="C641" s="25" t="str">
        <f t="shared" si="72"/>
        <v>6</v>
      </c>
      <c r="D641" s="25" t="str">
        <f t="shared" si="73"/>
        <v>1</v>
      </c>
      <c r="E641" s="25" t="str">
        <f t="shared" si="74"/>
        <v>01</v>
      </c>
      <c r="F641" s="25" t="str">
        <f t="shared" si="75"/>
        <v>1</v>
      </c>
      <c r="G641" s="25" t="str">
        <f t="shared" si="76"/>
        <v>0</v>
      </c>
      <c r="H641" s="20">
        <v>13610110</v>
      </c>
      <c r="I641" s="21" t="s">
        <v>984</v>
      </c>
      <c r="J641" s="63" t="s">
        <v>54</v>
      </c>
      <c r="K641" s="21" t="s">
        <v>985</v>
      </c>
      <c r="L641" s="21" t="s">
        <v>986</v>
      </c>
      <c r="M641" s="26" t="s">
        <v>10</v>
      </c>
    </row>
    <row r="642" spans="1:13" ht="30" x14ac:dyDescent="0.25">
      <c r="A642" s="24" t="str">
        <f t="shared" si="70"/>
        <v>1</v>
      </c>
      <c r="B642" s="25" t="str">
        <f t="shared" si="71"/>
        <v>3</v>
      </c>
      <c r="C642" s="25" t="str">
        <f t="shared" si="72"/>
        <v>6</v>
      </c>
      <c r="D642" s="25" t="str">
        <f t="shared" si="73"/>
        <v>1</v>
      </c>
      <c r="E642" s="25" t="str">
        <f t="shared" si="74"/>
        <v>01</v>
      </c>
      <c r="F642" s="25" t="str">
        <f t="shared" si="75"/>
        <v>2</v>
      </c>
      <c r="G642" s="25" t="str">
        <f t="shared" si="76"/>
        <v>0</v>
      </c>
      <c r="H642" s="20">
        <v>13610120</v>
      </c>
      <c r="I642" s="21" t="s">
        <v>987</v>
      </c>
      <c r="J642" s="63" t="s">
        <v>54</v>
      </c>
      <c r="K642" s="21" t="s">
        <v>988</v>
      </c>
      <c r="L642" s="21" t="s">
        <v>986</v>
      </c>
      <c r="M642" s="26" t="s">
        <v>10</v>
      </c>
    </row>
    <row r="643" spans="1:13" ht="90" x14ac:dyDescent="0.25">
      <c r="A643" s="24" t="str">
        <f t="shared" si="70"/>
        <v>1</v>
      </c>
      <c r="B643" s="25" t="str">
        <f t="shared" si="71"/>
        <v>3</v>
      </c>
      <c r="C643" s="25" t="str">
        <f t="shared" si="72"/>
        <v>6</v>
      </c>
      <c r="D643" s="25" t="str">
        <f t="shared" si="73"/>
        <v>0</v>
      </c>
      <c r="E643" s="25" t="str">
        <f t="shared" si="74"/>
        <v>01</v>
      </c>
      <c r="F643" s="25" t="str">
        <f t="shared" si="75"/>
        <v>0</v>
      </c>
      <c r="G643" s="25" t="str">
        <f t="shared" si="76"/>
        <v>0</v>
      </c>
      <c r="H643" s="20">
        <v>13600100</v>
      </c>
      <c r="I643" s="21" t="s">
        <v>982</v>
      </c>
      <c r="J643" s="63" t="s">
        <v>54</v>
      </c>
      <c r="K643" s="21" t="s">
        <v>989</v>
      </c>
      <c r="L643" s="21"/>
      <c r="M643" s="26" t="s">
        <v>18</v>
      </c>
    </row>
    <row r="644" spans="1:13" ht="90" x14ac:dyDescent="0.25">
      <c r="A644" s="24" t="str">
        <f t="shared" si="70"/>
        <v>1</v>
      </c>
      <c r="B644" s="25" t="str">
        <f t="shared" si="71"/>
        <v>3</v>
      </c>
      <c r="C644" s="25" t="str">
        <f t="shared" si="72"/>
        <v>6</v>
      </c>
      <c r="D644" s="25" t="str">
        <f t="shared" si="73"/>
        <v>0</v>
      </c>
      <c r="E644" s="25" t="str">
        <f t="shared" si="74"/>
        <v>01</v>
      </c>
      <c r="F644" s="25" t="str">
        <f t="shared" si="75"/>
        <v>1</v>
      </c>
      <c r="G644" s="25" t="str">
        <f t="shared" si="76"/>
        <v>0</v>
      </c>
      <c r="H644" s="20">
        <v>13600110</v>
      </c>
      <c r="I644" s="21" t="s">
        <v>982</v>
      </c>
      <c r="J644" s="63" t="s">
        <v>54</v>
      </c>
      <c r="K644" s="21" t="s">
        <v>983</v>
      </c>
      <c r="L644" s="21"/>
      <c r="M644" s="26" t="s">
        <v>18</v>
      </c>
    </row>
    <row r="645" spans="1:13" ht="30" x14ac:dyDescent="0.25">
      <c r="A645" s="24" t="str">
        <f t="shared" si="70"/>
        <v>1</v>
      </c>
      <c r="B645" s="25" t="str">
        <f t="shared" si="71"/>
        <v>3</v>
      </c>
      <c r="C645" s="25" t="str">
        <f t="shared" si="72"/>
        <v>6</v>
      </c>
      <c r="D645" s="25" t="str">
        <f t="shared" si="73"/>
        <v>0</v>
      </c>
      <c r="E645" s="25" t="str">
        <f t="shared" si="74"/>
        <v>01</v>
      </c>
      <c r="F645" s="25" t="str">
        <f t="shared" si="75"/>
        <v>2</v>
      </c>
      <c r="G645" s="25" t="str">
        <f t="shared" si="76"/>
        <v>0</v>
      </c>
      <c r="H645" s="20">
        <v>13600120</v>
      </c>
      <c r="I645" s="21" t="s">
        <v>987</v>
      </c>
      <c r="J645" s="63" t="s">
        <v>54</v>
      </c>
      <c r="K645" s="21" t="s">
        <v>988</v>
      </c>
      <c r="L645" s="21" t="s">
        <v>986</v>
      </c>
      <c r="M645" s="26" t="s">
        <v>18</v>
      </c>
    </row>
    <row r="646" spans="1:13" ht="30" x14ac:dyDescent="0.25">
      <c r="A646" s="24" t="str">
        <f t="shared" si="70"/>
        <v>1</v>
      </c>
      <c r="B646" s="25" t="str">
        <f t="shared" si="71"/>
        <v>3</v>
      </c>
      <c r="C646" s="25" t="str">
        <f t="shared" si="72"/>
        <v>9</v>
      </c>
      <c r="D646" s="25" t="str">
        <f t="shared" si="73"/>
        <v>0</v>
      </c>
      <c r="E646" s="25" t="str">
        <f t="shared" si="74"/>
        <v>00</v>
      </c>
      <c r="F646" s="25" t="str">
        <f t="shared" si="75"/>
        <v>0</v>
      </c>
      <c r="G646" s="25" t="str">
        <f t="shared" si="76"/>
        <v>0</v>
      </c>
      <c r="H646" s="20">
        <v>13900000</v>
      </c>
      <c r="I646" s="21" t="s">
        <v>990</v>
      </c>
      <c r="J646" s="63" t="s">
        <v>45</v>
      </c>
      <c r="K646" s="21" t="s">
        <v>991</v>
      </c>
      <c r="L646" s="21"/>
      <c r="M646" s="26"/>
    </row>
    <row r="647" spans="1:13" ht="45" x14ac:dyDescent="0.25">
      <c r="A647" s="24" t="str">
        <f t="shared" si="70"/>
        <v>1</v>
      </c>
      <c r="B647" s="25" t="str">
        <f t="shared" si="71"/>
        <v>3</v>
      </c>
      <c r="C647" s="25" t="str">
        <f t="shared" si="72"/>
        <v>9</v>
      </c>
      <c r="D647" s="25" t="str">
        <f t="shared" si="73"/>
        <v>1</v>
      </c>
      <c r="E647" s="25" t="str">
        <f t="shared" si="74"/>
        <v>00</v>
      </c>
      <c r="F647" s="25" t="str">
        <f t="shared" si="75"/>
        <v>0</v>
      </c>
      <c r="G647" s="25" t="str">
        <f t="shared" si="76"/>
        <v>0</v>
      </c>
      <c r="H647" s="20">
        <v>13910000</v>
      </c>
      <c r="I647" s="21" t="s">
        <v>992</v>
      </c>
      <c r="J647" s="63" t="s">
        <v>45</v>
      </c>
      <c r="K647" s="21" t="s">
        <v>993</v>
      </c>
      <c r="L647" s="21"/>
      <c r="M647" s="26"/>
    </row>
    <row r="648" spans="1:13" ht="45" x14ac:dyDescent="0.25">
      <c r="A648" s="24" t="str">
        <f t="shared" si="70"/>
        <v>1</v>
      </c>
      <c r="B648" s="25" t="str">
        <f t="shared" si="71"/>
        <v>3</v>
      </c>
      <c r="C648" s="25" t="str">
        <f t="shared" si="72"/>
        <v>9</v>
      </c>
      <c r="D648" s="25" t="str">
        <f t="shared" si="73"/>
        <v>1</v>
      </c>
      <c r="E648" s="25" t="str">
        <f t="shared" si="74"/>
        <v>01</v>
      </c>
      <c r="F648" s="25" t="str">
        <f t="shared" si="75"/>
        <v>0</v>
      </c>
      <c r="G648" s="25" t="str">
        <f t="shared" si="76"/>
        <v>0</v>
      </c>
      <c r="H648" s="20">
        <v>13910100</v>
      </c>
      <c r="I648" s="21" t="s">
        <v>994</v>
      </c>
      <c r="J648" s="63" t="s">
        <v>54</v>
      </c>
      <c r="K648" s="21" t="s">
        <v>995</v>
      </c>
      <c r="L648" s="21"/>
      <c r="M648" s="26"/>
    </row>
    <row r="649" spans="1:13" ht="45" x14ac:dyDescent="0.25">
      <c r="A649" s="24" t="str">
        <f t="shared" si="70"/>
        <v>1</v>
      </c>
      <c r="B649" s="25" t="str">
        <f t="shared" si="71"/>
        <v>3</v>
      </c>
      <c r="C649" s="25" t="str">
        <f t="shared" si="72"/>
        <v>9</v>
      </c>
      <c r="D649" s="25" t="str">
        <f t="shared" si="73"/>
        <v>1</v>
      </c>
      <c r="E649" s="25" t="str">
        <f t="shared" si="74"/>
        <v>01</v>
      </c>
      <c r="F649" s="25" t="str">
        <f t="shared" si="75"/>
        <v>1</v>
      </c>
      <c r="G649" s="25" t="str">
        <f t="shared" si="76"/>
        <v>0</v>
      </c>
      <c r="H649" s="20">
        <v>13910110</v>
      </c>
      <c r="I649" s="21" t="s">
        <v>996</v>
      </c>
      <c r="J649" s="63" t="s">
        <v>54</v>
      </c>
      <c r="K649" s="21" t="s">
        <v>997</v>
      </c>
      <c r="L649" s="21"/>
      <c r="M649" s="26"/>
    </row>
    <row r="650" spans="1:13" ht="45" x14ac:dyDescent="0.25">
      <c r="A650" s="24" t="str">
        <f t="shared" si="70"/>
        <v>1</v>
      </c>
      <c r="B650" s="25" t="str">
        <f t="shared" si="71"/>
        <v>3</v>
      </c>
      <c r="C650" s="25" t="str">
        <f t="shared" si="72"/>
        <v>9</v>
      </c>
      <c r="D650" s="25" t="str">
        <f t="shared" si="73"/>
        <v>1</v>
      </c>
      <c r="E650" s="25" t="str">
        <f t="shared" si="74"/>
        <v>01</v>
      </c>
      <c r="F650" s="25" t="str">
        <f t="shared" si="75"/>
        <v>2</v>
      </c>
      <c r="G650" s="25" t="str">
        <f t="shared" si="76"/>
        <v>0</v>
      </c>
      <c r="H650" s="20">
        <v>13910120</v>
      </c>
      <c r="I650" s="21" t="s">
        <v>998</v>
      </c>
      <c r="J650" s="63" t="s">
        <v>54</v>
      </c>
      <c r="K650" s="21" t="s">
        <v>999</v>
      </c>
      <c r="L650" s="21"/>
      <c r="M650" s="26"/>
    </row>
    <row r="651" spans="1:13" ht="45" x14ac:dyDescent="0.25">
      <c r="A651" s="24" t="str">
        <f t="shared" si="70"/>
        <v>1</v>
      </c>
      <c r="B651" s="25" t="str">
        <f t="shared" si="71"/>
        <v>3</v>
      </c>
      <c r="C651" s="25" t="str">
        <f t="shared" si="72"/>
        <v>9</v>
      </c>
      <c r="D651" s="25" t="str">
        <f t="shared" si="73"/>
        <v>1</v>
      </c>
      <c r="E651" s="25" t="str">
        <f t="shared" si="74"/>
        <v>01</v>
      </c>
      <c r="F651" s="25" t="str">
        <f t="shared" si="75"/>
        <v>4</v>
      </c>
      <c r="G651" s="25" t="str">
        <f t="shared" si="76"/>
        <v>0</v>
      </c>
      <c r="H651" s="20">
        <v>13910140</v>
      </c>
      <c r="I651" s="21" t="s">
        <v>1000</v>
      </c>
      <c r="J651" s="63" t="s">
        <v>54</v>
      </c>
      <c r="K651" s="21" t="s">
        <v>1001</v>
      </c>
      <c r="L651" s="21"/>
      <c r="M651" s="26"/>
    </row>
    <row r="652" spans="1:13" ht="45" x14ac:dyDescent="0.25">
      <c r="A652" s="24" t="str">
        <f t="shared" si="70"/>
        <v>1</v>
      </c>
      <c r="B652" s="25" t="str">
        <f t="shared" si="71"/>
        <v>3</v>
      </c>
      <c r="C652" s="25" t="str">
        <f t="shared" si="72"/>
        <v>9</v>
      </c>
      <c r="D652" s="25" t="str">
        <f t="shared" si="73"/>
        <v>1</v>
      </c>
      <c r="E652" s="25" t="str">
        <f t="shared" si="74"/>
        <v>01</v>
      </c>
      <c r="F652" s="25" t="str">
        <f t="shared" si="75"/>
        <v>5</v>
      </c>
      <c r="G652" s="25" t="str">
        <f t="shared" si="76"/>
        <v>0</v>
      </c>
      <c r="H652" s="20">
        <v>13910150</v>
      </c>
      <c r="I652" s="21" t="s">
        <v>1002</v>
      </c>
      <c r="J652" s="63" t="s">
        <v>54</v>
      </c>
      <c r="K652" s="21" t="s">
        <v>1003</v>
      </c>
      <c r="L652" s="21"/>
      <c r="M652" s="26"/>
    </row>
    <row r="653" spans="1:13" ht="45" x14ac:dyDescent="0.25">
      <c r="A653" s="24" t="str">
        <f t="shared" si="70"/>
        <v>1</v>
      </c>
      <c r="B653" s="25" t="str">
        <f t="shared" si="71"/>
        <v>3</v>
      </c>
      <c r="C653" s="25" t="str">
        <f t="shared" si="72"/>
        <v>9</v>
      </c>
      <c r="D653" s="25" t="str">
        <f t="shared" si="73"/>
        <v>1</v>
      </c>
      <c r="E653" s="25" t="str">
        <f t="shared" si="74"/>
        <v>01</v>
      </c>
      <c r="F653" s="25" t="str">
        <f t="shared" si="75"/>
        <v>6</v>
      </c>
      <c r="G653" s="25" t="str">
        <f t="shared" si="76"/>
        <v>0</v>
      </c>
      <c r="H653" s="20">
        <v>13910160</v>
      </c>
      <c r="I653" s="21" t="s">
        <v>1004</v>
      </c>
      <c r="J653" s="63" t="s">
        <v>54</v>
      </c>
      <c r="K653" s="21" t="s">
        <v>1005</v>
      </c>
      <c r="L653" s="21"/>
      <c r="M653" s="26"/>
    </row>
    <row r="654" spans="1:13" ht="30" x14ac:dyDescent="0.25">
      <c r="A654" s="24" t="str">
        <f t="shared" si="70"/>
        <v>1</v>
      </c>
      <c r="B654" s="25" t="str">
        <f t="shared" si="71"/>
        <v>3</v>
      </c>
      <c r="C654" s="25" t="str">
        <f t="shared" si="72"/>
        <v>9</v>
      </c>
      <c r="D654" s="25" t="str">
        <f t="shared" si="73"/>
        <v>9</v>
      </c>
      <c r="E654" s="25" t="str">
        <f t="shared" si="74"/>
        <v>00</v>
      </c>
      <c r="F654" s="25" t="str">
        <f t="shared" si="75"/>
        <v>0</v>
      </c>
      <c r="G654" s="25" t="str">
        <f t="shared" si="76"/>
        <v>0</v>
      </c>
      <c r="H654" s="20">
        <v>13990000</v>
      </c>
      <c r="I654" s="21" t="s">
        <v>1006</v>
      </c>
      <c r="J654" s="63" t="s">
        <v>45</v>
      </c>
      <c r="K654" s="21" t="s">
        <v>991</v>
      </c>
      <c r="L654" s="21"/>
      <c r="M654" s="26"/>
    </row>
    <row r="655" spans="1:13" ht="30" x14ac:dyDescent="0.25">
      <c r="A655" s="24" t="str">
        <f t="shared" si="70"/>
        <v>1</v>
      </c>
      <c r="B655" s="25" t="str">
        <f t="shared" si="71"/>
        <v>3</v>
      </c>
      <c r="C655" s="25" t="str">
        <f t="shared" si="72"/>
        <v>9</v>
      </c>
      <c r="D655" s="25" t="str">
        <f t="shared" si="73"/>
        <v>9</v>
      </c>
      <c r="E655" s="25" t="str">
        <f t="shared" si="74"/>
        <v>00</v>
      </c>
      <c r="F655" s="25" t="str">
        <f t="shared" si="75"/>
        <v>1</v>
      </c>
      <c r="G655" s="25" t="str">
        <f t="shared" si="76"/>
        <v>0</v>
      </c>
      <c r="H655" s="20">
        <v>13990010</v>
      </c>
      <c r="I655" s="21" t="s">
        <v>990</v>
      </c>
      <c r="J655" s="63" t="s">
        <v>54</v>
      </c>
      <c r="K655" s="21" t="s">
        <v>991</v>
      </c>
      <c r="L655" s="21"/>
      <c r="M655" s="26" t="s">
        <v>18</v>
      </c>
    </row>
    <row r="656" spans="1:13" ht="30" x14ac:dyDescent="0.25">
      <c r="A656" s="24" t="str">
        <f t="shared" si="70"/>
        <v>1</v>
      </c>
      <c r="B656" s="25" t="str">
        <f t="shared" si="71"/>
        <v>3</v>
      </c>
      <c r="C656" s="25" t="str">
        <f t="shared" si="72"/>
        <v>9</v>
      </c>
      <c r="D656" s="25" t="str">
        <f t="shared" si="73"/>
        <v>9</v>
      </c>
      <c r="E656" s="25" t="str">
        <f t="shared" si="74"/>
        <v>99</v>
      </c>
      <c r="F656" s="25" t="str">
        <f t="shared" si="75"/>
        <v>0</v>
      </c>
      <c r="G656" s="25" t="str">
        <f t="shared" si="76"/>
        <v>0</v>
      </c>
      <c r="H656" s="20">
        <v>13999900</v>
      </c>
      <c r="I656" s="21" t="s">
        <v>1006</v>
      </c>
      <c r="J656" s="63" t="s">
        <v>54</v>
      </c>
      <c r="K656" s="21" t="s">
        <v>1007</v>
      </c>
      <c r="L656" s="21"/>
      <c r="M656" s="26" t="s">
        <v>147</v>
      </c>
    </row>
    <row r="657" spans="1:13" ht="30" x14ac:dyDescent="0.25">
      <c r="A657" s="24" t="str">
        <f t="shared" si="70"/>
        <v>1</v>
      </c>
      <c r="B657" s="25" t="str">
        <f t="shared" si="71"/>
        <v>4</v>
      </c>
      <c r="C657" s="25" t="str">
        <f t="shared" si="72"/>
        <v>0</v>
      </c>
      <c r="D657" s="25" t="str">
        <f t="shared" si="73"/>
        <v>0</v>
      </c>
      <c r="E657" s="25" t="str">
        <f t="shared" si="74"/>
        <v>00</v>
      </c>
      <c r="F657" s="25" t="str">
        <f t="shared" si="75"/>
        <v>0</v>
      </c>
      <c r="G657" s="25" t="str">
        <f t="shared" si="76"/>
        <v>0</v>
      </c>
      <c r="H657" s="20">
        <v>14000000</v>
      </c>
      <c r="I657" s="21" t="s">
        <v>1008</v>
      </c>
      <c r="J657" s="63" t="s">
        <v>45</v>
      </c>
      <c r="K657" s="21" t="s">
        <v>1009</v>
      </c>
      <c r="L657" s="21"/>
      <c r="M657" s="26"/>
    </row>
    <row r="658" spans="1:13" ht="30" x14ac:dyDescent="0.25">
      <c r="A658" s="24" t="str">
        <f t="shared" si="70"/>
        <v>1</v>
      </c>
      <c r="B658" s="25" t="str">
        <f t="shared" si="71"/>
        <v>4</v>
      </c>
      <c r="C658" s="25" t="str">
        <f t="shared" si="72"/>
        <v>1</v>
      </c>
      <c r="D658" s="25" t="str">
        <f t="shared" si="73"/>
        <v>0</v>
      </c>
      <c r="E658" s="25" t="str">
        <f t="shared" si="74"/>
        <v>00</v>
      </c>
      <c r="F658" s="25" t="str">
        <f t="shared" si="75"/>
        <v>0</v>
      </c>
      <c r="G658" s="25" t="str">
        <f t="shared" si="76"/>
        <v>0</v>
      </c>
      <c r="H658" s="20">
        <v>14100000</v>
      </c>
      <c r="I658" s="21" t="s">
        <v>1008</v>
      </c>
      <c r="J658" s="63" t="s">
        <v>45</v>
      </c>
      <c r="K658" s="21" t="s">
        <v>1009</v>
      </c>
      <c r="L658" s="21"/>
      <c r="M658" s="26" t="s">
        <v>14</v>
      </c>
    </row>
    <row r="659" spans="1:13" ht="30" x14ac:dyDescent="0.25">
      <c r="A659" s="24" t="str">
        <f t="shared" si="70"/>
        <v>1</v>
      </c>
      <c r="B659" s="25" t="str">
        <f t="shared" si="71"/>
        <v>4</v>
      </c>
      <c r="C659" s="25" t="str">
        <f t="shared" si="72"/>
        <v>1</v>
      </c>
      <c r="D659" s="25" t="str">
        <f t="shared" si="73"/>
        <v>1</v>
      </c>
      <c r="E659" s="25" t="str">
        <f t="shared" si="74"/>
        <v>00</v>
      </c>
      <c r="F659" s="25" t="str">
        <f t="shared" si="75"/>
        <v>0</v>
      </c>
      <c r="G659" s="25" t="str">
        <f t="shared" si="76"/>
        <v>0</v>
      </c>
      <c r="H659" s="20">
        <v>14110000</v>
      </c>
      <c r="I659" s="21" t="s">
        <v>1008</v>
      </c>
      <c r="J659" s="63" t="s">
        <v>45</v>
      </c>
      <c r="K659" s="21" t="s">
        <v>1009</v>
      </c>
      <c r="L659" s="21"/>
      <c r="M659" s="26" t="s">
        <v>14</v>
      </c>
    </row>
    <row r="660" spans="1:13" ht="75" x14ac:dyDescent="0.25">
      <c r="A660" s="24" t="str">
        <f t="shared" si="70"/>
        <v>1</v>
      </c>
      <c r="B660" s="25" t="str">
        <f t="shared" si="71"/>
        <v>4</v>
      </c>
      <c r="C660" s="25" t="str">
        <f t="shared" si="72"/>
        <v>1</v>
      </c>
      <c r="D660" s="25" t="str">
        <f t="shared" si="73"/>
        <v>1</v>
      </c>
      <c r="E660" s="25" t="str">
        <f t="shared" si="74"/>
        <v>01</v>
      </c>
      <c r="F660" s="25" t="str">
        <f t="shared" si="75"/>
        <v>0</v>
      </c>
      <c r="G660" s="25" t="str">
        <f t="shared" si="76"/>
        <v>0</v>
      </c>
      <c r="H660" s="20">
        <v>14110100</v>
      </c>
      <c r="I660" s="21" t="s">
        <v>1008</v>
      </c>
      <c r="J660" s="63" t="s">
        <v>54</v>
      </c>
      <c r="K660" s="21" t="s">
        <v>1010</v>
      </c>
      <c r="L660" s="21"/>
      <c r="M660" s="26" t="s">
        <v>147</v>
      </c>
    </row>
    <row r="661" spans="1:13" ht="75" x14ac:dyDescent="0.25">
      <c r="A661" s="24" t="str">
        <f t="shared" si="70"/>
        <v>1</v>
      </c>
      <c r="B661" s="25" t="str">
        <f t="shared" si="71"/>
        <v>4</v>
      </c>
      <c r="C661" s="25" t="str">
        <f t="shared" si="72"/>
        <v>0</v>
      </c>
      <c r="D661" s="25" t="str">
        <f t="shared" si="73"/>
        <v>0</v>
      </c>
      <c r="E661" s="25" t="str">
        <f t="shared" si="74"/>
        <v>00</v>
      </c>
      <c r="F661" s="25" t="str">
        <f t="shared" si="75"/>
        <v>1</v>
      </c>
      <c r="G661" s="25" t="str">
        <f t="shared" si="76"/>
        <v>0</v>
      </c>
      <c r="H661" s="20">
        <v>14000010</v>
      </c>
      <c r="I661" s="21" t="s">
        <v>1008</v>
      </c>
      <c r="J661" s="63" t="s">
        <v>54</v>
      </c>
      <c r="K661" s="21" t="s">
        <v>1011</v>
      </c>
      <c r="L661" s="21"/>
      <c r="M661" s="26" t="s">
        <v>18</v>
      </c>
    </row>
    <row r="662" spans="1:13" x14ac:dyDescent="0.25">
      <c r="A662" s="24" t="str">
        <f t="shared" si="70"/>
        <v>1</v>
      </c>
      <c r="B662" s="25" t="str">
        <f t="shared" si="71"/>
        <v>5</v>
      </c>
      <c r="C662" s="25" t="str">
        <f t="shared" si="72"/>
        <v>0</v>
      </c>
      <c r="D662" s="25" t="str">
        <f t="shared" si="73"/>
        <v>0</v>
      </c>
      <c r="E662" s="25" t="str">
        <f t="shared" si="74"/>
        <v>00</v>
      </c>
      <c r="F662" s="25" t="str">
        <f t="shared" si="75"/>
        <v>0</v>
      </c>
      <c r="G662" s="25" t="str">
        <f t="shared" si="76"/>
        <v>0</v>
      </c>
      <c r="H662" s="20">
        <v>15000000</v>
      </c>
      <c r="I662" s="21" t="s">
        <v>1012</v>
      </c>
      <c r="J662" s="63" t="s">
        <v>45</v>
      </c>
      <c r="K662" s="21" t="s">
        <v>1013</v>
      </c>
      <c r="L662" s="21"/>
      <c r="M662" s="26"/>
    </row>
    <row r="663" spans="1:13" x14ac:dyDescent="0.25">
      <c r="A663" s="24" t="str">
        <f t="shared" si="70"/>
        <v>1</v>
      </c>
      <c r="B663" s="25" t="str">
        <f t="shared" si="71"/>
        <v>5</v>
      </c>
      <c r="C663" s="25" t="str">
        <f t="shared" si="72"/>
        <v>1</v>
      </c>
      <c r="D663" s="25" t="str">
        <f t="shared" si="73"/>
        <v>0</v>
      </c>
      <c r="E663" s="25" t="str">
        <f t="shared" si="74"/>
        <v>00</v>
      </c>
      <c r="F663" s="25" t="str">
        <f t="shared" si="75"/>
        <v>0</v>
      </c>
      <c r="G663" s="25" t="str">
        <f t="shared" si="76"/>
        <v>0</v>
      </c>
      <c r="H663" s="20">
        <v>15100000</v>
      </c>
      <c r="I663" s="21" t="s">
        <v>1012</v>
      </c>
      <c r="J663" s="63" t="s">
        <v>45</v>
      </c>
      <c r="K663" s="21" t="s">
        <v>1013</v>
      </c>
      <c r="L663" s="21"/>
      <c r="M663" s="26" t="s">
        <v>14</v>
      </c>
    </row>
    <row r="664" spans="1:13" x14ac:dyDescent="0.25">
      <c r="A664" s="24" t="str">
        <f t="shared" si="70"/>
        <v>1</v>
      </c>
      <c r="B664" s="25" t="str">
        <f t="shared" si="71"/>
        <v>5</v>
      </c>
      <c r="C664" s="25" t="str">
        <f t="shared" si="72"/>
        <v>1</v>
      </c>
      <c r="D664" s="25" t="str">
        <f t="shared" si="73"/>
        <v>1</v>
      </c>
      <c r="E664" s="25" t="str">
        <f t="shared" si="74"/>
        <v>00</v>
      </c>
      <c r="F664" s="25" t="str">
        <f t="shared" si="75"/>
        <v>0</v>
      </c>
      <c r="G664" s="25" t="str">
        <f t="shared" si="76"/>
        <v>0</v>
      </c>
      <c r="H664" s="20">
        <v>15110000</v>
      </c>
      <c r="I664" s="21" t="s">
        <v>1012</v>
      </c>
      <c r="J664" s="63" t="s">
        <v>45</v>
      </c>
      <c r="K664" s="21" t="s">
        <v>1013</v>
      </c>
      <c r="L664" s="21"/>
      <c r="M664" s="26" t="s">
        <v>14</v>
      </c>
    </row>
    <row r="665" spans="1:13" x14ac:dyDescent="0.25">
      <c r="A665" s="24" t="str">
        <f t="shared" si="70"/>
        <v>1</v>
      </c>
      <c r="B665" s="25" t="str">
        <f t="shared" si="71"/>
        <v>5</v>
      </c>
      <c r="C665" s="25" t="str">
        <f t="shared" si="72"/>
        <v>1</v>
      </c>
      <c r="D665" s="25" t="str">
        <f t="shared" si="73"/>
        <v>1</v>
      </c>
      <c r="E665" s="25" t="str">
        <f t="shared" si="74"/>
        <v>01</v>
      </c>
      <c r="F665" s="25" t="str">
        <f t="shared" si="75"/>
        <v>0</v>
      </c>
      <c r="G665" s="25" t="str">
        <f t="shared" si="76"/>
        <v>0</v>
      </c>
      <c r="H665" s="20">
        <v>15110100</v>
      </c>
      <c r="I665" s="21" t="s">
        <v>1012</v>
      </c>
      <c r="J665" s="63" t="s">
        <v>54</v>
      </c>
      <c r="K665" s="21" t="s">
        <v>2134</v>
      </c>
      <c r="L665" s="21"/>
      <c r="M665" s="26" t="s">
        <v>147</v>
      </c>
    </row>
    <row r="666" spans="1:13" ht="45" x14ac:dyDescent="0.25">
      <c r="A666" s="24" t="str">
        <f t="shared" si="70"/>
        <v>1</v>
      </c>
      <c r="B666" s="25" t="str">
        <f t="shared" si="71"/>
        <v>5</v>
      </c>
      <c r="C666" s="25" t="str">
        <f t="shared" si="72"/>
        <v>0</v>
      </c>
      <c r="D666" s="25" t="str">
        <f t="shared" si="73"/>
        <v>0</v>
      </c>
      <c r="E666" s="25" t="str">
        <f t="shared" si="74"/>
        <v>00</v>
      </c>
      <c r="F666" s="25" t="str">
        <f t="shared" si="75"/>
        <v>1</v>
      </c>
      <c r="G666" s="25" t="str">
        <f t="shared" si="76"/>
        <v>0</v>
      </c>
      <c r="H666" s="20">
        <v>15000010</v>
      </c>
      <c r="I666" s="21" t="s">
        <v>1012</v>
      </c>
      <c r="J666" s="63" t="s">
        <v>54</v>
      </c>
      <c r="K666" s="21" t="s">
        <v>1014</v>
      </c>
      <c r="L666" s="21"/>
      <c r="M666" s="26" t="s">
        <v>18</v>
      </c>
    </row>
    <row r="667" spans="1:13" ht="30" x14ac:dyDescent="0.25">
      <c r="A667" s="24" t="str">
        <f t="shared" si="70"/>
        <v>1</v>
      </c>
      <c r="B667" s="25" t="str">
        <f t="shared" si="71"/>
        <v>6</v>
      </c>
      <c r="C667" s="25" t="str">
        <f t="shared" si="72"/>
        <v>0</v>
      </c>
      <c r="D667" s="25" t="str">
        <f t="shared" si="73"/>
        <v>0</v>
      </c>
      <c r="E667" s="25" t="str">
        <f t="shared" si="74"/>
        <v>00</v>
      </c>
      <c r="F667" s="25" t="str">
        <f t="shared" si="75"/>
        <v>0</v>
      </c>
      <c r="G667" s="25" t="str">
        <f t="shared" si="76"/>
        <v>0</v>
      </c>
      <c r="H667" s="20">
        <v>16000000</v>
      </c>
      <c r="I667" s="21" t="s">
        <v>1015</v>
      </c>
      <c r="J667" s="63" t="s">
        <v>45</v>
      </c>
      <c r="K667" s="21" t="s">
        <v>1016</v>
      </c>
      <c r="L667" s="21"/>
      <c r="M667" s="26"/>
    </row>
    <row r="668" spans="1:13" ht="75" x14ac:dyDescent="0.25">
      <c r="A668" s="24" t="str">
        <f t="shared" si="70"/>
        <v>1</v>
      </c>
      <c r="B668" s="25" t="str">
        <f t="shared" si="71"/>
        <v>6</v>
      </c>
      <c r="C668" s="25" t="str">
        <f t="shared" si="72"/>
        <v>1</v>
      </c>
      <c r="D668" s="25" t="str">
        <f t="shared" si="73"/>
        <v>0</v>
      </c>
      <c r="E668" s="25" t="str">
        <f t="shared" si="74"/>
        <v>00</v>
      </c>
      <c r="F668" s="25" t="str">
        <f t="shared" si="75"/>
        <v>0</v>
      </c>
      <c r="G668" s="25" t="str">
        <f t="shared" si="76"/>
        <v>0</v>
      </c>
      <c r="H668" s="20">
        <v>16100000</v>
      </c>
      <c r="I668" s="21" t="s">
        <v>1017</v>
      </c>
      <c r="J668" s="63" t="s">
        <v>45</v>
      </c>
      <c r="K668" s="21" t="s">
        <v>1018</v>
      </c>
      <c r="L668" s="21"/>
      <c r="M668" s="26"/>
    </row>
    <row r="669" spans="1:13" ht="75" x14ac:dyDescent="0.25">
      <c r="A669" s="24" t="str">
        <f t="shared" si="70"/>
        <v>1</v>
      </c>
      <c r="B669" s="25" t="str">
        <f t="shared" si="71"/>
        <v>6</v>
      </c>
      <c r="C669" s="25" t="str">
        <f t="shared" si="72"/>
        <v>1</v>
      </c>
      <c r="D669" s="25" t="str">
        <f t="shared" si="73"/>
        <v>1</v>
      </c>
      <c r="E669" s="25" t="str">
        <f t="shared" si="74"/>
        <v>00</v>
      </c>
      <c r="F669" s="25" t="str">
        <f t="shared" si="75"/>
        <v>0</v>
      </c>
      <c r="G669" s="25" t="str">
        <f t="shared" si="76"/>
        <v>0</v>
      </c>
      <c r="H669" s="20">
        <v>16110000</v>
      </c>
      <c r="I669" s="21" t="s">
        <v>1017</v>
      </c>
      <c r="J669" s="63" t="s">
        <v>45</v>
      </c>
      <c r="K669" s="21" t="s">
        <v>1018</v>
      </c>
      <c r="L669" s="21"/>
      <c r="M669" s="26" t="s">
        <v>14</v>
      </c>
    </row>
    <row r="670" spans="1:13" ht="30" x14ac:dyDescent="0.25">
      <c r="A670" s="24" t="str">
        <f t="shared" si="70"/>
        <v>1</v>
      </c>
      <c r="B670" s="25" t="str">
        <f t="shared" si="71"/>
        <v>6</v>
      </c>
      <c r="C670" s="25" t="str">
        <f t="shared" si="72"/>
        <v>1</v>
      </c>
      <c r="D670" s="25" t="str">
        <f t="shared" si="73"/>
        <v>1</v>
      </c>
      <c r="E670" s="25" t="str">
        <f t="shared" si="74"/>
        <v>01</v>
      </c>
      <c r="F670" s="25" t="str">
        <f t="shared" si="75"/>
        <v>0</v>
      </c>
      <c r="G670" s="25" t="str">
        <f t="shared" si="76"/>
        <v>0</v>
      </c>
      <c r="H670" s="20">
        <v>16110100</v>
      </c>
      <c r="I670" s="21" t="s">
        <v>1017</v>
      </c>
      <c r="J670" s="63" t="s">
        <v>54</v>
      </c>
      <c r="K670" s="21" t="s">
        <v>1019</v>
      </c>
      <c r="L670" s="21"/>
      <c r="M670" s="26" t="s">
        <v>10</v>
      </c>
    </row>
    <row r="671" spans="1:13" ht="30" x14ac:dyDescent="0.25">
      <c r="A671" s="24" t="str">
        <f t="shared" si="70"/>
        <v>1</v>
      </c>
      <c r="B671" s="25" t="str">
        <f t="shared" si="71"/>
        <v>6</v>
      </c>
      <c r="C671" s="25" t="str">
        <f t="shared" si="72"/>
        <v>1</v>
      </c>
      <c r="D671" s="25" t="str">
        <f t="shared" si="73"/>
        <v>1</v>
      </c>
      <c r="E671" s="25" t="str">
        <f t="shared" si="74"/>
        <v>02</v>
      </c>
      <c r="F671" s="25" t="str">
        <f t="shared" si="75"/>
        <v>0</v>
      </c>
      <c r="G671" s="25" t="str">
        <f t="shared" si="76"/>
        <v>0</v>
      </c>
      <c r="H671" s="20">
        <v>16110200</v>
      </c>
      <c r="I671" s="21" t="s">
        <v>1020</v>
      </c>
      <c r="J671" s="63" t="s">
        <v>54</v>
      </c>
      <c r="K671" s="21" t="s">
        <v>1021</v>
      </c>
      <c r="L671" s="21"/>
      <c r="M671" s="26" t="s">
        <v>10</v>
      </c>
    </row>
    <row r="672" spans="1:13" ht="30" x14ac:dyDescent="0.25">
      <c r="A672" s="24" t="str">
        <f t="shared" si="70"/>
        <v>1</v>
      </c>
      <c r="B672" s="25" t="str">
        <f t="shared" si="71"/>
        <v>6</v>
      </c>
      <c r="C672" s="25" t="str">
        <f t="shared" si="72"/>
        <v>1</v>
      </c>
      <c r="D672" s="25" t="str">
        <f t="shared" si="73"/>
        <v>1</v>
      </c>
      <c r="E672" s="25" t="str">
        <f t="shared" si="74"/>
        <v>03</v>
      </c>
      <c r="F672" s="25" t="str">
        <f t="shared" si="75"/>
        <v>0</v>
      </c>
      <c r="G672" s="25" t="str">
        <f t="shared" si="76"/>
        <v>0</v>
      </c>
      <c r="H672" s="20">
        <v>16110300</v>
      </c>
      <c r="I672" s="21" t="s">
        <v>1022</v>
      </c>
      <c r="J672" s="63" t="s">
        <v>54</v>
      </c>
      <c r="K672" s="21" t="s">
        <v>1023</v>
      </c>
      <c r="L672" s="21"/>
      <c r="M672" s="26" t="s">
        <v>10</v>
      </c>
    </row>
    <row r="673" spans="1:13" ht="45" x14ac:dyDescent="0.25">
      <c r="A673" s="24" t="str">
        <f t="shared" si="70"/>
        <v>1</v>
      </c>
      <c r="B673" s="25" t="str">
        <f t="shared" si="71"/>
        <v>6</v>
      </c>
      <c r="C673" s="25" t="str">
        <f t="shared" si="72"/>
        <v>1</v>
      </c>
      <c r="D673" s="25" t="str">
        <f t="shared" si="73"/>
        <v>1</v>
      </c>
      <c r="E673" s="25" t="str">
        <f t="shared" si="74"/>
        <v>04</v>
      </c>
      <c r="F673" s="25" t="str">
        <f t="shared" si="75"/>
        <v>0</v>
      </c>
      <c r="G673" s="25" t="str">
        <f t="shared" si="76"/>
        <v>0</v>
      </c>
      <c r="H673" s="20">
        <v>16110400</v>
      </c>
      <c r="I673" s="21" t="s">
        <v>1024</v>
      </c>
      <c r="J673" s="63" t="s">
        <v>54</v>
      </c>
      <c r="K673" s="21" t="s">
        <v>1025</v>
      </c>
      <c r="L673" s="21"/>
      <c r="M673" s="26" t="s">
        <v>10</v>
      </c>
    </row>
    <row r="674" spans="1:13" ht="45" x14ac:dyDescent="0.25">
      <c r="A674" s="24" t="str">
        <f t="shared" si="70"/>
        <v>1</v>
      </c>
      <c r="B674" s="25" t="str">
        <f t="shared" si="71"/>
        <v>6</v>
      </c>
      <c r="C674" s="25" t="str">
        <f t="shared" si="72"/>
        <v>1</v>
      </c>
      <c r="D674" s="25" t="str">
        <f t="shared" si="73"/>
        <v>1</v>
      </c>
      <c r="E674" s="25" t="str">
        <f t="shared" si="74"/>
        <v>05</v>
      </c>
      <c r="F674" s="25" t="str">
        <f t="shared" si="75"/>
        <v>0</v>
      </c>
      <c r="G674" s="25" t="str">
        <f t="shared" si="76"/>
        <v>0</v>
      </c>
      <c r="H674" s="20">
        <v>16110500</v>
      </c>
      <c r="I674" s="21" t="s">
        <v>1026</v>
      </c>
      <c r="J674" s="63" t="s">
        <v>54</v>
      </c>
      <c r="K674" s="21" t="s">
        <v>1027</v>
      </c>
      <c r="L674" s="21" t="s">
        <v>780</v>
      </c>
      <c r="M674" s="26" t="s">
        <v>10</v>
      </c>
    </row>
    <row r="675" spans="1:13" ht="30" x14ac:dyDescent="0.25">
      <c r="A675" s="24" t="str">
        <f t="shared" si="70"/>
        <v>1</v>
      </c>
      <c r="B675" s="25" t="str">
        <f t="shared" si="71"/>
        <v>6</v>
      </c>
      <c r="C675" s="25" t="str">
        <f t="shared" si="72"/>
        <v>1</v>
      </c>
      <c r="D675" s="25" t="str">
        <f t="shared" si="73"/>
        <v>0</v>
      </c>
      <c r="E675" s="25" t="str">
        <f t="shared" si="74"/>
        <v>01</v>
      </c>
      <c r="F675" s="25" t="str">
        <f t="shared" si="75"/>
        <v>0</v>
      </c>
      <c r="G675" s="25" t="str">
        <f t="shared" si="76"/>
        <v>0</v>
      </c>
      <c r="H675" s="20">
        <v>16100100</v>
      </c>
      <c r="I675" s="21" t="s">
        <v>1017</v>
      </c>
      <c r="J675" s="63" t="s">
        <v>54</v>
      </c>
      <c r="K675" s="21" t="s">
        <v>1028</v>
      </c>
      <c r="L675" s="21"/>
      <c r="M675" s="26" t="s">
        <v>18</v>
      </c>
    </row>
    <row r="676" spans="1:13" ht="30" x14ac:dyDescent="0.25">
      <c r="A676" s="24" t="str">
        <f t="shared" si="70"/>
        <v>1</v>
      </c>
      <c r="B676" s="25" t="str">
        <f t="shared" si="71"/>
        <v>6</v>
      </c>
      <c r="C676" s="25" t="str">
        <f t="shared" si="72"/>
        <v>1</v>
      </c>
      <c r="D676" s="25" t="str">
        <f t="shared" si="73"/>
        <v>0</v>
      </c>
      <c r="E676" s="25" t="str">
        <f t="shared" si="74"/>
        <v>01</v>
      </c>
      <c r="F676" s="25" t="str">
        <f t="shared" si="75"/>
        <v>1</v>
      </c>
      <c r="G676" s="25" t="str">
        <f t="shared" si="76"/>
        <v>0</v>
      </c>
      <c r="H676" s="20">
        <v>16100110</v>
      </c>
      <c r="I676" s="21" t="s">
        <v>1017</v>
      </c>
      <c r="J676" s="63" t="s">
        <v>54</v>
      </c>
      <c r="K676" s="21" t="s">
        <v>1028</v>
      </c>
      <c r="L676" s="21"/>
      <c r="M676" s="26" t="s">
        <v>18</v>
      </c>
    </row>
    <row r="677" spans="1:13" ht="30" x14ac:dyDescent="0.25">
      <c r="A677" s="24" t="str">
        <f t="shared" si="70"/>
        <v>1</v>
      </c>
      <c r="B677" s="25" t="str">
        <f t="shared" si="71"/>
        <v>6</v>
      </c>
      <c r="C677" s="25" t="str">
        <f t="shared" si="72"/>
        <v>1</v>
      </c>
      <c r="D677" s="25" t="str">
        <f t="shared" si="73"/>
        <v>0</v>
      </c>
      <c r="E677" s="25" t="str">
        <f t="shared" si="74"/>
        <v>02</v>
      </c>
      <c r="F677" s="25" t="str">
        <f t="shared" si="75"/>
        <v>0</v>
      </c>
      <c r="G677" s="25" t="str">
        <f t="shared" si="76"/>
        <v>0</v>
      </c>
      <c r="H677" s="20">
        <v>16100200</v>
      </c>
      <c r="I677" s="21" t="s">
        <v>1020</v>
      </c>
      <c r="J677" s="63" t="s">
        <v>54</v>
      </c>
      <c r="K677" s="21" t="s">
        <v>1029</v>
      </c>
      <c r="L677" s="21"/>
      <c r="M677" s="26" t="s">
        <v>18</v>
      </c>
    </row>
    <row r="678" spans="1:13" ht="30" x14ac:dyDescent="0.25">
      <c r="A678" s="24" t="str">
        <f t="shared" si="70"/>
        <v>1</v>
      </c>
      <c r="B678" s="25" t="str">
        <f t="shared" si="71"/>
        <v>6</v>
      </c>
      <c r="C678" s="25" t="str">
        <f t="shared" si="72"/>
        <v>1</v>
      </c>
      <c r="D678" s="25" t="str">
        <f t="shared" si="73"/>
        <v>0</v>
      </c>
      <c r="E678" s="25" t="str">
        <f t="shared" si="74"/>
        <v>02</v>
      </c>
      <c r="F678" s="25" t="str">
        <f t="shared" si="75"/>
        <v>1</v>
      </c>
      <c r="G678" s="25" t="str">
        <f t="shared" si="76"/>
        <v>0</v>
      </c>
      <c r="H678" s="20">
        <v>16100210</v>
      </c>
      <c r="I678" s="21" t="s">
        <v>1020</v>
      </c>
      <c r="J678" s="63" t="s">
        <v>54</v>
      </c>
      <c r="K678" s="21" t="s">
        <v>1029</v>
      </c>
      <c r="L678" s="21"/>
      <c r="M678" s="26" t="s">
        <v>18</v>
      </c>
    </row>
    <row r="679" spans="1:13" ht="30" x14ac:dyDescent="0.25">
      <c r="A679" s="24" t="str">
        <f t="shared" si="70"/>
        <v>1</v>
      </c>
      <c r="B679" s="25" t="str">
        <f t="shared" si="71"/>
        <v>6</v>
      </c>
      <c r="C679" s="25" t="str">
        <f t="shared" si="72"/>
        <v>1</v>
      </c>
      <c r="D679" s="25" t="str">
        <f t="shared" si="73"/>
        <v>0</v>
      </c>
      <c r="E679" s="25" t="str">
        <f t="shared" si="74"/>
        <v>03</v>
      </c>
      <c r="F679" s="25" t="str">
        <f t="shared" si="75"/>
        <v>0</v>
      </c>
      <c r="G679" s="25" t="str">
        <f t="shared" si="76"/>
        <v>0</v>
      </c>
      <c r="H679" s="20">
        <v>16100300</v>
      </c>
      <c r="I679" s="21" t="s">
        <v>1022</v>
      </c>
      <c r="J679" s="63" t="s">
        <v>54</v>
      </c>
      <c r="K679" s="21" t="s">
        <v>1030</v>
      </c>
      <c r="L679" s="21"/>
      <c r="M679" s="26" t="s">
        <v>18</v>
      </c>
    </row>
    <row r="680" spans="1:13" ht="135.75" customHeight="1" x14ac:dyDescent="0.25">
      <c r="A680" s="24" t="str">
        <f t="shared" si="70"/>
        <v>1</v>
      </c>
      <c r="B680" s="25" t="str">
        <f t="shared" si="71"/>
        <v>6</v>
      </c>
      <c r="C680" s="25" t="str">
        <f t="shared" si="72"/>
        <v>1</v>
      </c>
      <c r="D680" s="25" t="str">
        <f t="shared" si="73"/>
        <v>0</v>
      </c>
      <c r="E680" s="25" t="str">
        <f t="shared" si="74"/>
        <v>03</v>
      </c>
      <c r="F680" s="25" t="str">
        <f t="shared" si="75"/>
        <v>1</v>
      </c>
      <c r="G680" s="25" t="str">
        <f t="shared" si="76"/>
        <v>0</v>
      </c>
      <c r="H680" s="20">
        <v>16100310</v>
      </c>
      <c r="I680" s="21" t="s">
        <v>1022</v>
      </c>
      <c r="J680" s="63" t="s">
        <v>54</v>
      </c>
      <c r="K680" s="21" t="s">
        <v>1031</v>
      </c>
      <c r="L680" s="21"/>
      <c r="M680" s="26" t="s">
        <v>18</v>
      </c>
    </row>
    <row r="681" spans="1:13" ht="45" x14ac:dyDescent="0.25">
      <c r="A681" s="24" t="str">
        <f t="shared" si="70"/>
        <v>1</v>
      </c>
      <c r="B681" s="25" t="str">
        <f t="shared" si="71"/>
        <v>6</v>
      </c>
      <c r="C681" s="25" t="str">
        <f t="shared" si="72"/>
        <v>1</v>
      </c>
      <c r="D681" s="25" t="str">
        <f t="shared" si="73"/>
        <v>0</v>
      </c>
      <c r="E681" s="25" t="str">
        <f t="shared" si="74"/>
        <v>04</v>
      </c>
      <c r="F681" s="25" t="str">
        <f t="shared" si="75"/>
        <v>0</v>
      </c>
      <c r="G681" s="25" t="str">
        <f t="shared" si="76"/>
        <v>0</v>
      </c>
      <c r="H681" s="20">
        <v>16100400</v>
      </c>
      <c r="I681" s="21" t="s">
        <v>1024</v>
      </c>
      <c r="J681" s="63" t="s">
        <v>54</v>
      </c>
      <c r="K681" s="21" t="s">
        <v>1032</v>
      </c>
      <c r="L681" s="21"/>
      <c r="M681" s="26" t="s">
        <v>18</v>
      </c>
    </row>
    <row r="682" spans="1:13" ht="75" x14ac:dyDescent="0.25">
      <c r="A682" s="24" t="str">
        <f t="shared" si="70"/>
        <v>1</v>
      </c>
      <c r="B682" s="25" t="str">
        <f t="shared" si="71"/>
        <v>6</v>
      </c>
      <c r="C682" s="25" t="str">
        <f t="shared" si="72"/>
        <v>1</v>
      </c>
      <c r="D682" s="25" t="str">
        <f t="shared" si="73"/>
        <v>0</v>
      </c>
      <c r="E682" s="25" t="str">
        <f t="shared" si="74"/>
        <v>04</v>
      </c>
      <c r="F682" s="25" t="str">
        <f t="shared" si="75"/>
        <v>1</v>
      </c>
      <c r="G682" s="25" t="str">
        <f t="shared" si="76"/>
        <v>0</v>
      </c>
      <c r="H682" s="20">
        <v>16100410</v>
      </c>
      <c r="I682" s="21" t="s">
        <v>1024</v>
      </c>
      <c r="J682" s="63" t="s">
        <v>54</v>
      </c>
      <c r="K682" s="21" t="s">
        <v>1033</v>
      </c>
      <c r="L682" s="21"/>
      <c r="M682" s="26" t="s">
        <v>18</v>
      </c>
    </row>
    <row r="683" spans="1:13" ht="45" x14ac:dyDescent="0.25">
      <c r="A683" s="24" t="str">
        <f t="shared" si="70"/>
        <v>1</v>
      </c>
      <c r="B683" s="25" t="str">
        <f t="shared" si="71"/>
        <v>6</v>
      </c>
      <c r="C683" s="25" t="str">
        <f t="shared" si="72"/>
        <v>1</v>
      </c>
      <c r="D683" s="25" t="str">
        <f t="shared" si="73"/>
        <v>0</v>
      </c>
      <c r="E683" s="25" t="str">
        <f t="shared" si="74"/>
        <v>05</v>
      </c>
      <c r="F683" s="25" t="str">
        <f t="shared" si="75"/>
        <v>0</v>
      </c>
      <c r="G683" s="25" t="str">
        <f t="shared" si="76"/>
        <v>0</v>
      </c>
      <c r="H683" s="20">
        <v>16100500</v>
      </c>
      <c r="I683" s="21" t="s">
        <v>1026</v>
      </c>
      <c r="J683" s="63" t="s">
        <v>54</v>
      </c>
      <c r="K683" s="21" t="s">
        <v>1034</v>
      </c>
      <c r="L683" s="21" t="s">
        <v>780</v>
      </c>
      <c r="M683" s="26" t="s">
        <v>18</v>
      </c>
    </row>
    <row r="684" spans="1:13" ht="45" x14ac:dyDescent="0.25">
      <c r="A684" s="24" t="str">
        <f t="shared" si="70"/>
        <v>1</v>
      </c>
      <c r="B684" s="25" t="str">
        <f t="shared" si="71"/>
        <v>6</v>
      </c>
      <c r="C684" s="25" t="str">
        <f t="shared" si="72"/>
        <v>1</v>
      </c>
      <c r="D684" s="25" t="str">
        <f t="shared" si="73"/>
        <v>0</v>
      </c>
      <c r="E684" s="25" t="str">
        <f t="shared" si="74"/>
        <v>05</v>
      </c>
      <c r="F684" s="25" t="str">
        <f t="shared" si="75"/>
        <v>1</v>
      </c>
      <c r="G684" s="25" t="str">
        <f t="shared" si="76"/>
        <v>0</v>
      </c>
      <c r="H684" s="20">
        <v>16100510</v>
      </c>
      <c r="I684" s="21" t="s">
        <v>1026</v>
      </c>
      <c r="J684" s="63" t="s">
        <v>54</v>
      </c>
      <c r="K684" s="21" t="s">
        <v>1034</v>
      </c>
      <c r="L684" s="21" t="s">
        <v>780</v>
      </c>
      <c r="M684" s="26" t="s">
        <v>18</v>
      </c>
    </row>
    <row r="685" spans="1:13" ht="60" x14ac:dyDescent="0.25">
      <c r="A685" s="24" t="str">
        <f t="shared" si="70"/>
        <v>1</v>
      </c>
      <c r="B685" s="25" t="str">
        <f t="shared" si="71"/>
        <v>6</v>
      </c>
      <c r="C685" s="25" t="str">
        <f t="shared" si="72"/>
        <v>2</v>
      </c>
      <c r="D685" s="25" t="str">
        <f t="shared" si="73"/>
        <v>0</v>
      </c>
      <c r="E685" s="25" t="str">
        <f t="shared" si="74"/>
        <v>00</v>
      </c>
      <c r="F685" s="25" t="str">
        <f t="shared" si="75"/>
        <v>0</v>
      </c>
      <c r="G685" s="25" t="str">
        <f t="shared" si="76"/>
        <v>0</v>
      </c>
      <c r="H685" s="20">
        <v>16200000</v>
      </c>
      <c r="I685" s="21" t="s">
        <v>1035</v>
      </c>
      <c r="J685" s="63" t="s">
        <v>45</v>
      </c>
      <c r="K685" s="21" t="s">
        <v>1036</v>
      </c>
      <c r="L685" s="21"/>
      <c r="M685" s="26"/>
    </row>
    <row r="686" spans="1:13" ht="60" x14ac:dyDescent="0.25">
      <c r="A686" s="24" t="str">
        <f t="shared" si="70"/>
        <v>1</v>
      </c>
      <c r="B686" s="25" t="str">
        <f t="shared" si="71"/>
        <v>6</v>
      </c>
      <c r="C686" s="25" t="str">
        <f t="shared" si="72"/>
        <v>2</v>
      </c>
      <c r="D686" s="25" t="str">
        <f t="shared" si="73"/>
        <v>1</v>
      </c>
      <c r="E686" s="25" t="str">
        <f t="shared" si="74"/>
        <v>00</v>
      </c>
      <c r="F686" s="25" t="str">
        <f t="shared" si="75"/>
        <v>0</v>
      </c>
      <c r="G686" s="25" t="str">
        <f t="shared" si="76"/>
        <v>0</v>
      </c>
      <c r="H686" s="20">
        <v>16210000</v>
      </c>
      <c r="I686" s="21" t="s">
        <v>1035</v>
      </c>
      <c r="J686" s="63" t="s">
        <v>45</v>
      </c>
      <c r="K686" s="21" t="s">
        <v>1036</v>
      </c>
      <c r="L686" s="21"/>
      <c r="M686" s="26" t="s">
        <v>14</v>
      </c>
    </row>
    <row r="687" spans="1:13" ht="45" x14ac:dyDescent="0.25">
      <c r="A687" s="24" t="str">
        <f t="shared" si="70"/>
        <v>1</v>
      </c>
      <c r="B687" s="25" t="str">
        <f t="shared" si="71"/>
        <v>6</v>
      </c>
      <c r="C687" s="25" t="str">
        <f t="shared" si="72"/>
        <v>2</v>
      </c>
      <c r="D687" s="25" t="str">
        <f t="shared" si="73"/>
        <v>1</v>
      </c>
      <c r="E687" s="25" t="str">
        <f t="shared" si="74"/>
        <v>01</v>
      </c>
      <c r="F687" s="25" t="str">
        <f t="shared" si="75"/>
        <v>0</v>
      </c>
      <c r="G687" s="25" t="str">
        <f t="shared" si="76"/>
        <v>0</v>
      </c>
      <c r="H687" s="20">
        <v>16210100</v>
      </c>
      <c r="I687" s="21" t="s">
        <v>1037</v>
      </c>
      <c r="J687" s="63" t="s">
        <v>54</v>
      </c>
      <c r="K687" s="21" t="s">
        <v>1038</v>
      </c>
      <c r="L687" s="21"/>
      <c r="M687" s="26" t="s">
        <v>10</v>
      </c>
    </row>
    <row r="688" spans="1:13" ht="45" x14ac:dyDescent="0.25">
      <c r="A688" s="24" t="str">
        <f t="shared" si="70"/>
        <v>1</v>
      </c>
      <c r="B688" s="25" t="str">
        <f t="shared" si="71"/>
        <v>6</v>
      </c>
      <c r="C688" s="25" t="str">
        <f t="shared" si="72"/>
        <v>2</v>
      </c>
      <c r="D688" s="25" t="str">
        <f t="shared" si="73"/>
        <v>1</v>
      </c>
      <c r="E688" s="25" t="str">
        <f t="shared" si="74"/>
        <v>01</v>
      </c>
      <c r="F688" s="25" t="str">
        <f t="shared" si="75"/>
        <v>1</v>
      </c>
      <c r="G688" s="25" t="str">
        <f t="shared" si="76"/>
        <v>0</v>
      </c>
      <c r="H688" s="20">
        <v>16210110</v>
      </c>
      <c r="I688" s="21" t="s">
        <v>1039</v>
      </c>
      <c r="J688" s="63" t="s">
        <v>54</v>
      </c>
      <c r="K688" s="21" t="s">
        <v>2210</v>
      </c>
      <c r="L688" s="21"/>
      <c r="M688" s="26" t="s">
        <v>14</v>
      </c>
    </row>
    <row r="689" spans="1:13" ht="45" x14ac:dyDescent="0.25">
      <c r="A689" s="24" t="str">
        <f t="shared" si="70"/>
        <v>1</v>
      </c>
      <c r="B689" s="25" t="str">
        <f t="shared" si="71"/>
        <v>6</v>
      </c>
      <c r="C689" s="25" t="str">
        <f t="shared" si="72"/>
        <v>2</v>
      </c>
      <c r="D689" s="25" t="str">
        <f t="shared" si="73"/>
        <v>1</v>
      </c>
      <c r="E689" s="25" t="str">
        <f t="shared" si="74"/>
        <v>01</v>
      </c>
      <c r="F689" s="25" t="str">
        <f t="shared" si="75"/>
        <v>2</v>
      </c>
      <c r="G689" s="25" t="str">
        <f t="shared" si="76"/>
        <v>0</v>
      </c>
      <c r="H689" s="20">
        <v>16210120</v>
      </c>
      <c r="I689" s="21" t="s">
        <v>1040</v>
      </c>
      <c r="J689" s="63" t="s">
        <v>54</v>
      </c>
      <c r="K689" s="21" t="s">
        <v>2211</v>
      </c>
      <c r="L689" s="21"/>
      <c r="M689" s="26" t="s">
        <v>177</v>
      </c>
    </row>
    <row r="690" spans="1:13" ht="45" x14ac:dyDescent="0.25">
      <c r="A690" s="24" t="str">
        <f t="shared" si="70"/>
        <v>1</v>
      </c>
      <c r="B690" s="25" t="str">
        <f t="shared" si="71"/>
        <v>6</v>
      </c>
      <c r="C690" s="25" t="str">
        <f t="shared" si="72"/>
        <v>2</v>
      </c>
      <c r="D690" s="25" t="str">
        <f t="shared" si="73"/>
        <v>1</v>
      </c>
      <c r="E690" s="25" t="str">
        <f t="shared" si="74"/>
        <v>02</v>
      </c>
      <c r="F690" s="25" t="str">
        <f t="shared" si="75"/>
        <v>0</v>
      </c>
      <c r="G690" s="25" t="str">
        <f t="shared" si="76"/>
        <v>0</v>
      </c>
      <c r="H690" s="20">
        <v>16210200</v>
      </c>
      <c r="I690" s="21" t="s">
        <v>1041</v>
      </c>
      <c r="J690" s="63" t="s">
        <v>54</v>
      </c>
      <c r="K690" s="21" t="s">
        <v>1042</v>
      </c>
      <c r="L690" s="21"/>
      <c r="M690" s="26" t="s">
        <v>10</v>
      </c>
    </row>
    <row r="691" spans="1:13" ht="30" x14ac:dyDescent="0.25">
      <c r="A691" s="24" t="str">
        <f t="shared" si="70"/>
        <v>1</v>
      </c>
      <c r="B691" s="25" t="str">
        <f t="shared" si="71"/>
        <v>6</v>
      </c>
      <c r="C691" s="25" t="str">
        <f t="shared" si="72"/>
        <v>2</v>
      </c>
      <c r="D691" s="25" t="str">
        <f t="shared" si="73"/>
        <v>1</v>
      </c>
      <c r="E691" s="25" t="str">
        <f t="shared" si="74"/>
        <v>03</v>
      </c>
      <c r="F691" s="25" t="str">
        <f t="shared" si="75"/>
        <v>0</v>
      </c>
      <c r="G691" s="25" t="str">
        <f t="shared" si="76"/>
        <v>0</v>
      </c>
      <c r="H691" s="20">
        <v>16210300</v>
      </c>
      <c r="I691" s="21" t="s">
        <v>1043</v>
      </c>
      <c r="J691" s="63" t="s">
        <v>54</v>
      </c>
      <c r="K691" s="21" t="s">
        <v>1044</v>
      </c>
      <c r="L691" s="21"/>
      <c r="M691" s="26" t="s">
        <v>10</v>
      </c>
    </row>
    <row r="692" spans="1:13" ht="75" x14ac:dyDescent="0.25">
      <c r="A692" s="24" t="str">
        <f t="shared" si="70"/>
        <v>1</v>
      </c>
      <c r="B692" s="25" t="str">
        <f t="shared" si="71"/>
        <v>6</v>
      </c>
      <c r="C692" s="25" t="str">
        <f t="shared" si="72"/>
        <v>2</v>
      </c>
      <c r="D692" s="25" t="str">
        <f t="shared" si="73"/>
        <v>1</v>
      </c>
      <c r="E692" s="25" t="str">
        <f t="shared" si="74"/>
        <v>04</v>
      </c>
      <c r="F692" s="25" t="str">
        <f t="shared" si="75"/>
        <v>0</v>
      </c>
      <c r="G692" s="25" t="str">
        <f t="shared" si="76"/>
        <v>0</v>
      </c>
      <c r="H692" s="20">
        <v>16210400</v>
      </c>
      <c r="I692" s="21" t="s">
        <v>1045</v>
      </c>
      <c r="J692" s="63" t="s">
        <v>54</v>
      </c>
      <c r="K692" s="21" t="s">
        <v>1046</v>
      </c>
      <c r="L692" s="21"/>
      <c r="M692" s="26" t="s">
        <v>10</v>
      </c>
    </row>
    <row r="693" spans="1:13" ht="75" x14ac:dyDescent="0.25">
      <c r="A693" s="24" t="str">
        <f t="shared" si="70"/>
        <v>1</v>
      </c>
      <c r="B693" s="25" t="str">
        <f t="shared" si="71"/>
        <v>6</v>
      </c>
      <c r="C693" s="25" t="str">
        <f t="shared" si="72"/>
        <v>2</v>
      </c>
      <c r="D693" s="25" t="str">
        <f t="shared" si="73"/>
        <v>1</v>
      </c>
      <c r="E693" s="25" t="str">
        <f t="shared" si="74"/>
        <v>04</v>
      </c>
      <c r="F693" s="25" t="str">
        <f t="shared" si="75"/>
        <v>1</v>
      </c>
      <c r="G693" s="25" t="str">
        <f t="shared" si="76"/>
        <v>0</v>
      </c>
      <c r="H693" s="20">
        <v>16210410</v>
      </c>
      <c r="I693" s="21" t="s">
        <v>1047</v>
      </c>
      <c r="J693" s="63" t="s">
        <v>54</v>
      </c>
      <c r="K693" s="21" t="s">
        <v>1048</v>
      </c>
      <c r="L693" s="21"/>
      <c r="M693" s="26" t="s">
        <v>10</v>
      </c>
    </row>
    <row r="694" spans="1:13" ht="30" x14ac:dyDescent="0.25">
      <c r="A694" s="24" t="str">
        <f t="shared" si="70"/>
        <v>1</v>
      </c>
      <c r="B694" s="25" t="str">
        <f t="shared" si="71"/>
        <v>6</v>
      </c>
      <c r="C694" s="25" t="str">
        <f t="shared" si="72"/>
        <v>2</v>
      </c>
      <c r="D694" s="25" t="str">
        <f t="shared" si="73"/>
        <v>1</v>
      </c>
      <c r="E694" s="25" t="str">
        <f t="shared" si="74"/>
        <v>04</v>
      </c>
      <c r="F694" s="25" t="str">
        <f t="shared" si="75"/>
        <v>2</v>
      </c>
      <c r="G694" s="25" t="str">
        <f t="shared" si="76"/>
        <v>0</v>
      </c>
      <c r="H694" s="20">
        <v>16210420</v>
      </c>
      <c r="I694" s="21" t="s">
        <v>1049</v>
      </c>
      <c r="J694" s="63" t="s">
        <v>54</v>
      </c>
      <c r="K694" s="21" t="s">
        <v>1050</v>
      </c>
      <c r="L694" s="21"/>
      <c r="M694" s="26" t="s">
        <v>10</v>
      </c>
    </row>
    <row r="695" spans="1:13" ht="60" x14ac:dyDescent="0.25">
      <c r="A695" s="24" t="str">
        <f t="shared" si="70"/>
        <v>1</v>
      </c>
      <c r="B695" s="25" t="str">
        <f t="shared" si="71"/>
        <v>6</v>
      </c>
      <c r="C695" s="25" t="str">
        <f t="shared" si="72"/>
        <v>2</v>
      </c>
      <c r="D695" s="25" t="str">
        <f t="shared" si="73"/>
        <v>1</v>
      </c>
      <c r="E695" s="25" t="str">
        <f t="shared" si="74"/>
        <v>04</v>
      </c>
      <c r="F695" s="25" t="str">
        <f t="shared" si="75"/>
        <v>3</v>
      </c>
      <c r="G695" s="25" t="str">
        <f t="shared" si="76"/>
        <v>0</v>
      </c>
      <c r="H695" s="20">
        <v>16210430</v>
      </c>
      <c r="I695" s="21" t="s">
        <v>1051</v>
      </c>
      <c r="J695" s="63" t="s">
        <v>54</v>
      </c>
      <c r="K695" s="21" t="s">
        <v>1052</v>
      </c>
      <c r="L695" s="21"/>
      <c r="M695" s="26" t="s">
        <v>10</v>
      </c>
    </row>
    <row r="696" spans="1:13" ht="45" x14ac:dyDescent="0.25">
      <c r="A696" s="24" t="str">
        <f t="shared" si="70"/>
        <v>1</v>
      </c>
      <c r="B696" s="25" t="str">
        <f t="shared" si="71"/>
        <v>6</v>
      </c>
      <c r="C696" s="25" t="str">
        <f t="shared" si="72"/>
        <v>2</v>
      </c>
      <c r="D696" s="25" t="str">
        <f t="shared" si="73"/>
        <v>0</v>
      </c>
      <c r="E696" s="25" t="str">
        <f t="shared" si="74"/>
        <v>01</v>
      </c>
      <c r="F696" s="25" t="str">
        <f t="shared" si="75"/>
        <v>0</v>
      </c>
      <c r="G696" s="25" t="str">
        <f t="shared" si="76"/>
        <v>0</v>
      </c>
      <c r="H696" s="20">
        <v>16200100</v>
      </c>
      <c r="I696" s="21" t="s">
        <v>1037</v>
      </c>
      <c r="J696" s="63" t="s">
        <v>54</v>
      </c>
      <c r="K696" s="21" t="s">
        <v>1038</v>
      </c>
      <c r="L696" s="21"/>
      <c r="M696" s="26" t="s">
        <v>18</v>
      </c>
    </row>
    <row r="697" spans="1:13" ht="45" x14ac:dyDescent="0.25">
      <c r="A697" s="24" t="str">
        <f t="shared" si="70"/>
        <v>1</v>
      </c>
      <c r="B697" s="25" t="str">
        <f t="shared" si="71"/>
        <v>6</v>
      </c>
      <c r="C697" s="25" t="str">
        <f t="shared" si="72"/>
        <v>2</v>
      </c>
      <c r="D697" s="25" t="str">
        <f t="shared" si="73"/>
        <v>0</v>
      </c>
      <c r="E697" s="25" t="str">
        <f t="shared" si="74"/>
        <v>01</v>
      </c>
      <c r="F697" s="25" t="str">
        <f t="shared" si="75"/>
        <v>1</v>
      </c>
      <c r="G697" s="25" t="str">
        <f t="shared" si="76"/>
        <v>0</v>
      </c>
      <c r="H697" s="20">
        <v>16200110</v>
      </c>
      <c r="I697" s="21" t="s">
        <v>1037</v>
      </c>
      <c r="J697" s="63" t="s">
        <v>54</v>
      </c>
      <c r="K697" s="21" t="s">
        <v>1053</v>
      </c>
      <c r="L697" s="21"/>
      <c r="M697" s="26" t="s">
        <v>18</v>
      </c>
    </row>
    <row r="698" spans="1:13" ht="45" x14ac:dyDescent="0.25">
      <c r="A698" s="24" t="str">
        <f t="shared" ref="A698:A815" si="77">MID($H698,1,1)</f>
        <v>1</v>
      </c>
      <c r="B698" s="25" t="str">
        <f t="shared" ref="B698:B815" si="78">MID($H698,2,1)</f>
        <v>6</v>
      </c>
      <c r="C698" s="25" t="str">
        <f t="shared" ref="C698:C815" si="79">MID($H698,3,1)</f>
        <v>2</v>
      </c>
      <c r="D698" s="25" t="str">
        <f t="shared" ref="D698:D815" si="80">MID($H698,4,1)</f>
        <v>0</v>
      </c>
      <c r="E698" s="25" t="str">
        <f t="shared" ref="E698:E815" si="81">MID($H698,5,2)</f>
        <v>02</v>
      </c>
      <c r="F698" s="25" t="str">
        <f t="shared" ref="F698:F815" si="82">MID($H698,7,1)</f>
        <v>0</v>
      </c>
      <c r="G698" s="25" t="str">
        <f t="shared" ref="G698:G815" si="83">MID($H698,8,1)</f>
        <v>0</v>
      </c>
      <c r="H698" s="20">
        <v>16200200</v>
      </c>
      <c r="I698" s="21" t="s">
        <v>1054</v>
      </c>
      <c r="J698" s="63" t="s">
        <v>54</v>
      </c>
      <c r="K698" s="21" t="s">
        <v>1055</v>
      </c>
      <c r="L698" s="21"/>
      <c r="M698" s="26" t="s">
        <v>18</v>
      </c>
    </row>
    <row r="699" spans="1:13" ht="45" x14ac:dyDescent="0.25">
      <c r="A699" s="24" t="str">
        <f t="shared" si="77"/>
        <v>1</v>
      </c>
      <c r="B699" s="25" t="str">
        <f t="shared" si="78"/>
        <v>6</v>
      </c>
      <c r="C699" s="25" t="str">
        <f t="shared" si="79"/>
        <v>2</v>
      </c>
      <c r="D699" s="25" t="str">
        <f t="shared" si="80"/>
        <v>0</v>
      </c>
      <c r="E699" s="25" t="str">
        <f t="shared" si="81"/>
        <v>02</v>
      </c>
      <c r="F699" s="25" t="str">
        <f t="shared" si="82"/>
        <v>1</v>
      </c>
      <c r="G699" s="25" t="str">
        <f t="shared" si="83"/>
        <v>0</v>
      </c>
      <c r="H699" s="20">
        <v>16200210</v>
      </c>
      <c r="I699" s="21" t="s">
        <v>1054</v>
      </c>
      <c r="J699" s="63" t="s">
        <v>54</v>
      </c>
      <c r="K699" s="21" t="s">
        <v>1056</v>
      </c>
      <c r="L699" s="21"/>
      <c r="M699" s="26" t="s">
        <v>18</v>
      </c>
    </row>
    <row r="700" spans="1:13" ht="30" x14ac:dyDescent="0.25">
      <c r="A700" s="24" t="str">
        <f t="shared" si="77"/>
        <v>1</v>
      </c>
      <c r="B700" s="25" t="str">
        <f t="shared" si="78"/>
        <v>6</v>
      </c>
      <c r="C700" s="25" t="str">
        <f t="shared" si="79"/>
        <v>2</v>
      </c>
      <c r="D700" s="25" t="str">
        <f t="shared" si="80"/>
        <v>0</v>
      </c>
      <c r="E700" s="25" t="str">
        <f t="shared" si="81"/>
        <v>03</v>
      </c>
      <c r="F700" s="25" t="str">
        <f t="shared" si="82"/>
        <v>0</v>
      </c>
      <c r="G700" s="25" t="str">
        <f t="shared" si="83"/>
        <v>0</v>
      </c>
      <c r="H700" s="20">
        <v>16200300</v>
      </c>
      <c r="I700" s="21" t="s">
        <v>1043</v>
      </c>
      <c r="J700" s="63" t="s">
        <v>54</v>
      </c>
      <c r="K700" s="21" t="s">
        <v>1057</v>
      </c>
      <c r="L700" s="21"/>
      <c r="M700" s="26" t="s">
        <v>18</v>
      </c>
    </row>
    <row r="701" spans="1:13" ht="30" x14ac:dyDescent="0.25">
      <c r="A701" s="24" t="str">
        <f t="shared" si="77"/>
        <v>1</v>
      </c>
      <c r="B701" s="25" t="str">
        <f t="shared" si="78"/>
        <v>6</v>
      </c>
      <c r="C701" s="25" t="str">
        <f t="shared" si="79"/>
        <v>2</v>
      </c>
      <c r="D701" s="25" t="str">
        <f t="shared" si="80"/>
        <v>0</v>
      </c>
      <c r="E701" s="25" t="str">
        <f t="shared" si="81"/>
        <v>03</v>
      </c>
      <c r="F701" s="25" t="str">
        <f t="shared" si="82"/>
        <v>1</v>
      </c>
      <c r="G701" s="25" t="str">
        <f t="shared" si="83"/>
        <v>0</v>
      </c>
      <c r="H701" s="20">
        <v>16200310</v>
      </c>
      <c r="I701" s="21" t="s">
        <v>1043</v>
      </c>
      <c r="J701" s="63" t="s">
        <v>54</v>
      </c>
      <c r="K701" s="21" t="s">
        <v>1058</v>
      </c>
      <c r="L701" s="21"/>
      <c r="M701" s="26" t="s">
        <v>18</v>
      </c>
    </row>
    <row r="702" spans="1:13" ht="75" x14ac:dyDescent="0.25">
      <c r="A702" s="24" t="str">
        <f t="shared" si="77"/>
        <v>1</v>
      </c>
      <c r="B702" s="25" t="str">
        <f t="shared" si="78"/>
        <v>6</v>
      </c>
      <c r="C702" s="25" t="str">
        <f t="shared" si="79"/>
        <v>2</v>
      </c>
      <c r="D702" s="25" t="str">
        <f t="shared" si="80"/>
        <v>0</v>
      </c>
      <c r="E702" s="25" t="str">
        <f t="shared" si="81"/>
        <v>04</v>
      </c>
      <c r="F702" s="25" t="str">
        <f t="shared" si="82"/>
        <v>0</v>
      </c>
      <c r="G702" s="25" t="str">
        <f t="shared" si="83"/>
        <v>0</v>
      </c>
      <c r="H702" s="20">
        <v>16200400</v>
      </c>
      <c r="I702" s="21" t="s">
        <v>1045</v>
      </c>
      <c r="J702" s="63" t="s">
        <v>54</v>
      </c>
      <c r="K702" s="21" t="s">
        <v>1046</v>
      </c>
      <c r="L702" s="21"/>
      <c r="M702" s="26" t="s">
        <v>18</v>
      </c>
    </row>
    <row r="703" spans="1:13" ht="75" x14ac:dyDescent="0.25">
      <c r="A703" s="24" t="str">
        <f t="shared" si="77"/>
        <v>1</v>
      </c>
      <c r="B703" s="25" t="str">
        <f t="shared" si="78"/>
        <v>6</v>
      </c>
      <c r="C703" s="25" t="str">
        <f t="shared" si="79"/>
        <v>2</v>
      </c>
      <c r="D703" s="25" t="str">
        <f t="shared" si="80"/>
        <v>0</v>
      </c>
      <c r="E703" s="25" t="str">
        <f t="shared" si="81"/>
        <v>04</v>
      </c>
      <c r="F703" s="25" t="str">
        <f t="shared" si="82"/>
        <v>1</v>
      </c>
      <c r="G703" s="25" t="str">
        <f t="shared" si="83"/>
        <v>0</v>
      </c>
      <c r="H703" s="20">
        <v>16200410</v>
      </c>
      <c r="I703" s="21" t="s">
        <v>1047</v>
      </c>
      <c r="J703" s="63" t="s">
        <v>54</v>
      </c>
      <c r="K703" s="21" t="s">
        <v>1059</v>
      </c>
      <c r="L703" s="21"/>
      <c r="M703" s="26" t="s">
        <v>18</v>
      </c>
    </row>
    <row r="704" spans="1:13" ht="30" x14ac:dyDescent="0.25">
      <c r="A704" s="24" t="str">
        <f t="shared" si="77"/>
        <v>1</v>
      </c>
      <c r="B704" s="25" t="str">
        <f t="shared" si="78"/>
        <v>6</v>
      </c>
      <c r="C704" s="25" t="str">
        <f t="shared" si="79"/>
        <v>2</v>
      </c>
      <c r="D704" s="25" t="str">
        <f t="shared" si="80"/>
        <v>0</v>
      </c>
      <c r="E704" s="25" t="str">
        <f t="shared" si="81"/>
        <v>04</v>
      </c>
      <c r="F704" s="25" t="str">
        <f t="shared" si="82"/>
        <v>2</v>
      </c>
      <c r="G704" s="25" t="str">
        <f t="shared" si="83"/>
        <v>0</v>
      </c>
      <c r="H704" s="20">
        <v>16200420</v>
      </c>
      <c r="I704" s="21" t="s">
        <v>1049</v>
      </c>
      <c r="J704" s="63" t="s">
        <v>54</v>
      </c>
      <c r="K704" s="21" t="s">
        <v>1060</v>
      </c>
      <c r="L704" s="21"/>
      <c r="M704" s="26" t="s">
        <v>18</v>
      </c>
    </row>
    <row r="705" spans="1:13" ht="60" x14ac:dyDescent="0.25">
      <c r="A705" s="24" t="str">
        <f t="shared" si="77"/>
        <v>1</v>
      </c>
      <c r="B705" s="25" t="str">
        <f t="shared" si="78"/>
        <v>6</v>
      </c>
      <c r="C705" s="25" t="str">
        <f t="shared" si="79"/>
        <v>2</v>
      </c>
      <c r="D705" s="25" t="str">
        <f t="shared" si="80"/>
        <v>0</v>
      </c>
      <c r="E705" s="25" t="str">
        <f t="shared" si="81"/>
        <v>04</v>
      </c>
      <c r="F705" s="25" t="str">
        <f t="shared" si="82"/>
        <v>3</v>
      </c>
      <c r="G705" s="25" t="str">
        <f t="shared" si="83"/>
        <v>0</v>
      </c>
      <c r="H705" s="20">
        <v>16200430</v>
      </c>
      <c r="I705" s="21" t="s">
        <v>1051</v>
      </c>
      <c r="J705" s="63" t="s">
        <v>54</v>
      </c>
      <c r="K705" s="21" t="s">
        <v>1061</v>
      </c>
      <c r="L705" s="21"/>
      <c r="M705" s="26" t="s">
        <v>18</v>
      </c>
    </row>
    <row r="706" spans="1:13" ht="45" x14ac:dyDescent="0.25">
      <c r="A706" s="24" t="str">
        <f t="shared" si="77"/>
        <v>1</v>
      </c>
      <c r="B706" s="25" t="str">
        <f t="shared" si="78"/>
        <v>6</v>
      </c>
      <c r="C706" s="25" t="str">
        <f t="shared" si="79"/>
        <v>3</v>
      </c>
      <c r="D706" s="25" t="str">
        <f t="shared" si="80"/>
        <v>0</v>
      </c>
      <c r="E706" s="25" t="str">
        <f t="shared" si="81"/>
        <v>00</v>
      </c>
      <c r="F706" s="25" t="str">
        <f t="shared" si="82"/>
        <v>0</v>
      </c>
      <c r="G706" s="25" t="str">
        <f t="shared" si="83"/>
        <v>0</v>
      </c>
      <c r="H706" s="20">
        <v>16300000</v>
      </c>
      <c r="I706" s="21" t="s">
        <v>1062</v>
      </c>
      <c r="J706" s="63" t="s">
        <v>45</v>
      </c>
      <c r="K706" s="21" t="s">
        <v>1063</v>
      </c>
      <c r="L706" s="21"/>
      <c r="M706" s="26"/>
    </row>
    <row r="707" spans="1:13" ht="45" x14ac:dyDescent="0.25">
      <c r="A707" s="24" t="str">
        <f t="shared" si="77"/>
        <v>1</v>
      </c>
      <c r="B707" s="25" t="str">
        <f t="shared" si="78"/>
        <v>6</v>
      </c>
      <c r="C707" s="25" t="str">
        <f t="shared" si="79"/>
        <v>3</v>
      </c>
      <c r="D707" s="25" t="str">
        <f t="shared" si="80"/>
        <v>1</v>
      </c>
      <c r="E707" s="25" t="str">
        <f t="shared" si="81"/>
        <v>00</v>
      </c>
      <c r="F707" s="25" t="str">
        <f t="shared" si="82"/>
        <v>0</v>
      </c>
      <c r="G707" s="25" t="str">
        <f t="shared" si="83"/>
        <v>0</v>
      </c>
      <c r="H707" s="20">
        <v>16310000</v>
      </c>
      <c r="I707" s="21" t="s">
        <v>1064</v>
      </c>
      <c r="J707" s="63" t="s">
        <v>45</v>
      </c>
      <c r="K707" s="21" t="s">
        <v>1063</v>
      </c>
      <c r="L707" s="21"/>
      <c r="M707" s="26" t="s">
        <v>14</v>
      </c>
    </row>
    <row r="708" spans="1:13" ht="75" x14ac:dyDescent="0.25">
      <c r="A708" s="24" t="str">
        <f t="shared" si="77"/>
        <v>1</v>
      </c>
      <c r="B708" s="25" t="str">
        <f t="shared" si="78"/>
        <v>6</v>
      </c>
      <c r="C708" s="25" t="str">
        <f t="shared" si="79"/>
        <v>3</v>
      </c>
      <c r="D708" s="25" t="str">
        <f t="shared" si="80"/>
        <v>1</v>
      </c>
      <c r="E708" s="25" t="str">
        <f t="shared" si="81"/>
        <v>01</v>
      </c>
      <c r="F708" s="25" t="str">
        <f t="shared" si="82"/>
        <v>0</v>
      </c>
      <c r="G708" s="25" t="str">
        <f t="shared" si="83"/>
        <v>0</v>
      </c>
      <c r="H708" s="20">
        <v>16310100</v>
      </c>
      <c r="I708" s="21" t="s">
        <v>1065</v>
      </c>
      <c r="J708" s="63" t="s">
        <v>54</v>
      </c>
      <c r="K708" s="21" t="s">
        <v>1066</v>
      </c>
      <c r="L708" s="21"/>
      <c r="M708" s="26" t="s">
        <v>10</v>
      </c>
    </row>
    <row r="709" spans="1:13" ht="45" x14ac:dyDescent="0.25">
      <c r="A709" s="24" t="str">
        <f t="shared" si="77"/>
        <v>1</v>
      </c>
      <c r="B709" s="25" t="str">
        <f t="shared" si="78"/>
        <v>6</v>
      </c>
      <c r="C709" s="25" t="str">
        <f t="shared" si="79"/>
        <v>3</v>
      </c>
      <c r="D709" s="25" t="str">
        <f t="shared" si="80"/>
        <v>1</v>
      </c>
      <c r="E709" s="25" t="str">
        <f t="shared" si="81"/>
        <v>50</v>
      </c>
      <c r="F709" s="25" t="str">
        <f t="shared" si="82"/>
        <v>0</v>
      </c>
      <c r="G709" s="25" t="str">
        <f t="shared" si="83"/>
        <v>0</v>
      </c>
      <c r="H709" s="20">
        <v>16315000</v>
      </c>
      <c r="I709" s="21" t="s">
        <v>1067</v>
      </c>
      <c r="J709" s="63" t="s">
        <v>67</v>
      </c>
      <c r="K709" s="21" t="s">
        <v>1068</v>
      </c>
      <c r="L709" s="21"/>
      <c r="M709" s="26" t="s">
        <v>10</v>
      </c>
    </row>
    <row r="710" spans="1:13" ht="30" x14ac:dyDescent="0.25">
      <c r="A710" s="24" t="str">
        <f t="shared" si="77"/>
        <v>1</v>
      </c>
      <c r="B710" s="25" t="str">
        <f t="shared" si="78"/>
        <v>6</v>
      </c>
      <c r="C710" s="25" t="str">
        <f t="shared" si="79"/>
        <v>3</v>
      </c>
      <c r="D710" s="25" t="str">
        <f t="shared" si="80"/>
        <v>1</v>
      </c>
      <c r="E710" s="25" t="str">
        <f t="shared" si="81"/>
        <v>51</v>
      </c>
      <c r="F710" s="25" t="str">
        <f t="shared" si="82"/>
        <v>0</v>
      </c>
      <c r="G710" s="25" t="str">
        <f t="shared" si="83"/>
        <v>0</v>
      </c>
      <c r="H710" s="20">
        <v>16315100</v>
      </c>
      <c r="I710" s="21" t="s">
        <v>1069</v>
      </c>
      <c r="J710" s="63" t="s">
        <v>67</v>
      </c>
      <c r="K710" s="21" t="s">
        <v>1070</v>
      </c>
      <c r="L710" s="21"/>
      <c r="M710" s="26" t="s">
        <v>10</v>
      </c>
    </row>
    <row r="711" spans="1:13" ht="45" x14ac:dyDescent="0.25">
      <c r="A711" s="24" t="str">
        <f t="shared" si="77"/>
        <v>1</v>
      </c>
      <c r="B711" s="25" t="str">
        <f t="shared" si="78"/>
        <v>6</v>
      </c>
      <c r="C711" s="25" t="str">
        <f t="shared" si="79"/>
        <v>3</v>
      </c>
      <c r="D711" s="25" t="str">
        <f t="shared" si="80"/>
        <v>1</v>
      </c>
      <c r="E711" s="25" t="str">
        <f t="shared" si="81"/>
        <v>52</v>
      </c>
      <c r="F711" s="25" t="str">
        <f t="shared" si="82"/>
        <v>0</v>
      </c>
      <c r="G711" s="25" t="str">
        <f t="shared" si="83"/>
        <v>0</v>
      </c>
      <c r="H711" s="20">
        <v>16315200</v>
      </c>
      <c r="I711" s="21" t="s">
        <v>1071</v>
      </c>
      <c r="J711" s="63" t="s">
        <v>67</v>
      </c>
      <c r="K711" s="21" t="s">
        <v>1072</v>
      </c>
      <c r="L711" s="21"/>
      <c r="M711" s="26" t="s">
        <v>10</v>
      </c>
    </row>
    <row r="712" spans="1:13" ht="45" x14ac:dyDescent="0.25">
      <c r="A712" s="24" t="str">
        <f t="shared" si="77"/>
        <v>1</v>
      </c>
      <c r="B712" s="25" t="str">
        <f t="shared" si="78"/>
        <v>6</v>
      </c>
      <c r="C712" s="25" t="str">
        <f t="shared" si="79"/>
        <v>3</v>
      </c>
      <c r="D712" s="25" t="str">
        <f t="shared" si="80"/>
        <v>1</v>
      </c>
      <c r="E712" s="25" t="str">
        <f t="shared" si="81"/>
        <v>53</v>
      </c>
      <c r="F712" s="25" t="str">
        <f t="shared" si="82"/>
        <v>0</v>
      </c>
      <c r="G712" s="25" t="str">
        <f t="shared" si="83"/>
        <v>0</v>
      </c>
      <c r="H712" s="20">
        <v>16315300</v>
      </c>
      <c r="I712" s="21" t="s">
        <v>1073</v>
      </c>
      <c r="J712" s="63" t="s">
        <v>67</v>
      </c>
      <c r="K712" s="21" t="s">
        <v>1074</v>
      </c>
      <c r="L712" s="21"/>
      <c r="M712" s="26" t="s">
        <v>10</v>
      </c>
    </row>
    <row r="713" spans="1:13" ht="30" x14ac:dyDescent="0.25">
      <c r="A713" s="24" t="str">
        <f t="shared" si="77"/>
        <v>1</v>
      </c>
      <c r="B713" s="25" t="str">
        <f t="shared" si="78"/>
        <v>6</v>
      </c>
      <c r="C713" s="25" t="str">
        <f t="shared" si="79"/>
        <v>3</v>
      </c>
      <c r="D713" s="25" t="str">
        <f t="shared" si="80"/>
        <v>1</v>
      </c>
      <c r="E713" s="25" t="str">
        <f t="shared" si="81"/>
        <v>98</v>
      </c>
      <c r="F713" s="25" t="str">
        <f t="shared" si="82"/>
        <v>0</v>
      </c>
      <c r="G713" s="25" t="str">
        <f t="shared" si="83"/>
        <v>0</v>
      </c>
      <c r="H713" s="20">
        <v>16319800</v>
      </c>
      <c r="I713" s="21" t="s">
        <v>1075</v>
      </c>
      <c r="J713" s="63" t="s">
        <v>67</v>
      </c>
      <c r="K713" s="21" t="s">
        <v>1076</v>
      </c>
      <c r="L713" s="21"/>
      <c r="M713" s="26" t="s">
        <v>18</v>
      </c>
    </row>
    <row r="714" spans="1:13" ht="30" x14ac:dyDescent="0.25">
      <c r="A714" s="24" t="str">
        <f t="shared" si="77"/>
        <v>1</v>
      </c>
      <c r="B714" s="139" t="str">
        <f t="shared" si="78"/>
        <v>6</v>
      </c>
      <c r="C714" s="139" t="str">
        <f t="shared" si="79"/>
        <v>3</v>
      </c>
      <c r="D714" s="139" t="str">
        <f t="shared" si="80"/>
        <v>1</v>
      </c>
      <c r="E714" s="139" t="str">
        <f t="shared" si="81"/>
        <v>99</v>
      </c>
      <c r="F714" s="139" t="str">
        <f t="shared" si="82"/>
        <v>0</v>
      </c>
      <c r="G714" s="139" t="str">
        <f t="shared" si="83"/>
        <v>0</v>
      </c>
      <c r="H714" s="20">
        <v>16319900</v>
      </c>
      <c r="I714" s="21" t="s">
        <v>1075</v>
      </c>
      <c r="J714" s="138" t="s">
        <v>54</v>
      </c>
      <c r="K714" s="21" t="s">
        <v>1076</v>
      </c>
      <c r="L714" s="21"/>
      <c r="M714" s="26" t="s">
        <v>10</v>
      </c>
    </row>
    <row r="715" spans="1:13" ht="90" x14ac:dyDescent="0.25">
      <c r="A715" s="24" t="str">
        <f t="shared" si="77"/>
        <v>1</v>
      </c>
      <c r="B715" s="25" t="str">
        <f t="shared" si="78"/>
        <v>6</v>
      </c>
      <c r="C715" s="25" t="str">
        <f t="shared" si="79"/>
        <v>3</v>
      </c>
      <c r="D715" s="25" t="str">
        <f t="shared" si="80"/>
        <v>2</v>
      </c>
      <c r="E715" s="25" t="str">
        <f t="shared" si="81"/>
        <v>00</v>
      </c>
      <c r="F715" s="25" t="str">
        <f t="shared" si="82"/>
        <v>0</v>
      </c>
      <c r="G715" s="25" t="str">
        <f t="shared" si="83"/>
        <v>0</v>
      </c>
      <c r="H715" s="20">
        <v>16320000</v>
      </c>
      <c r="I715" s="21" t="s">
        <v>1077</v>
      </c>
      <c r="J715" s="63" t="s">
        <v>45</v>
      </c>
      <c r="K715" s="21" t="s">
        <v>1078</v>
      </c>
      <c r="L715" s="21"/>
      <c r="M715" s="26" t="s">
        <v>10</v>
      </c>
    </row>
    <row r="716" spans="1:13" ht="45" x14ac:dyDescent="0.25">
      <c r="A716" s="24" t="str">
        <f t="shared" si="77"/>
        <v>1</v>
      </c>
      <c r="B716" s="25" t="str">
        <f t="shared" si="78"/>
        <v>6</v>
      </c>
      <c r="C716" s="25" t="str">
        <f t="shared" si="79"/>
        <v>3</v>
      </c>
      <c r="D716" s="25" t="str">
        <f t="shared" si="80"/>
        <v>2</v>
      </c>
      <c r="E716" s="25" t="str">
        <f t="shared" si="81"/>
        <v>01</v>
      </c>
      <c r="F716" s="25" t="str">
        <f t="shared" si="82"/>
        <v>0</v>
      </c>
      <c r="G716" s="25" t="str">
        <f t="shared" si="83"/>
        <v>0</v>
      </c>
      <c r="H716" s="20">
        <v>16320100</v>
      </c>
      <c r="I716" s="21" t="s">
        <v>1079</v>
      </c>
      <c r="J716" s="63" t="s">
        <v>54</v>
      </c>
      <c r="K716" s="21" t="s">
        <v>2212</v>
      </c>
      <c r="L716" s="21"/>
      <c r="M716" s="26" t="s">
        <v>10</v>
      </c>
    </row>
    <row r="717" spans="1:13" ht="75" x14ac:dyDescent="0.25">
      <c r="A717" s="24" t="str">
        <f t="shared" si="77"/>
        <v>1</v>
      </c>
      <c r="B717" s="25" t="str">
        <f t="shared" si="78"/>
        <v>6</v>
      </c>
      <c r="C717" s="25" t="str">
        <f t="shared" si="79"/>
        <v>3</v>
      </c>
      <c r="D717" s="25" t="str">
        <f t="shared" si="80"/>
        <v>0</v>
      </c>
      <c r="E717" s="25" t="str">
        <f t="shared" si="81"/>
        <v>01</v>
      </c>
      <c r="F717" s="25" t="str">
        <f t="shared" si="82"/>
        <v>0</v>
      </c>
      <c r="G717" s="25" t="str">
        <f t="shared" si="83"/>
        <v>0</v>
      </c>
      <c r="H717" s="20">
        <v>16300100</v>
      </c>
      <c r="I717" s="21" t="s">
        <v>1064</v>
      </c>
      <c r="J717" s="63" t="s">
        <v>54</v>
      </c>
      <c r="K717" s="21" t="s">
        <v>1080</v>
      </c>
      <c r="L717" s="21"/>
      <c r="M717" s="26" t="s">
        <v>18</v>
      </c>
    </row>
    <row r="718" spans="1:13" ht="105" x14ac:dyDescent="0.25">
      <c r="A718" s="24" t="str">
        <f t="shared" si="77"/>
        <v>1</v>
      </c>
      <c r="B718" s="25" t="str">
        <f t="shared" si="78"/>
        <v>6</v>
      </c>
      <c r="C718" s="25" t="str">
        <f t="shared" si="79"/>
        <v>3</v>
      </c>
      <c r="D718" s="25" t="str">
        <f t="shared" si="80"/>
        <v>0</v>
      </c>
      <c r="E718" s="25" t="str">
        <f t="shared" si="81"/>
        <v>01</v>
      </c>
      <c r="F718" s="25" t="str">
        <f t="shared" si="82"/>
        <v>1</v>
      </c>
      <c r="G718" s="25" t="str">
        <f t="shared" si="83"/>
        <v>0</v>
      </c>
      <c r="H718" s="20">
        <v>16300110</v>
      </c>
      <c r="I718" s="21" t="s">
        <v>1064</v>
      </c>
      <c r="J718" s="63" t="s">
        <v>54</v>
      </c>
      <c r="K718" s="21" t="s">
        <v>1081</v>
      </c>
      <c r="L718" s="21"/>
      <c r="M718" s="26" t="s">
        <v>18</v>
      </c>
    </row>
    <row r="719" spans="1:13" ht="115.5" customHeight="1" x14ac:dyDescent="0.25">
      <c r="A719" s="24" t="str">
        <f t="shared" si="77"/>
        <v>1</v>
      </c>
      <c r="B719" s="25" t="str">
        <f t="shared" si="78"/>
        <v>6</v>
      </c>
      <c r="C719" s="25" t="str">
        <f t="shared" si="79"/>
        <v>3</v>
      </c>
      <c r="D719" s="25" t="str">
        <f t="shared" si="80"/>
        <v>0</v>
      </c>
      <c r="E719" s="25" t="str">
        <f t="shared" si="81"/>
        <v>02</v>
      </c>
      <c r="F719" s="25" t="str">
        <f t="shared" si="82"/>
        <v>0</v>
      </c>
      <c r="G719" s="25" t="str">
        <f t="shared" si="83"/>
        <v>0</v>
      </c>
      <c r="H719" s="20">
        <v>16300200</v>
      </c>
      <c r="I719" s="21" t="s">
        <v>1077</v>
      </c>
      <c r="J719" s="63" t="s">
        <v>54</v>
      </c>
      <c r="K719" s="21" t="s">
        <v>439</v>
      </c>
      <c r="L719" s="21"/>
      <c r="M719" s="26" t="s">
        <v>18</v>
      </c>
    </row>
    <row r="720" spans="1:13" ht="104.25" customHeight="1" x14ac:dyDescent="0.25">
      <c r="A720" s="24" t="str">
        <f t="shared" si="77"/>
        <v>1</v>
      </c>
      <c r="B720" s="25" t="str">
        <f t="shared" si="78"/>
        <v>6</v>
      </c>
      <c r="C720" s="25" t="str">
        <f t="shared" si="79"/>
        <v>3</v>
      </c>
      <c r="D720" s="25" t="str">
        <f t="shared" si="80"/>
        <v>0</v>
      </c>
      <c r="E720" s="25" t="str">
        <f t="shared" si="81"/>
        <v>02</v>
      </c>
      <c r="F720" s="25" t="str">
        <f t="shared" si="82"/>
        <v>1</v>
      </c>
      <c r="G720" s="25" t="str">
        <f t="shared" si="83"/>
        <v>0</v>
      </c>
      <c r="H720" s="20">
        <v>16300210</v>
      </c>
      <c r="I720" s="21" t="s">
        <v>1082</v>
      </c>
      <c r="J720" s="63" t="s">
        <v>54</v>
      </c>
      <c r="K720" s="21" t="s">
        <v>1083</v>
      </c>
      <c r="L720" s="21"/>
      <c r="M720" s="26" t="s">
        <v>18</v>
      </c>
    </row>
    <row r="721" spans="1:13" ht="112.5" customHeight="1" x14ac:dyDescent="0.25">
      <c r="A721" s="24" t="str">
        <f t="shared" si="77"/>
        <v>1</v>
      </c>
      <c r="B721" s="25" t="str">
        <f t="shared" si="78"/>
        <v>6</v>
      </c>
      <c r="C721" s="25" t="str">
        <f t="shared" si="79"/>
        <v>3</v>
      </c>
      <c r="D721" s="25" t="str">
        <f t="shared" si="80"/>
        <v>0</v>
      </c>
      <c r="E721" s="25" t="str">
        <f t="shared" si="81"/>
        <v>02</v>
      </c>
      <c r="F721" s="25" t="str">
        <f t="shared" si="82"/>
        <v>2</v>
      </c>
      <c r="G721" s="25" t="str">
        <f t="shared" si="83"/>
        <v>0</v>
      </c>
      <c r="H721" s="20">
        <v>16300220</v>
      </c>
      <c r="I721" s="21" t="s">
        <v>1084</v>
      </c>
      <c r="J721" s="63" t="s">
        <v>54</v>
      </c>
      <c r="K721" s="21" t="s">
        <v>439</v>
      </c>
      <c r="L721" s="21"/>
      <c r="M721" s="26" t="s">
        <v>18</v>
      </c>
    </row>
    <row r="722" spans="1:13" ht="45" x14ac:dyDescent="0.25">
      <c r="A722" s="24" t="str">
        <f t="shared" si="77"/>
        <v>1</v>
      </c>
      <c r="B722" s="25" t="str">
        <f t="shared" si="78"/>
        <v>6</v>
      </c>
      <c r="C722" s="25" t="str">
        <f t="shared" si="79"/>
        <v>3</v>
      </c>
      <c r="D722" s="25" t="str">
        <f t="shared" si="80"/>
        <v>8</v>
      </c>
      <c r="E722" s="25" t="str">
        <f t="shared" si="81"/>
        <v>00</v>
      </c>
      <c r="F722" s="25" t="str">
        <f t="shared" si="82"/>
        <v>0</v>
      </c>
      <c r="G722" s="25" t="str">
        <f t="shared" si="83"/>
        <v>0</v>
      </c>
      <c r="H722" s="20">
        <v>16380000</v>
      </c>
      <c r="I722" s="21" t="s">
        <v>1085</v>
      </c>
      <c r="J722" s="63" t="s">
        <v>45</v>
      </c>
      <c r="K722" s="21" t="s">
        <v>1086</v>
      </c>
      <c r="L722" s="21"/>
      <c r="M722" s="26" t="s">
        <v>18</v>
      </c>
    </row>
    <row r="723" spans="1:13" ht="75" x14ac:dyDescent="0.25">
      <c r="A723" s="24" t="str">
        <f t="shared" si="77"/>
        <v>1</v>
      </c>
      <c r="B723" s="25" t="str">
        <f t="shared" si="78"/>
        <v>6</v>
      </c>
      <c r="C723" s="25" t="str">
        <f t="shared" si="79"/>
        <v>3</v>
      </c>
      <c r="D723" s="25" t="str">
        <f t="shared" si="80"/>
        <v>8</v>
      </c>
      <c r="E723" s="25" t="str">
        <f t="shared" si="81"/>
        <v>01</v>
      </c>
      <c r="F723" s="25" t="str">
        <f t="shared" si="82"/>
        <v>0</v>
      </c>
      <c r="G723" s="25" t="str">
        <f t="shared" si="83"/>
        <v>0</v>
      </c>
      <c r="H723" s="20">
        <v>16380100</v>
      </c>
      <c r="I723" s="21" t="s">
        <v>1087</v>
      </c>
      <c r="J723" s="63" t="s">
        <v>67</v>
      </c>
      <c r="K723" s="21" t="s">
        <v>1088</v>
      </c>
      <c r="L723" s="21"/>
      <c r="M723" s="26" t="s">
        <v>18</v>
      </c>
    </row>
    <row r="724" spans="1:13" ht="45" x14ac:dyDescent="0.25">
      <c r="A724" s="24" t="str">
        <f t="shared" si="77"/>
        <v>1</v>
      </c>
      <c r="B724" s="25" t="str">
        <f t="shared" si="78"/>
        <v>6</v>
      </c>
      <c r="C724" s="25" t="str">
        <f t="shared" si="79"/>
        <v>3</v>
      </c>
      <c r="D724" s="25" t="str">
        <f t="shared" si="80"/>
        <v>8</v>
      </c>
      <c r="E724" s="25" t="str">
        <f t="shared" si="81"/>
        <v>01</v>
      </c>
      <c r="F724" s="25" t="str">
        <f t="shared" si="82"/>
        <v>1</v>
      </c>
      <c r="G724" s="25" t="str">
        <f t="shared" si="83"/>
        <v>0</v>
      </c>
      <c r="H724" s="20">
        <v>16380110</v>
      </c>
      <c r="I724" s="21" t="s">
        <v>1067</v>
      </c>
      <c r="J724" s="63" t="s">
        <v>67</v>
      </c>
      <c r="K724" s="21" t="s">
        <v>1089</v>
      </c>
      <c r="L724" s="21"/>
      <c r="M724" s="26" t="s">
        <v>18</v>
      </c>
    </row>
    <row r="725" spans="1:13" ht="30" x14ac:dyDescent="0.25">
      <c r="A725" s="24" t="str">
        <f t="shared" si="77"/>
        <v>1</v>
      </c>
      <c r="B725" s="25" t="str">
        <f t="shared" si="78"/>
        <v>6</v>
      </c>
      <c r="C725" s="25" t="str">
        <f t="shared" si="79"/>
        <v>3</v>
      </c>
      <c r="D725" s="25" t="str">
        <f t="shared" si="80"/>
        <v>8</v>
      </c>
      <c r="E725" s="25" t="str">
        <f t="shared" si="81"/>
        <v>01</v>
      </c>
      <c r="F725" s="25" t="str">
        <f t="shared" si="82"/>
        <v>2</v>
      </c>
      <c r="G725" s="25" t="str">
        <f t="shared" si="83"/>
        <v>0</v>
      </c>
      <c r="H725" s="20">
        <v>16380120</v>
      </c>
      <c r="I725" s="21" t="s">
        <v>1090</v>
      </c>
      <c r="J725" s="63" t="s">
        <v>67</v>
      </c>
      <c r="K725" s="21" t="s">
        <v>1091</v>
      </c>
      <c r="L725" s="21"/>
      <c r="M725" s="26" t="s">
        <v>18</v>
      </c>
    </row>
    <row r="726" spans="1:13" ht="45" x14ac:dyDescent="0.25">
      <c r="A726" s="24" t="str">
        <f t="shared" si="77"/>
        <v>1</v>
      </c>
      <c r="B726" s="25" t="str">
        <f t="shared" si="78"/>
        <v>6</v>
      </c>
      <c r="C726" s="25" t="str">
        <f t="shared" si="79"/>
        <v>3</v>
      </c>
      <c r="D726" s="25" t="str">
        <f t="shared" si="80"/>
        <v>8</v>
      </c>
      <c r="E726" s="25" t="str">
        <f t="shared" si="81"/>
        <v>01</v>
      </c>
      <c r="F726" s="25" t="str">
        <f t="shared" si="82"/>
        <v>3</v>
      </c>
      <c r="G726" s="25" t="str">
        <f t="shared" si="83"/>
        <v>0</v>
      </c>
      <c r="H726" s="20">
        <v>16380130</v>
      </c>
      <c r="I726" s="21" t="s">
        <v>1071</v>
      </c>
      <c r="J726" s="63" t="s">
        <v>67</v>
      </c>
      <c r="K726" s="21" t="s">
        <v>1092</v>
      </c>
      <c r="L726" s="21"/>
      <c r="M726" s="26" t="s">
        <v>18</v>
      </c>
    </row>
    <row r="727" spans="1:13" ht="45" x14ac:dyDescent="0.25">
      <c r="A727" s="24" t="str">
        <f t="shared" si="77"/>
        <v>1</v>
      </c>
      <c r="B727" s="25" t="str">
        <f t="shared" si="78"/>
        <v>6</v>
      </c>
      <c r="C727" s="25" t="str">
        <f t="shared" si="79"/>
        <v>3</v>
      </c>
      <c r="D727" s="25" t="str">
        <f t="shared" si="80"/>
        <v>8</v>
      </c>
      <c r="E727" s="25" t="str">
        <f t="shared" si="81"/>
        <v>01</v>
      </c>
      <c r="F727" s="25" t="str">
        <f t="shared" si="82"/>
        <v>4</v>
      </c>
      <c r="G727" s="25" t="str">
        <f t="shared" si="83"/>
        <v>0</v>
      </c>
      <c r="H727" s="20">
        <v>16380140</v>
      </c>
      <c r="I727" s="21" t="s">
        <v>1073</v>
      </c>
      <c r="J727" s="63" t="s">
        <v>67</v>
      </c>
      <c r="K727" s="21" t="s">
        <v>1093</v>
      </c>
      <c r="L727" s="21"/>
      <c r="M727" s="26" t="s">
        <v>18</v>
      </c>
    </row>
    <row r="728" spans="1:13" ht="30" x14ac:dyDescent="0.25">
      <c r="A728" s="24" t="str">
        <f t="shared" si="77"/>
        <v>1</v>
      </c>
      <c r="B728" s="25" t="str">
        <f t="shared" si="78"/>
        <v>6</v>
      </c>
      <c r="C728" s="25" t="str">
        <f t="shared" si="79"/>
        <v>3</v>
      </c>
      <c r="D728" s="25" t="str">
        <f t="shared" si="80"/>
        <v>8</v>
      </c>
      <c r="E728" s="25" t="str">
        <f t="shared" si="81"/>
        <v>01</v>
      </c>
      <c r="F728" s="25" t="str">
        <f t="shared" si="82"/>
        <v>9</v>
      </c>
      <c r="G728" s="25" t="str">
        <f t="shared" si="83"/>
        <v>0</v>
      </c>
      <c r="H728" s="20">
        <v>16380190</v>
      </c>
      <c r="I728" s="21" t="s">
        <v>1094</v>
      </c>
      <c r="J728" s="63" t="s">
        <v>67</v>
      </c>
      <c r="K728" s="21" t="s">
        <v>1095</v>
      </c>
      <c r="L728" s="21"/>
      <c r="M728" s="26" t="s">
        <v>18</v>
      </c>
    </row>
    <row r="729" spans="1:13" ht="45" x14ac:dyDescent="0.25">
      <c r="A729" s="24" t="str">
        <f t="shared" si="77"/>
        <v>1</v>
      </c>
      <c r="B729" s="25" t="str">
        <f t="shared" si="78"/>
        <v>6</v>
      </c>
      <c r="C729" s="25" t="str">
        <f t="shared" si="79"/>
        <v>4</v>
      </c>
      <c r="D729" s="25" t="str">
        <f t="shared" si="80"/>
        <v>0</v>
      </c>
      <c r="E729" s="25" t="str">
        <f t="shared" si="81"/>
        <v>00</v>
      </c>
      <c r="F729" s="25" t="str">
        <f t="shared" si="82"/>
        <v>0</v>
      </c>
      <c r="G729" s="25" t="str">
        <f t="shared" si="83"/>
        <v>0</v>
      </c>
      <c r="H729" s="20">
        <v>16400000</v>
      </c>
      <c r="I729" s="21" t="s">
        <v>1096</v>
      </c>
      <c r="J729" s="63" t="s">
        <v>45</v>
      </c>
      <c r="K729" s="21" t="s">
        <v>1097</v>
      </c>
      <c r="L729" s="21"/>
      <c r="M729" s="26"/>
    </row>
    <row r="730" spans="1:13" ht="45" x14ac:dyDescent="0.25">
      <c r="A730" s="24" t="str">
        <f t="shared" si="77"/>
        <v>1</v>
      </c>
      <c r="B730" s="25" t="str">
        <f t="shared" si="78"/>
        <v>6</v>
      </c>
      <c r="C730" s="25" t="str">
        <f t="shared" si="79"/>
        <v>4</v>
      </c>
      <c r="D730" s="25" t="str">
        <f t="shared" si="80"/>
        <v>1</v>
      </c>
      <c r="E730" s="25" t="str">
        <f t="shared" si="81"/>
        <v>00</v>
      </c>
      <c r="F730" s="25" t="str">
        <f t="shared" si="82"/>
        <v>0</v>
      </c>
      <c r="G730" s="25" t="str">
        <f t="shared" si="83"/>
        <v>0</v>
      </c>
      <c r="H730" s="20">
        <v>16410000</v>
      </c>
      <c r="I730" s="21" t="s">
        <v>1096</v>
      </c>
      <c r="J730" s="63" t="s">
        <v>45</v>
      </c>
      <c r="K730" s="21" t="s">
        <v>1097</v>
      </c>
      <c r="L730" s="21"/>
      <c r="M730" s="26" t="s">
        <v>14</v>
      </c>
    </row>
    <row r="731" spans="1:13" ht="90" x14ac:dyDescent="0.25">
      <c r="A731" s="24" t="str">
        <f t="shared" si="77"/>
        <v>1</v>
      </c>
      <c r="B731" s="25" t="str">
        <f t="shared" si="78"/>
        <v>6</v>
      </c>
      <c r="C731" s="25" t="str">
        <f t="shared" si="79"/>
        <v>4</v>
      </c>
      <c r="D731" s="25" t="str">
        <f t="shared" si="80"/>
        <v>1</v>
      </c>
      <c r="E731" s="25" t="str">
        <f t="shared" si="81"/>
        <v>01</v>
      </c>
      <c r="F731" s="25" t="str">
        <f t="shared" si="82"/>
        <v>0</v>
      </c>
      <c r="G731" s="25" t="str">
        <f t="shared" si="83"/>
        <v>0</v>
      </c>
      <c r="H731" s="20">
        <v>16410100</v>
      </c>
      <c r="I731" s="21" t="s">
        <v>1098</v>
      </c>
      <c r="J731" s="63" t="s">
        <v>54</v>
      </c>
      <c r="K731" s="21" t="s">
        <v>1099</v>
      </c>
      <c r="L731" s="21"/>
      <c r="M731" s="26" t="s">
        <v>10</v>
      </c>
    </row>
    <row r="732" spans="1:13" ht="30" x14ac:dyDescent="0.25">
      <c r="A732" s="24" t="str">
        <f t="shared" si="77"/>
        <v>1</v>
      </c>
      <c r="B732" s="25" t="str">
        <f t="shared" si="78"/>
        <v>6</v>
      </c>
      <c r="C732" s="25" t="str">
        <f t="shared" si="79"/>
        <v>4</v>
      </c>
      <c r="D732" s="25" t="str">
        <f t="shared" si="80"/>
        <v>1</v>
      </c>
      <c r="E732" s="25" t="str">
        <f t="shared" si="81"/>
        <v>02</v>
      </c>
      <c r="F732" s="25" t="str">
        <f t="shared" si="82"/>
        <v>0</v>
      </c>
      <c r="G732" s="25" t="str">
        <f t="shared" si="83"/>
        <v>0</v>
      </c>
      <c r="H732" s="20">
        <v>16410200</v>
      </c>
      <c r="I732" s="21" t="s">
        <v>1100</v>
      </c>
      <c r="J732" s="63" t="s">
        <v>54</v>
      </c>
      <c r="K732" s="21" t="s">
        <v>1101</v>
      </c>
      <c r="L732" s="21"/>
      <c r="M732" s="26" t="s">
        <v>10</v>
      </c>
    </row>
    <row r="733" spans="1:13" ht="60" x14ac:dyDescent="0.25">
      <c r="A733" s="24" t="str">
        <f t="shared" si="77"/>
        <v>1</v>
      </c>
      <c r="B733" s="25" t="str">
        <f t="shared" si="78"/>
        <v>6</v>
      </c>
      <c r="C733" s="25" t="str">
        <f t="shared" si="79"/>
        <v>4</v>
      </c>
      <c r="D733" s="25" t="str">
        <f t="shared" si="80"/>
        <v>1</v>
      </c>
      <c r="E733" s="25" t="str">
        <f t="shared" si="81"/>
        <v>03</v>
      </c>
      <c r="F733" s="25" t="str">
        <f t="shared" si="82"/>
        <v>0</v>
      </c>
      <c r="G733" s="25" t="str">
        <f t="shared" si="83"/>
        <v>0</v>
      </c>
      <c r="H733" s="20">
        <v>16410300</v>
      </c>
      <c r="I733" s="21" t="s">
        <v>1102</v>
      </c>
      <c r="J733" s="63" t="s">
        <v>54</v>
      </c>
      <c r="K733" s="21" t="s">
        <v>1103</v>
      </c>
      <c r="L733" s="21"/>
      <c r="M733" s="26" t="s">
        <v>10</v>
      </c>
    </row>
    <row r="734" spans="1:13" ht="90" x14ac:dyDescent="0.25">
      <c r="A734" s="24" t="str">
        <f t="shared" si="77"/>
        <v>1</v>
      </c>
      <c r="B734" s="25" t="str">
        <f t="shared" si="78"/>
        <v>6</v>
      </c>
      <c r="C734" s="25" t="str">
        <f t="shared" si="79"/>
        <v>4</v>
      </c>
      <c r="D734" s="25" t="str">
        <f t="shared" si="80"/>
        <v>0</v>
      </c>
      <c r="E734" s="25" t="str">
        <f t="shared" si="81"/>
        <v>01</v>
      </c>
      <c r="F734" s="25" t="str">
        <f t="shared" si="82"/>
        <v>0</v>
      </c>
      <c r="G734" s="25" t="str">
        <f t="shared" si="83"/>
        <v>0</v>
      </c>
      <c r="H734" s="20">
        <v>16400100</v>
      </c>
      <c r="I734" s="21" t="s">
        <v>1098</v>
      </c>
      <c r="J734" s="63" t="s">
        <v>54</v>
      </c>
      <c r="K734" s="21" t="s">
        <v>1104</v>
      </c>
      <c r="L734" s="21"/>
      <c r="M734" s="26" t="s">
        <v>18</v>
      </c>
    </row>
    <row r="735" spans="1:13" ht="90" x14ac:dyDescent="0.25">
      <c r="A735" s="24" t="str">
        <f t="shared" si="77"/>
        <v>1</v>
      </c>
      <c r="B735" s="25" t="str">
        <f t="shared" si="78"/>
        <v>6</v>
      </c>
      <c r="C735" s="25" t="str">
        <f t="shared" si="79"/>
        <v>4</v>
      </c>
      <c r="D735" s="25" t="str">
        <f t="shared" si="80"/>
        <v>0</v>
      </c>
      <c r="E735" s="25" t="str">
        <f t="shared" si="81"/>
        <v>01</v>
      </c>
      <c r="F735" s="25" t="str">
        <f t="shared" si="82"/>
        <v>1</v>
      </c>
      <c r="G735" s="25" t="str">
        <f t="shared" si="83"/>
        <v>0</v>
      </c>
      <c r="H735" s="20">
        <v>16400110</v>
      </c>
      <c r="I735" s="21" t="s">
        <v>1098</v>
      </c>
      <c r="J735" s="63" t="s">
        <v>54</v>
      </c>
      <c r="K735" s="21" t="s">
        <v>1104</v>
      </c>
      <c r="L735" s="21"/>
      <c r="M735" s="26" t="s">
        <v>18</v>
      </c>
    </row>
    <row r="736" spans="1:13" ht="30" x14ac:dyDescent="0.25">
      <c r="A736" s="24" t="str">
        <f t="shared" si="77"/>
        <v>1</v>
      </c>
      <c r="B736" s="25" t="str">
        <f t="shared" si="78"/>
        <v>6</v>
      </c>
      <c r="C736" s="25" t="str">
        <f t="shared" si="79"/>
        <v>4</v>
      </c>
      <c r="D736" s="25" t="str">
        <f t="shared" si="80"/>
        <v>0</v>
      </c>
      <c r="E736" s="25" t="str">
        <f t="shared" si="81"/>
        <v>02</v>
      </c>
      <c r="F736" s="25" t="str">
        <f t="shared" si="82"/>
        <v>0</v>
      </c>
      <c r="G736" s="25" t="str">
        <f t="shared" si="83"/>
        <v>0</v>
      </c>
      <c r="H736" s="20">
        <v>16400200</v>
      </c>
      <c r="I736" s="21" t="s">
        <v>1100</v>
      </c>
      <c r="J736" s="63" t="s">
        <v>54</v>
      </c>
      <c r="K736" s="21" t="s">
        <v>1105</v>
      </c>
      <c r="L736" s="21"/>
      <c r="M736" s="26" t="s">
        <v>18</v>
      </c>
    </row>
    <row r="737" spans="1:13" ht="30" x14ac:dyDescent="0.25">
      <c r="A737" s="24" t="str">
        <f t="shared" si="77"/>
        <v>1</v>
      </c>
      <c r="B737" s="25" t="str">
        <f t="shared" si="78"/>
        <v>6</v>
      </c>
      <c r="C737" s="25" t="str">
        <f t="shared" si="79"/>
        <v>4</v>
      </c>
      <c r="D737" s="25" t="str">
        <f t="shared" si="80"/>
        <v>0</v>
      </c>
      <c r="E737" s="25" t="str">
        <f t="shared" si="81"/>
        <v>02</v>
      </c>
      <c r="F737" s="25" t="str">
        <f t="shared" si="82"/>
        <v>1</v>
      </c>
      <c r="G737" s="25" t="str">
        <f t="shared" si="83"/>
        <v>0</v>
      </c>
      <c r="H737" s="20">
        <v>16400210</v>
      </c>
      <c r="I737" s="21" t="s">
        <v>1100</v>
      </c>
      <c r="J737" s="63" t="s">
        <v>54</v>
      </c>
      <c r="K737" s="21" t="s">
        <v>1105</v>
      </c>
      <c r="L737" s="21"/>
      <c r="M737" s="26" t="s">
        <v>18</v>
      </c>
    </row>
    <row r="738" spans="1:13" ht="60" x14ac:dyDescent="0.25">
      <c r="A738" s="24" t="str">
        <f t="shared" si="77"/>
        <v>1</v>
      </c>
      <c r="B738" s="25" t="str">
        <f t="shared" si="78"/>
        <v>6</v>
      </c>
      <c r="C738" s="25" t="str">
        <f t="shared" si="79"/>
        <v>4</v>
      </c>
      <c r="D738" s="25" t="str">
        <f t="shared" si="80"/>
        <v>0</v>
      </c>
      <c r="E738" s="25" t="str">
        <f t="shared" si="81"/>
        <v>03</v>
      </c>
      <c r="F738" s="25" t="str">
        <f t="shared" si="82"/>
        <v>0</v>
      </c>
      <c r="G738" s="25" t="str">
        <f t="shared" si="83"/>
        <v>0</v>
      </c>
      <c r="H738" s="20">
        <v>16400300</v>
      </c>
      <c r="I738" s="21" t="s">
        <v>1102</v>
      </c>
      <c r="J738" s="63" t="s">
        <v>54</v>
      </c>
      <c r="K738" s="21" t="s">
        <v>1106</v>
      </c>
      <c r="L738" s="21"/>
      <c r="M738" s="26" t="s">
        <v>18</v>
      </c>
    </row>
    <row r="739" spans="1:13" ht="60" x14ac:dyDescent="0.25">
      <c r="A739" s="24" t="str">
        <f t="shared" si="77"/>
        <v>1</v>
      </c>
      <c r="B739" s="25" t="str">
        <f t="shared" si="78"/>
        <v>6</v>
      </c>
      <c r="C739" s="25" t="str">
        <f t="shared" si="79"/>
        <v>4</v>
      </c>
      <c r="D739" s="25" t="str">
        <f t="shared" si="80"/>
        <v>0</v>
      </c>
      <c r="E739" s="25" t="str">
        <f t="shared" si="81"/>
        <v>03</v>
      </c>
      <c r="F739" s="25" t="str">
        <f t="shared" si="82"/>
        <v>1</v>
      </c>
      <c r="G739" s="25" t="str">
        <f t="shared" si="83"/>
        <v>0</v>
      </c>
      <c r="H739" s="20">
        <v>16400310</v>
      </c>
      <c r="I739" s="21" t="s">
        <v>1102</v>
      </c>
      <c r="J739" s="63" t="s">
        <v>54</v>
      </c>
      <c r="K739" s="21" t="s">
        <v>1106</v>
      </c>
      <c r="L739" s="21"/>
      <c r="M739" s="26" t="s">
        <v>18</v>
      </c>
    </row>
    <row r="740" spans="1:13" ht="39" customHeight="1" x14ac:dyDescent="0.25">
      <c r="A740" s="24" t="str">
        <f t="shared" si="77"/>
        <v>1</v>
      </c>
      <c r="B740" s="25" t="str">
        <f t="shared" si="78"/>
        <v>6</v>
      </c>
      <c r="C740" s="25" t="str">
        <f t="shared" si="79"/>
        <v>9</v>
      </c>
      <c r="D740" s="25" t="str">
        <f t="shared" si="80"/>
        <v>0</v>
      </c>
      <c r="E740" s="25" t="str">
        <f t="shared" si="81"/>
        <v>00</v>
      </c>
      <c r="F740" s="25" t="str">
        <f t="shared" si="82"/>
        <v>0</v>
      </c>
      <c r="G740" s="25" t="str">
        <f t="shared" si="83"/>
        <v>0</v>
      </c>
      <c r="H740" s="20">
        <v>16900000</v>
      </c>
      <c r="I740" s="21" t="s">
        <v>1107</v>
      </c>
      <c r="J740" s="63" t="s">
        <v>45</v>
      </c>
      <c r="K740" s="21" t="s">
        <v>1108</v>
      </c>
      <c r="L740" s="21"/>
      <c r="M740" s="26"/>
    </row>
    <row r="741" spans="1:13" ht="28.5" customHeight="1" x14ac:dyDescent="0.25">
      <c r="A741" s="24" t="str">
        <f t="shared" si="77"/>
        <v>1</v>
      </c>
      <c r="B741" s="25" t="str">
        <f t="shared" si="78"/>
        <v>6</v>
      </c>
      <c r="C741" s="25" t="str">
        <f t="shared" si="79"/>
        <v>9</v>
      </c>
      <c r="D741" s="25" t="str">
        <f t="shared" si="80"/>
        <v>9</v>
      </c>
      <c r="E741" s="25" t="str">
        <f t="shared" si="81"/>
        <v>00</v>
      </c>
      <c r="F741" s="25" t="str">
        <f t="shared" si="82"/>
        <v>0</v>
      </c>
      <c r="G741" s="25" t="str">
        <f t="shared" si="83"/>
        <v>0</v>
      </c>
      <c r="H741" s="20">
        <v>16990000</v>
      </c>
      <c r="I741" s="21" t="s">
        <v>1107</v>
      </c>
      <c r="J741" s="63" t="s">
        <v>45</v>
      </c>
      <c r="K741" s="21" t="s">
        <v>1108</v>
      </c>
      <c r="L741" s="21"/>
      <c r="M741" s="26" t="s">
        <v>14</v>
      </c>
    </row>
    <row r="742" spans="1:13" ht="29.25" customHeight="1" x14ac:dyDescent="0.25">
      <c r="A742" s="24" t="str">
        <f t="shared" si="77"/>
        <v>1</v>
      </c>
      <c r="B742" s="25" t="str">
        <f t="shared" si="78"/>
        <v>6</v>
      </c>
      <c r="C742" s="25" t="str">
        <f t="shared" si="79"/>
        <v>9</v>
      </c>
      <c r="D742" s="25" t="str">
        <f t="shared" si="80"/>
        <v>9</v>
      </c>
      <c r="E742" s="25" t="str">
        <f t="shared" si="81"/>
        <v>99</v>
      </c>
      <c r="F742" s="25" t="str">
        <f t="shared" si="82"/>
        <v>0</v>
      </c>
      <c r="G742" s="25" t="str">
        <f t="shared" si="83"/>
        <v>0</v>
      </c>
      <c r="H742" s="20">
        <v>16999900</v>
      </c>
      <c r="I742" s="21" t="s">
        <v>1107</v>
      </c>
      <c r="J742" s="63" t="s">
        <v>54</v>
      </c>
      <c r="K742" s="21" t="s">
        <v>1109</v>
      </c>
      <c r="L742" s="21"/>
      <c r="M742" s="26" t="s">
        <v>10</v>
      </c>
    </row>
    <row r="743" spans="1:13" ht="34.5" customHeight="1" x14ac:dyDescent="0.25">
      <c r="A743" s="24" t="str">
        <f t="shared" si="77"/>
        <v>1</v>
      </c>
      <c r="B743" s="25" t="str">
        <f t="shared" si="78"/>
        <v>6</v>
      </c>
      <c r="C743" s="25" t="str">
        <f t="shared" si="79"/>
        <v>9</v>
      </c>
      <c r="D743" s="25" t="str">
        <f t="shared" si="80"/>
        <v>0</v>
      </c>
      <c r="E743" s="25" t="str">
        <f t="shared" si="81"/>
        <v>99</v>
      </c>
      <c r="F743" s="25" t="str">
        <f t="shared" si="82"/>
        <v>0</v>
      </c>
      <c r="G743" s="25" t="str">
        <f t="shared" si="83"/>
        <v>0</v>
      </c>
      <c r="H743" s="20">
        <v>16909900</v>
      </c>
      <c r="I743" s="21" t="s">
        <v>1107</v>
      </c>
      <c r="J743" s="63" t="s">
        <v>54</v>
      </c>
      <c r="K743" s="21" t="s">
        <v>1108</v>
      </c>
      <c r="L743" s="21"/>
      <c r="M743" s="26" t="s">
        <v>18</v>
      </c>
    </row>
    <row r="744" spans="1:13" ht="39" customHeight="1" x14ac:dyDescent="0.25">
      <c r="A744" s="24" t="str">
        <f t="shared" si="77"/>
        <v>1</v>
      </c>
      <c r="B744" s="25" t="str">
        <f t="shared" si="78"/>
        <v>6</v>
      </c>
      <c r="C744" s="25" t="str">
        <f t="shared" si="79"/>
        <v>9</v>
      </c>
      <c r="D744" s="25" t="str">
        <f t="shared" si="80"/>
        <v>0</v>
      </c>
      <c r="E744" s="25" t="str">
        <f t="shared" si="81"/>
        <v>99</v>
      </c>
      <c r="F744" s="25" t="str">
        <f t="shared" si="82"/>
        <v>1</v>
      </c>
      <c r="G744" s="25" t="str">
        <f t="shared" si="83"/>
        <v>0</v>
      </c>
      <c r="H744" s="20">
        <v>16909910</v>
      </c>
      <c r="I744" s="21" t="s">
        <v>1107</v>
      </c>
      <c r="J744" s="63" t="s">
        <v>54</v>
      </c>
      <c r="K744" s="21" t="s">
        <v>1108</v>
      </c>
      <c r="L744" s="21"/>
      <c r="M744" s="26" t="s">
        <v>18</v>
      </c>
    </row>
    <row r="745" spans="1:13" ht="60" x14ac:dyDescent="0.25">
      <c r="A745" s="24" t="str">
        <f t="shared" si="77"/>
        <v>1</v>
      </c>
      <c r="B745" s="25" t="str">
        <f t="shared" si="78"/>
        <v>7</v>
      </c>
      <c r="C745" s="25" t="str">
        <f t="shared" si="79"/>
        <v>0</v>
      </c>
      <c r="D745" s="25" t="str">
        <f t="shared" si="80"/>
        <v>0</v>
      </c>
      <c r="E745" s="25" t="str">
        <f t="shared" si="81"/>
        <v>00</v>
      </c>
      <c r="F745" s="25" t="str">
        <f t="shared" si="82"/>
        <v>0</v>
      </c>
      <c r="G745" s="25" t="str">
        <f t="shared" si="83"/>
        <v>0</v>
      </c>
      <c r="H745" s="20">
        <v>17000000</v>
      </c>
      <c r="I745" s="21" t="s">
        <v>1110</v>
      </c>
      <c r="J745" s="63" t="s">
        <v>45</v>
      </c>
      <c r="K745" s="21" t="s">
        <v>1111</v>
      </c>
      <c r="L745" s="21"/>
      <c r="M745" s="26"/>
    </row>
    <row r="746" spans="1:13" ht="54" customHeight="1" x14ac:dyDescent="0.25">
      <c r="A746" s="24" t="str">
        <f t="shared" si="77"/>
        <v>1</v>
      </c>
      <c r="B746" s="25" t="str">
        <f t="shared" si="78"/>
        <v>7</v>
      </c>
      <c r="C746" s="25" t="str">
        <f t="shared" si="79"/>
        <v>1</v>
      </c>
      <c r="D746" s="25" t="str">
        <f t="shared" si="80"/>
        <v>0</v>
      </c>
      <c r="E746" s="25" t="str">
        <f t="shared" si="81"/>
        <v>00</v>
      </c>
      <c r="F746" s="25" t="str">
        <f t="shared" si="82"/>
        <v>0</v>
      </c>
      <c r="G746" s="25" t="str">
        <f t="shared" si="83"/>
        <v>0</v>
      </c>
      <c r="H746" s="20">
        <v>17100000</v>
      </c>
      <c r="I746" s="21" t="s">
        <v>1112</v>
      </c>
      <c r="J746" s="63" t="s">
        <v>45</v>
      </c>
      <c r="K746" s="21" t="s">
        <v>1113</v>
      </c>
      <c r="L746" s="21"/>
      <c r="M746" s="26"/>
    </row>
    <row r="747" spans="1:13" ht="73.5" customHeight="1" x14ac:dyDescent="0.25">
      <c r="A747" s="24" t="str">
        <f t="shared" si="77"/>
        <v>1</v>
      </c>
      <c r="B747" s="25" t="str">
        <f t="shared" si="78"/>
        <v>7</v>
      </c>
      <c r="C747" s="25" t="str">
        <f t="shared" si="79"/>
        <v>1</v>
      </c>
      <c r="D747" s="25" t="str">
        <f t="shared" si="80"/>
        <v>1</v>
      </c>
      <c r="E747" s="25" t="str">
        <f t="shared" si="81"/>
        <v>00</v>
      </c>
      <c r="F747" s="25" t="str">
        <f t="shared" si="82"/>
        <v>0</v>
      </c>
      <c r="G747" s="25" t="str">
        <f t="shared" si="83"/>
        <v>0</v>
      </c>
      <c r="H747" s="20">
        <v>17110000</v>
      </c>
      <c r="I747" s="21" t="s">
        <v>1114</v>
      </c>
      <c r="J747" s="63" t="s">
        <v>45</v>
      </c>
      <c r="K747" s="21" t="s">
        <v>1113</v>
      </c>
      <c r="L747" s="21"/>
      <c r="M747" s="26" t="s">
        <v>14</v>
      </c>
    </row>
    <row r="748" spans="1:13" ht="55.5" customHeight="1" x14ac:dyDescent="0.25">
      <c r="A748" s="24" t="str">
        <f t="shared" si="77"/>
        <v>1</v>
      </c>
      <c r="B748" s="25" t="str">
        <f t="shared" si="78"/>
        <v>7</v>
      </c>
      <c r="C748" s="25" t="str">
        <f t="shared" si="79"/>
        <v>1</v>
      </c>
      <c r="D748" s="25" t="str">
        <f t="shared" si="80"/>
        <v>1</v>
      </c>
      <c r="E748" s="25" t="str">
        <f t="shared" si="81"/>
        <v>50</v>
      </c>
      <c r="F748" s="25" t="str">
        <f t="shared" si="82"/>
        <v>0</v>
      </c>
      <c r="G748" s="25" t="str">
        <f t="shared" si="83"/>
        <v>0</v>
      </c>
      <c r="H748" s="20">
        <v>17115000</v>
      </c>
      <c r="I748" s="21" t="s">
        <v>1116</v>
      </c>
      <c r="J748" s="63" t="s">
        <v>67</v>
      </c>
      <c r="K748" s="21" t="s">
        <v>1117</v>
      </c>
      <c r="L748" s="21"/>
      <c r="M748" s="26" t="s">
        <v>10</v>
      </c>
    </row>
    <row r="749" spans="1:13" ht="11.25" customHeight="1" x14ac:dyDescent="0.25">
      <c r="A749" s="24" t="str">
        <f t="shared" si="77"/>
        <v>1</v>
      </c>
      <c r="B749" s="25" t="str">
        <f t="shared" si="78"/>
        <v>7</v>
      </c>
      <c r="C749" s="25" t="str">
        <f t="shared" si="79"/>
        <v>1</v>
      </c>
      <c r="D749" s="25" t="str">
        <f t="shared" si="80"/>
        <v>1</v>
      </c>
      <c r="E749" s="25" t="str">
        <f t="shared" si="81"/>
        <v>51</v>
      </c>
      <c r="F749" s="25" t="str">
        <f t="shared" si="82"/>
        <v>0</v>
      </c>
      <c r="G749" s="25" t="str">
        <f t="shared" si="83"/>
        <v>0</v>
      </c>
      <c r="H749" s="20">
        <v>17115100</v>
      </c>
      <c r="I749" s="21" t="s">
        <v>1118</v>
      </c>
      <c r="J749" s="63" t="s">
        <v>67</v>
      </c>
      <c r="K749" s="21" t="s">
        <v>1119</v>
      </c>
      <c r="L749" s="21"/>
      <c r="M749" s="26" t="s">
        <v>14</v>
      </c>
    </row>
    <row r="750" spans="1:13" ht="18" customHeight="1" x14ac:dyDescent="0.25">
      <c r="A750" s="24" t="str">
        <f t="shared" si="77"/>
        <v>1</v>
      </c>
      <c r="B750" s="25" t="str">
        <f t="shared" si="78"/>
        <v>7</v>
      </c>
      <c r="C750" s="25" t="str">
        <f t="shared" si="79"/>
        <v>1</v>
      </c>
      <c r="D750" s="25" t="str">
        <f t="shared" si="80"/>
        <v>1</v>
      </c>
      <c r="E750" s="25" t="str">
        <f t="shared" si="81"/>
        <v>51</v>
      </c>
      <c r="F750" s="25" t="str">
        <f t="shared" si="82"/>
        <v>1</v>
      </c>
      <c r="G750" s="25" t="str">
        <f t="shared" si="83"/>
        <v>0</v>
      </c>
      <c r="H750" s="20">
        <v>17115110</v>
      </c>
      <c r="I750" s="21" t="s">
        <v>1120</v>
      </c>
      <c r="J750" s="63" t="s">
        <v>67</v>
      </c>
      <c r="K750" s="21" t="s">
        <v>1121</v>
      </c>
      <c r="L750" s="21"/>
      <c r="M750" s="26" t="s">
        <v>10</v>
      </c>
    </row>
    <row r="751" spans="1:13" ht="25.5" customHeight="1" x14ac:dyDescent="0.25">
      <c r="A751" s="24" t="str">
        <f t="shared" si="77"/>
        <v>1</v>
      </c>
      <c r="B751" s="25" t="str">
        <f t="shared" si="78"/>
        <v>7</v>
      </c>
      <c r="C751" s="25" t="str">
        <f t="shared" si="79"/>
        <v>1</v>
      </c>
      <c r="D751" s="25" t="str">
        <f t="shared" si="80"/>
        <v>1</v>
      </c>
      <c r="E751" s="25" t="str">
        <f t="shared" si="81"/>
        <v>51</v>
      </c>
      <c r="F751" s="25" t="str">
        <f t="shared" si="82"/>
        <v>2</v>
      </c>
      <c r="G751" s="25" t="str">
        <f t="shared" si="83"/>
        <v>0</v>
      </c>
      <c r="H751" s="20">
        <v>17115120</v>
      </c>
      <c r="I751" s="21" t="s">
        <v>1122</v>
      </c>
      <c r="J751" s="63" t="s">
        <v>67</v>
      </c>
      <c r="K751" s="21" t="s">
        <v>1123</v>
      </c>
      <c r="L751" s="21"/>
      <c r="M751" s="26" t="s">
        <v>10</v>
      </c>
    </row>
    <row r="752" spans="1:13" ht="20.25" customHeight="1" x14ac:dyDescent="0.25">
      <c r="A752" s="24" t="str">
        <f t="shared" si="77"/>
        <v>1</v>
      </c>
      <c r="B752" s="25" t="str">
        <f t="shared" si="78"/>
        <v>7</v>
      </c>
      <c r="C752" s="25" t="str">
        <f t="shared" si="79"/>
        <v>1</v>
      </c>
      <c r="D752" s="25" t="str">
        <f t="shared" si="80"/>
        <v>1</v>
      </c>
      <c r="E752" s="25" t="str">
        <f t="shared" si="81"/>
        <v>51</v>
      </c>
      <c r="F752" s="25" t="str">
        <f t="shared" si="82"/>
        <v>3</v>
      </c>
      <c r="G752" s="25" t="str">
        <f t="shared" si="83"/>
        <v>0</v>
      </c>
      <c r="H752" s="20">
        <v>17115130</v>
      </c>
      <c r="I752" s="21" t="s">
        <v>1124</v>
      </c>
      <c r="J752" s="63" t="s">
        <v>67</v>
      </c>
      <c r="K752" s="21" t="s">
        <v>1125</v>
      </c>
      <c r="L752" s="21"/>
      <c r="M752" s="26" t="s">
        <v>10</v>
      </c>
    </row>
    <row r="753" spans="1:13" ht="16.5" customHeight="1" x14ac:dyDescent="0.25">
      <c r="A753" s="24" t="str">
        <f t="shared" si="77"/>
        <v>1</v>
      </c>
      <c r="B753" s="25" t="str">
        <f t="shared" si="78"/>
        <v>7</v>
      </c>
      <c r="C753" s="25" t="str">
        <f t="shared" si="79"/>
        <v>1</v>
      </c>
      <c r="D753" s="25" t="str">
        <f t="shared" si="80"/>
        <v>1</v>
      </c>
      <c r="E753" s="25" t="str">
        <f t="shared" si="81"/>
        <v>52</v>
      </c>
      <c r="F753" s="25" t="str">
        <f t="shared" si="82"/>
        <v>0</v>
      </c>
      <c r="G753" s="25" t="str">
        <f t="shared" si="83"/>
        <v>0</v>
      </c>
      <c r="H753" s="20">
        <v>17115200</v>
      </c>
      <c r="I753" s="21" t="s">
        <v>1126</v>
      </c>
      <c r="J753" s="63" t="s">
        <v>67</v>
      </c>
      <c r="K753" s="21" t="s">
        <v>1127</v>
      </c>
      <c r="L753" s="21"/>
      <c r="M753" s="26" t="s">
        <v>10</v>
      </c>
    </row>
    <row r="754" spans="1:13" ht="21.75" customHeight="1" x14ac:dyDescent="0.25">
      <c r="A754" s="24" t="str">
        <f t="shared" si="77"/>
        <v>1</v>
      </c>
      <c r="B754" s="25" t="str">
        <f t="shared" si="78"/>
        <v>7</v>
      </c>
      <c r="C754" s="25" t="str">
        <f t="shared" si="79"/>
        <v>1</v>
      </c>
      <c r="D754" s="25" t="str">
        <f t="shared" si="80"/>
        <v>1</v>
      </c>
      <c r="E754" s="25" t="str">
        <f t="shared" si="81"/>
        <v>53</v>
      </c>
      <c r="F754" s="25" t="str">
        <f t="shared" si="82"/>
        <v>0</v>
      </c>
      <c r="G754" s="25" t="str">
        <f t="shared" si="83"/>
        <v>0</v>
      </c>
      <c r="H754" s="20">
        <v>17115300</v>
      </c>
      <c r="I754" s="21" t="s">
        <v>1128</v>
      </c>
      <c r="J754" s="63" t="s">
        <v>67</v>
      </c>
      <c r="K754" s="21" t="s">
        <v>1129</v>
      </c>
      <c r="L754" s="21"/>
      <c r="M754" s="26" t="s">
        <v>10</v>
      </c>
    </row>
    <row r="755" spans="1:13" ht="11.25" customHeight="1" x14ac:dyDescent="0.25">
      <c r="A755" s="24" t="str">
        <f t="shared" si="77"/>
        <v>1</v>
      </c>
      <c r="B755" s="25" t="str">
        <f t="shared" si="78"/>
        <v>7</v>
      </c>
      <c r="C755" s="25" t="str">
        <f t="shared" si="79"/>
        <v>1</v>
      </c>
      <c r="D755" s="25" t="str">
        <f t="shared" si="80"/>
        <v>1</v>
      </c>
      <c r="E755" s="25" t="str">
        <f t="shared" si="81"/>
        <v>54</v>
      </c>
      <c r="F755" s="25" t="str">
        <f t="shared" si="82"/>
        <v>0</v>
      </c>
      <c r="G755" s="25" t="str">
        <f t="shared" si="83"/>
        <v>0</v>
      </c>
      <c r="H755" s="20">
        <v>17115400</v>
      </c>
      <c r="I755" s="21" t="s">
        <v>1130</v>
      </c>
      <c r="J755" s="63" t="s">
        <v>67</v>
      </c>
      <c r="K755" s="21" t="s">
        <v>1131</v>
      </c>
      <c r="L755" s="21"/>
      <c r="M755" s="26" t="s">
        <v>10</v>
      </c>
    </row>
    <row r="756" spans="1:13" ht="30" x14ac:dyDescent="0.25">
      <c r="A756" s="24" t="str">
        <f t="shared" si="77"/>
        <v>1</v>
      </c>
      <c r="B756" s="25" t="str">
        <f t="shared" si="78"/>
        <v>7</v>
      </c>
      <c r="C756" s="25" t="str">
        <f t="shared" si="79"/>
        <v>1</v>
      </c>
      <c r="D756" s="25" t="str">
        <f t="shared" si="80"/>
        <v>1</v>
      </c>
      <c r="E756" s="25" t="str">
        <f t="shared" si="81"/>
        <v>55</v>
      </c>
      <c r="F756" s="25" t="str">
        <f t="shared" si="82"/>
        <v>0</v>
      </c>
      <c r="G756" s="25" t="str">
        <f t="shared" si="83"/>
        <v>0</v>
      </c>
      <c r="H756" s="20">
        <v>17115500</v>
      </c>
      <c r="I756" s="21" t="s">
        <v>1132</v>
      </c>
      <c r="J756" s="63" t="s">
        <v>67</v>
      </c>
      <c r="K756" s="21" t="s">
        <v>1133</v>
      </c>
      <c r="L756" s="21"/>
      <c r="M756" s="26" t="s">
        <v>10</v>
      </c>
    </row>
    <row r="757" spans="1:13" ht="19.5" customHeight="1" x14ac:dyDescent="0.25">
      <c r="A757" s="24" t="str">
        <f t="shared" si="77"/>
        <v>1</v>
      </c>
      <c r="B757" s="139" t="str">
        <f t="shared" si="78"/>
        <v>7</v>
      </c>
      <c r="C757" s="139" t="str">
        <f t="shared" si="79"/>
        <v>1</v>
      </c>
      <c r="D757" s="139" t="str">
        <f t="shared" si="80"/>
        <v>1</v>
      </c>
      <c r="E757" s="139" t="str">
        <f t="shared" si="81"/>
        <v>98</v>
      </c>
      <c r="F757" s="139" t="str">
        <f t="shared" si="82"/>
        <v>0</v>
      </c>
      <c r="G757" s="139" t="str">
        <f t="shared" si="83"/>
        <v>0</v>
      </c>
      <c r="H757" s="20">
        <v>17119800</v>
      </c>
      <c r="I757" s="21" t="s">
        <v>2187</v>
      </c>
      <c r="J757" s="138" t="s">
        <v>67</v>
      </c>
      <c r="K757" s="21" t="s">
        <v>2190</v>
      </c>
      <c r="L757" s="21"/>
      <c r="M757" s="26" t="s">
        <v>14</v>
      </c>
    </row>
    <row r="758" spans="1:13" ht="60" x14ac:dyDescent="0.25">
      <c r="A758" s="24" t="str">
        <f t="shared" si="77"/>
        <v>1</v>
      </c>
      <c r="B758" s="25" t="str">
        <f t="shared" si="78"/>
        <v>7</v>
      </c>
      <c r="C758" s="25" t="str">
        <f t="shared" si="79"/>
        <v>1</v>
      </c>
      <c r="D758" s="25" t="str">
        <f t="shared" si="80"/>
        <v>0</v>
      </c>
      <c r="E758" s="25" t="str">
        <f t="shared" si="81"/>
        <v>00</v>
      </c>
      <c r="F758" s="25" t="str">
        <f t="shared" si="82"/>
        <v>1</v>
      </c>
      <c r="G758" s="25" t="str">
        <f t="shared" si="83"/>
        <v>0</v>
      </c>
      <c r="H758" s="20">
        <v>17100010</v>
      </c>
      <c r="I758" s="21" t="s">
        <v>1112</v>
      </c>
      <c r="J758" s="63" t="s">
        <v>54</v>
      </c>
      <c r="K758" s="21" t="s">
        <v>1113</v>
      </c>
      <c r="L758" s="21"/>
      <c r="M758" s="26" t="s">
        <v>18</v>
      </c>
    </row>
    <row r="759" spans="1:13" ht="30" x14ac:dyDescent="0.25">
      <c r="A759" s="24" t="str">
        <f t="shared" si="77"/>
        <v>1</v>
      </c>
      <c r="B759" s="25" t="str">
        <f t="shared" si="78"/>
        <v>7</v>
      </c>
      <c r="C759" s="25" t="str">
        <f t="shared" si="79"/>
        <v>1</v>
      </c>
      <c r="D759" s="25" t="str">
        <f t="shared" si="80"/>
        <v>8</v>
      </c>
      <c r="E759" s="25" t="str">
        <f t="shared" si="81"/>
        <v>00</v>
      </c>
      <c r="F759" s="25" t="str">
        <f t="shared" si="82"/>
        <v>0</v>
      </c>
      <c r="G759" s="25" t="str">
        <f t="shared" si="83"/>
        <v>0</v>
      </c>
      <c r="H759" s="20">
        <v>17180000</v>
      </c>
      <c r="I759" s="21" t="s">
        <v>1134</v>
      </c>
      <c r="J759" s="63" t="s">
        <v>45</v>
      </c>
      <c r="K759" s="21" t="s">
        <v>1135</v>
      </c>
      <c r="L759" s="21"/>
      <c r="M759" s="26" t="s">
        <v>18</v>
      </c>
    </row>
    <row r="760" spans="1:13" ht="30" x14ac:dyDescent="0.25">
      <c r="A760" s="24" t="str">
        <f t="shared" si="77"/>
        <v>1</v>
      </c>
      <c r="B760" s="25" t="str">
        <f t="shared" si="78"/>
        <v>7</v>
      </c>
      <c r="C760" s="25" t="str">
        <f t="shared" si="79"/>
        <v>1</v>
      </c>
      <c r="D760" s="25" t="str">
        <f t="shared" si="80"/>
        <v>8</v>
      </c>
      <c r="E760" s="25" t="str">
        <f t="shared" si="81"/>
        <v>01</v>
      </c>
      <c r="F760" s="25" t="str">
        <f t="shared" si="82"/>
        <v>0</v>
      </c>
      <c r="G760" s="25" t="str">
        <f t="shared" si="83"/>
        <v>0</v>
      </c>
      <c r="H760" s="20">
        <v>17180100</v>
      </c>
      <c r="I760" s="21" t="s">
        <v>1136</v>
      </c>
      <c r="J760" s="63" t="s">
        <v>67</v>
      </c>
      <c r="K760" s="21" t="s">
        <v>1137</v>
      </c>
      <c r="L760" s="21"/>
      <c r="M760" s="26" t="s">
        <v>18</v>
      </c>
    </row>
    <row r="761" spans="1:13" ht="30" x14ac:dyDescent="0.25">
      <c r="A761" s="24" t="str">
        <f t="shared" si="77"/>
        <v>1</v>
      </c>
      <c r="B761" s="25" t="str">
        <f t="shared" si="78"/>
        <v>7</v>
      </c>
      <c r="C761" s="25" t="str">
        <f t="shared" si="79"/>
        <v>1</v>
      </c>
      <c r="D761" s="25" t="str">
        <f t="shared" si="80"/>
        <v>8</v>
      </c>
      <c r="E761" s="25" t="str">
        <f t="shared" si="81"/>
        <v>01</v>
      </c>
      <c r="F761" s="25" t="str">
        <f t="shared" si="82"/>
        <v>1</v>
      </c>
      <c r="G761" s="25" t="str">
        <f t="shared" si="83"/>
        <v>0</v>
      </c>
      <c r="H761" s="20">
        <v>17180110</v>
      </c>
      <c r="I761" s="21" t="s">
        <v>1138</v>
      </c>
      <c r="J761" s="63" t="s">
        <v>67</v>
      </c>
      <c r="K761" s="21" t="s">
        <v>1139</v>
      </c>
      <c r="L761" s="21"/>
      <c r="M761" s="26" t="s">
        <v>18</v>
      </c>
    </row>
    <row r="762" spans="1:13" ht="45" x14ac:dyDescent="0.25">
      <c r="A762" s="24" t="str">
        <f t="shared" si="77"/>
        <v>1</v>
      </c>
      <c r="B762" s="25" t="str">
        <f t="shared" si="78"/>
        <v>7</v>
      </c>
      <c r="C762" s="25" t="str">
        <f t="shared" si="79"/>
        <v>1</v>
      </c>
      <c r="D762" s="25" t="str">
        <f t="shared" si="80"/>
        <v>8</v>
      </c>
      <c r="E762" s="25" t="str">
        <f t="shared" si="81"/>
        <v>01</v>
      </c>
      <c r="F762" s="25" t="str">
        <f t="shared" si="82"/>
        <v>2</v>
      </c>
      <c r="G762" s="25" t="str">
        <f t="shared" si="83"/>
        <v>0</v>
      </c>
      <c r="H762" s="20">
        <v>17180120</v>
      </c>
      <c r="I762" s="21" t="s">
        <v>1120</v>
      </c>
      <c r="J762" s="63" t="s">
        <v>67</v>
      </c>
      <c r="K762" s="21" t="s">
        <v>1140</v>
      </c>
      <c r="L762" s="21"/>
      <c r="M762" s="26" t="s">
        <v>18</v>
      </c>
    </row>
    <row r="763" spans="1:13" ht="45" x14ac:dyDescent="0.25">
      <c r="A763" s="24" t="str">
        <f t="shared" si="77"/>
        <v>1</v>
      </c>
      <c r="B763" s="25" t="str">
        <f t="shared" si="78"/>
        <v>7</v>
      </c>
      <c r="C763" s="25" t="str">
        <f t="shared" si="79"/>
        <v>1</v>
      </c>
      <c r="D763" s="25" t="str">
        <f t="shared" si="80"/>
        <v>8</v>
      </c>
      <c r="E763" s="25" t="str">
        <f t="shared" si="81"/>
        <v>01</v>
      </c>
      <c r="F763" s="25" t="str">
        <f t="shared" si="82"/>
        <v>3</v>
      </c>
      <c r="G763" s="25" t="str">
        <f t="shared" si="83"/>
        <v>0</v>
      </c>
      <c r="H763" s="20">
        <v>17180130</v>
      </c>
      <c r="I763" s="21" t="s">
        <v>1122</v>
      </c>
      <c r="J763" s="63" t="s">
        <v>67</v>
      </c>
      <c r="K763" s="21" t="s">
        <v>1141</v>
      </c>
      <c r="L763" s="21"/>
      <c r="M763" s="26" t="s">
        <v>18</v>
      </c>
    </row>
    <row r="764" spans="1:13" ht="45" x14ac:dyDescent="0.25">
      <c r="A764" s="24" t="str">
        <f t="shared" si="77"/>
        <v>1</v>
      </c>
      <c r="B764" s="25" t="str">
        <f t="shared" si="78"/>
        <v>7</v>
      </c>
      <c r="C764" s="25" t="str">
        <f t="shared" si="79"/>
        <v>1</v>
      </c>
      <c r="D764" s="25" t="str">
        <f t="shared" si="80"/>
        <v>8</v>
      </c>
      <c r="E764" s="25" t="str">
        <f t="shared" si="81"/>
        <v>01</v>
      </c>
      <c r="F764" s="25" t="str">
        <f t="shared" si="82"/>
        <v>4</v>
      </c>
      <c r="G764" s="25" t="str">
        <f t="shared" si="83"/>
        <v>0</v>
      </c>
      <c r="H764" s="20">
        <v>17180140</v>
      </c>
      <c r="I764" s="21" t="s">
        <v>1124</v>
      </c>
      <c r="J764" s="63" t="s">
        <v>67</v>
      </c>
      <c r="K764" s="21" t="s">
        <v>1142</v>
      </c>
      <c r="L764" s="21"/>
      <c r="M764" s="26" t="s">
        <v>18</v>
      </c>
    </row>
    <row r="765" spans="1:13" ht="30" x14ac:dyDescent="0.25">
      <c r="A765" s="24" t="str">
        <f t="shared" si="77"/>
        <v>1</v>
      </c>
      <c r="B765" s="25" t="str">
        <f t="shared" si="78"/>
        <v>7</v>
      </c>
      <c r="C765" s="25" t="str">
        <f t="shared" si="79"/>
        <v>1</v>
      </c>
      <c r="D765" s="25" t="str">
        <f t="shared" si="80"/>
        <v>8</v>
      </c>
      <c r="E765" s="25" t="str">
        <f t="shared" si="81"/>
        <v>01</v>
      </c>
      <c r="F765" s="25" t="str">
        <f t="shared" si="82"/>
        <v>5</v>
      </c>
      <c r="G765" s="25" t="str">
        <f t="shared" si="83"/>
        <v>0</v>
      </c>
      <c r="H765" s="20">
        <v>17180150</v>
      </c>
      <c r="I765" s="21" t="s">
        <v>1126</v>
      </c>
      <c r="J765" s="63" t="s">
        <v>67</v>
      </c>
      <c r="K765" s="21" t="s">
        <v>1143</v>
      </c>
      <c r="L765" s="21"/>
      <c r="M765" s="26" t="s">
        <v>18</v>
      </c>
    </row>
    <row r="766" spans="1:13" ht="30" x14ac:dyDescent="0.25">
      <c r="A766" s="24" t="str">
        <f t="shared" si="77"/>
        <v>1</v>
      </c>
      <c r="B766" s="25" t="str">
        <f t="shared" si="78"/>
        <v>7</v>
      </c>
      <c r="C766" s="25" t="str">
        <f t="shared" si="79"/>
        <v>1</v>
      </c>
      <c r="D766" s="25" t="str">
        <f t="shared" si="80"/>
        <v>8</v>
      </c>
      <c r="E766" s="25" t="str">
        <f t="shared" si="81"/>
        <v>01</v>
      </c>
      <c r="F766" s="25" t="str">
        <f t="shared" si="82"/>
        <v>6</v>
      </c>
      <c r="G766" s="25" t="str">
        <f t="shared" si="83"/>
        <v>0</v>
      </c>
      <c r="H766" s="20">
        <v>17180160</v>
      </c>
      <c r="I766" s="21" t="s">
        <v>1128</v>
      </c>
      <c r="J766" s="63" t="s">
        <v>67</v>
      </c>
      <c r="K766" s="21" t="s">
        <v>1144</v>
      </c>
      <c r="L766" s="21"/>
      <c r="M766" s="26" t="s">
        <v>18</v>
      </c>
    </row>
    <row r="767" spans="1:13" ht="45" x14ac:dyDescent="0.25">
      <c r="A767" s="24" t="str">
        <f t="shared" si="77"/>
        <v>1</v>
      </c>
      <c r="B767" s="25" t="str">
        <f t="shared" si="78"/>
        <v>7</v>
      </c>
      <c r="C767" s="25" t="str">
        <f t="shared" si="79"/>
        <v>1</v>
      </c>
      <c r="D767" s="25" t="str">
        <f t="shared" si="80"/>
        <v>8</v>
      </c>
      <c r="E767" s="25" t="str">
        <f t="shared" si="81"/>
        <v>01</v>
      </c>
      <c r="F767" s="25" t="str">
        <f t="shared" si="82"/>
        <v>7</v>
      </c>
      <c r="G767" s="25" t="str">
        <f t="shared" si="83"/>
        <v>0</v>
      </c>
      <c r="H767" s="20">
        <v>17180170</v>
      </c>
      <c r="I767" s="21" t="s">
        <v>1130</v>
      </c>
      <c r="J767" s="63" t="s">
        <v>67</v>
      </c>
      <c r="K767" s="21" t="s">
        <v>1145</v>
      </c>
      <c r="L767" s="21"/>
      <c r="M767" s="26" t="s">
        <v>18</v>
      </c>
    </row>
    <row r="768" spans="1:13" ht="30" x14ac:dyDescent="0.25">
      <c r="A768" s="24" t="str">
        <f t="shared" si="77"/>
        <v>1</v>
      </c>
      <c r="B768" s="25" t="str">
        <f t="shared" si="78"/>
        <v>7</v>
      </c>
      <c r="C768" s="25" t="str">
        <f t="shared" si="79"/>
        <v>1</v>
      </c>
      <c r="D768" s="25" t="str">
        <f t="shared" si="80"/>
        <v>8</v>
      </c>
      <c r="E768" s="25" t="str">
        <f t="shared" si="81"/>
        <v>01</v>
      </c>
      <c r="F768" s="25" t="str">
        <f t="shared" si="82"/>
        <v>8</v>
      </c>
      <c r="G768" s="25" t="str">
        <f t="shared" si="83"/>
        <v>0</v>
      </c>
      <c r="H768" s="20">
        <v>17180180</v>
      </c>
      <c r="I768" s="21" t="s">
        <v>1132</v>
      </c>
      <c r="J768" s="63" t="s">
        <v>67</v>
      </c>
      <c r="K768" s="21" t="s">
        <v>1146</v>
      </c>
      <c r="L768" s="21"/>
      <c r="M768" s="26" t="s">
        <v>18</v>
      </c>
    </row>
    <row r="769" spans="1:13" ht="30" x14ac:dyDescent="0.25">
      <c r="A769" s="24" t="str">
        <f t="shared" si="77"/>
        <v>1</v>
      </c>
      <c r="B769" s="25" t="str">
        <f t="shared" si="78"/>
        <v>7</v>
      </c>
      <c r="C769" s="25" t="str">
        <f t="shared" si="79"/>
        <v>1</v>
      </c>
      <c r="D769" s="25" t="str">
        <f t="shared" si="80"/>
        <v>2</v>
      </c>
      <c r="E769" s="25" t="str">
        <f t="shared" si="81"/>
        <v>00</v>
      </c>
      <c r="F769" s="25" t="str">
        <f t="shared" si="82"/>
        <v>0</v>
      </c>
      <c r="G769" s="25" t="str">
        <f t="shared" si="83"/>
        <v>0</v>
      </c>
      <c r="H769" s="20">
        <v>17120000</v>
      </c>
      <c r="I769" s="21" t="s">
        <v>1147</v>
      </c>
      <c r="J769" s="63" t="s">
        <v>45</v>
      </c>
      <c r="K769" s="21" t="s">
        <v>1148</v>
      </c>
      <c r="L769" s="21"/>
      <c r="M769" s="26" t="s">
        <v>14</v>
      </c>
    </row>
    <row r="770" spans="1:13" ht="30" x14ac:dyDescent="0.25">
      <c r="A770" s="24" t="str">
        <f t="shared" si="77"/>
        <v>1</v>
      </c>
      <c r="B770" s="25" t="str">
        <f t="shared" si="78"/>
        <v>7</v>
      </c>
      <c r="C770" s="25" t="str">
        <f t="shared" si="79"/>
        <v>1</v>
      </c>
      <c r="D770" s="25" t="str">
        <f t="shared" si="80"/>
        <v>2</v>
      </c>
      <c r="E770" s="25" t="str">
        <f t="shared" si="81"/>
        <v>50</v>
      </c>
      <c r="F770" s="25" t="str">
        <f t="shared" si="82"/>
        <v>0</v>
      </c>
      <c r="G770" s="25" t="str">
        <f t="shared" si="83"/>
        <v>0</v>
      </c>
      <c r="H770" s="20">
        <v>17125000</v>
      </c>
      <c r="I770" s="21" t="s">
        <v>1149</v>
      </c>
      <c r="J770" s="63" t="s">
        <v>67</v>
      </c>
      <c r="K770" s="21" t="s">
        <v>1150</v>
      </c>
      <c r="L770" s="21"/>
      <c r="M770" s="26" t="s">
        <v>10</v>
      </c>
    </row>
    <row r="771" spans="1:13" ht="30" x14ac:dyDescent="0.25">
      <c r="A771" s="24" t="str">
        <f t="shared" si="77"/>
        <v>1</v>
      </c>
      <c r="B771" s="25" t="str">
        <f t="shared" si="78"/>
        <v>7</v>
      </c>
      <c r="C771" s="25" t="str">
        <f t="shared" si="79"/>
        <v>1</v>
      </c>
      <c r="D771" s="25" t="str">
        <f t="shared" si="80"/>
        <v>2</v>
      </c>
      <c r="E771" s="25" t="str">
        <f t="shared" si="81"/>
        <v>51</v>
      </c>
      <c r="F771" s="25" t="str">
        <f t="shared" si="82"/>
        <v>0</v>
      </c>
      <c r="G771" s="25" t="str">
        <f t="shared" si="83"/>
        <v>0</v>
      </c>
      <c r="H771" s="20">
        <v>17125100</v>
      </c>
      <c r="I771" s="21" t="s">
        <v>1151</v>
      </c>
      <c r="J771" s="63" t="s">
        <v>67</v>
      </c>
      <c r="K771" s="21" t="s">
        <v>1152</v>
      </c>
      <c r="L771" s="21"/>
      <c r="M771" s="26" t="s">
        <v>10</v>
      </c>
    </row>
    <row r="772" spans="1:13" ht="30" x14ac:dyDescent="0.25">
      <c r="A772" s="24" t="str">
        <f t="shared" si="77"/>
        <v>1</v>
      </c>
      <c r="B772" s="25" t="str">
        <f t="shared" si="78"/>
        <v>7</v>
      </c>
      <c r="C772" s="25" t="str">
        <f t="shared" si="79"/>
        <v>1</v>
      </c>
      <c r="D772" s="25" t="str">
        <f t="shared" si="80"/>
        <v>2</v>
      </c>
      <c r="E772" s="25" t="str">
        <f t="shared" si="81"/>
        <v>52</v>
      </c>
      <c r="F772" s="25" t="str">
        <f t="shared" si="82"/>
        <v>0</v>
      </c>
      <c r="G772" s="25" t="str">
        <f t="shared" si="83"/>
        <v>0</v>
      </c>
      <c r="H772" s="20">
        <v>17125200</v>
      </c>
      <c r="I772" s="21" t="s">
        <v>1153</v>
      </c>
      <c r="J772" s="63" t="s">
        <v>67</v>
      </c>
      <c r="K772" s="21" t="s">
        <v>1154</v>
      </c>
      <c r="L772" s="21"/>
      <c r="M772" s="26" t="s">
        <v>14</v>
      </c>
    </row>
    <row r="773" spans="1:13" ht="30" x14ac:dyDescent="0.25">
      <c r="A773" s="24" t="str">
        <f t="shared" si="77"/>
        <v>1</v>
      </c>
      <c r="B773" s="139" t="str">
        <f t="shared" si="78"/>
        <v>7</v>
      </c>
      <c r="C773" s="139" t="str">
        <f t="shared" si="79"/>
        <v>1</v>
      </c>
      <c r="D773" s="139" t="str">
        <f t="shared" si="80"/>
        <v>2</v>
      </c>
      <c r="E773" s="139" t="str">
        <f t="shared" si="81"/>
        <v>52</v>
      </c>
      <c r="F773" s="139" t="str">
        <f t="shared" si="82"/>
        <v>1</v>
      </c>
      <c r="G773" s="139" t="str">
        <f t="shared" si="83"/>
        <v>0</v>
      </c>
      <c r="H773" s="20">
        <v>17125210</v>
      </c>
      <c r="I773" s="21" t="s">
        <v>1155</v>
      </c>
      <c r="J773" s="138" t="s">
        <v>67</v>
      </c>
      <c r="K773" s="21" t="s">
        <v>1156</v>
      </c>
      <c r="L773" s="21"/>
      <c r="M773" s="26" t="s">
        <v>10</v>
      </c>
    </row>
    <row r="774" spans="1:13" ht="30" x14ac:dyDescent="0.25">
      <c r="A774" s="24" t="str">
        <f t="shared" si="77"/>
        <v>1</v>
      </c>
      <c r="B774" s="139" t="str">
        <f t="shared" si="78"/>
        <v>7</v>
      </c>
      <c r="C774" s="139" t="str">
        <f t="shared" si="79"/>
        <v>1</v>
      </c>
      <c r="D774" s="139" t="str">
        <f t="shared" si="80"/>
        <v>2</v>
      </c>
      <c r="E774" s="139" t="str">
        <f t="shared" si="81"/>
        <v>52</v>
      </c>
      <c r="F774" s="139" t="str">
        <f t="shared" si="82"/>
        <v>2</v>
      </c>
      <c r="G774" s="139" t="str">
        <f t="shared" si="83"/>
        <v>0</v>
      </c>
      <c r="H774" s="20">
        <v>17125220</v>
      </c>
      <c r="I774" s="21" t="s">
        <v>1157</v>
      </c>
      <c r="J774" s="138" t="s">
        <v>67</v>
      </c>
      <c r="K774" s="21" t="s">
        <v>1158</v>
      </c>
      <c r="L774" s="21"/>
      <c r="M774" s="26" t="s">
        <v>10</v>
      </c>
    </row>
    <row r="775" spans="1:13" ht="30" x14ac:dyDescent="0.25">
      <c r="A775" s="24" t="str">
        <f t="shared" si="77"/>
        <v>1</v>
      </c>
      <c r="B775" s="139" t="str">
        <f t="shared" si="78"/>
        <v>7</v>
      </c>
      <c r="C775" s="139" t="str">
        <f t="shared" si="79"/>
        <v>1</v>
      </c>
      <c r="D775" s="139" t="str">
        <f t="shared" si="80"/>
        <v>2</v>
      </c>
      <c r="E775" s="139" t="str">
        <f t="shared" si="81"/>
        <v>52</v>
      </c>
      <c r="F775" s="139" t="str">
        <f t="shared" si="82"/>
        <v>3</v>
      </c>
      <c r="G775" s="139" t="str">
        <f t="shared" si="83"/>
        <v>0</v>
      </c>
      <c r="H775" s="20">
        <v>17125230</v>
      </c>
      <c r="I775" s="21" t="s">
        <v>1159</v>
      </c>
      <c r="J775" s="138" t="s">
        <v>67</v>
      </c>
      <c r="K775" s="21" t="s">
        <v>1160</v>
      </c>
      <c r="L775" s="21"/>
      <c r="M775" s="26" t="s">
        <v>10</v>
      </c>
    </row>
    <row r="776" spans="1:13" ht="30" x14ac:dyDescent="0.25">
      <c r="A776" s="24" t="str">
        <f t="shared" si="77"/>
        <v>1</v>
      </c>
      <c r="B776" s="139" t="str">
        <f t="shared" si="78"/>
        <v>7</v>
      </c>
      <c r="C776" s="139" t="str">
        <f t="shared" si="79"/>
        <v>1</v>
      </c>
      <c r="D776" s="139" t="str">
        <f t="shared" si="80"/>
        <v>2</v>
      </c>
      <c r="E776" s="139" t="str">
        <f t="shared" si="81"/>
        <v>52</v>
      </c>
      <c r="F776" s="139" t="str">
        <f t="shared" si="82"/>
        <v>4</v>
      </c>
      <c r="G776" s="139" t="str">
        <f t="shared" si="83"/>
        <v>0</v>
      </c>
      <c r="H776" s="20">
        <v>17125240</v>
      </c>
      <c r="I776" s="21" t="s">
        <v>1161</v>
      </c>
      <c r="J776" s="138" t="s">
        <v>67</v>
      </c>
      <c r="K776" s="21" t="s">
        <v>1162</v>
      </c>
      <c r="L776" s="21"/>
      <c r="M776" s="26" t="s">
        <v>10</v>
      </c>
    </row>
    <row r="777" spans="1:13" ht="30" x14ac:dyDescent="0.25">
      <c r="A777" s="24" t="str">
        <f t="shared" si="77"/>
        <v>1</v>
      </c>
      <c r="B777" s="25" t="str">
        <f t="shared" si="78"/>
        <v>7</v>
      </c>
      <c r="C777" s="25" t="str">
        <f t="shared" si="79"/>
        <v>1</v>
      </c>
      <c r="D777" s="25" t="str">
        <f t="shared" si="80"/>
        <v>2</v>
      </c>
      <c r="E777" s="25" t="str">
        <f t="shared" si="81"/>
        <v>98</v>
      </c>
      <c r="F777" s="25" t="str">
        <f t="shared" si="82"/>
        <v>0</v>
      </c>
      <c r="G777" s="25" t="str">
        <f t="shared" si="83"/>
        <v>0</v>
      </c>
      <c r="H777" s="20">
        <v>17129800</v>
      </c>
      <c r="I777" s="21" t="s">
        <v>1163</v>
      </c>
      <c r="J777" s="63" t="s">
        <v>67</v>
      </c>
      <c r="K777" s="21" t="s">
        <v>1164</v>
      </c>
      <c r="L777" s="21"/>
      <c r="M777" s="26" t="s">
        <v>18</v>
      </c>
    </row>
    <row r="778" spans="1:13" ht="30" x14ac:dyDescent="0.25">
      <c r="A778" s="24" t="str">
        <f t="shared" si="77"/>
        <v>1</v>
      </c>
      <c r="B778" s="139" t="str">
        <f t="shared" si="78"/>
        <v>7</v>
      </c>
      <c r="C778" s="139" t="str">
        <f t="shared" si="79"/>
        <v>1</v>
      </c>
      <c r="D778" s="139" t="str">
        <f t="shared" si="80"/>
        <v>2</v>
      </c>
      <c r="E778" s="139" t="str">
        <f t="shared" si="81"/>
        <v>99</v>
      </c>
      <c r="F778" s="139" t="str">
        <f t="shared" si="82"/>
        <v>0</v>
      </c>
      <c r="G778" s="139" t="str">
        <f t="shared" si="83"/>
        <v>0</v>
      </c>
      <c r="H778" s="20">
        <v>17129900</v>
      </c>
      <c r="I778" s="21" t="s">
        <v>2175</v>
      </c>
      <c r="J778" s="138" t="s">
        <v>54</v>
      </c>
      <c r="K778" s="21" t="s">
        <v>1164</v>
      </c>
      <c r="L778" s="21"/>
      <c r="M778" s="26" t="s">
        <v>10</v>
      </c>
    </row>
    <row r="779" spans="1:13" ht="30" x14ac:dyDescent="0.25">
      <c r="A779" s="24" t="str">
        <f t="shared" si="77"/>
        <v>1</v>
      </c>
      <c r="B779" s="25" t="str">
        <f t="shared" si="78"/>
        <v>7</v>
      </c>
      <c r="C779" s="25" t="str">
        <f t="shared" si="79"/>
        <v>1</v>
      </c>
      <c r="D779" s="25" t="str">
        <f t="shared" si="80"/>
        <v>8</v>
      </c>
      <c r="E779" s="25" t="str">
        <f t="shared" si="81"/>
        <v>02</v>
      </c>
      <c r="F779" s="25" t="str">
        <f t="shared" si="82"/>
        <v>0</v>
      </c>
      <c r="G779" s="25" t="str">
        <f t="shared" si="83"/>
        <v>0</v>
      </c>
      <c r="H779" s="20">
        <v>17180200</v>
      </c>
      <c r="I779" s="21" t="s">
        <v>1165</v>
      </c>
      <c r="J779" s="63" t="s">
        <v>67</v>
      </c>
      <c r="K779" s="21" t="s">
        <v>1148</v>
      </c>
      <c r="L779" s="21"/>
      <c r="M779" s="26" t="s">
        <v>18</v>
      </c>
    </row>
    <row r="780" spans="1:13" ht="30" x14ac:dyDescent="0.25">
      <c r="A780" s="24" t="str">
        <f t="shared" si="77"/>
        <v>1</v>
      </c>
      <c r="B780" s="25" t="str">
        <f t="shared" si="78"/>
        <v>7</v>
      </c>
      <c r="C780" s="25" t="str">
        <f t="shared" si="79"/>
        <v>1</v>
      </c>
      <c r="D780" s="25" t="str">
        <f t="shared" si="80"/>
        <v>8</v>
      </c>
      <c r="E780" s="25" t="str">
        <f t="shared" si="81"/>
        <v>02</v>
      </c>
      <c r="F780" s="25" t="str">
        <f t="shared" si="82"/>
        <v>1</v>
      </c>
      <c r="G780" s="25" t="str">
        <f t="shared" si="83"/>
        <v>0</v>
      </c>
      <c r="H780" s="20">
        <v>17180210</v>
      </c>
      <c r="I780" s="21" t="s">
        <v>1166</v>
      </c>
      <c r="J780" s="63" t="s">
        <v>67</v>
      </c>
      <c r="K780" s="21" t="s">
        <v>1167</v>
      </c>
      <c r="L780" s="21"/>
      <c r="M780" s="26" t="s">
        <v>18</v>
      </c>
    </row>
    <row r="781" spans="1:13" ht="30" x14ac:dyDescent="0.25">
      <c r="A781" s="24" t="str">
        <f t="shared" si="77"/>
        <v>1</v>
      </c>
      <c r="B781" s="25" t="str">
        <f t="shared" si="78"/>
        <v>7</v>
      </c>
      <c r="C781" s="25" t="str">
        <f t="shared" si="79"/>
        <v>1</v>
      </c>
      <c r="D781" s="25" t="str">
        <f t="shared" si="80"/>
        <v>8</v>
      </c>
      <c r="E781" s="25" t="str">
        <f t="shared" si="81"/>
        <v>02</v>
      </c>
      <c r="F781" s="25" t="str">
        <f t="shared" si="82"/>
        <v>2</v>
      </c>
      <c r="G781" s="25" t="str">
        <f t="shared" si="83"/>
        <v>0</v>
      </c>
      <c r="H781" s="20">
        <v>17180220</v>
      </c>
      <c r="I781" s="21" t="s">
        <v>1168</v>
      </c>
      <c r="J781" s="63" t="s">
        <v>67</v>
      </c>
      <c r="K781" s="21" t="s">
        <v>1169</v>
      </c>
      <c r="L781" s="21"/>
      <c r="M781" s="26" t="s">
        <v>18</v>
      </c>
    </row>
    <row r="782" spans="1:13" ht="30" x14ac:dyDescent="0.25">
      <c r="A782" s="24" t="str">
        <f t="shared" si="77"/>
        <v>1</v>
      </c>
      <c r="B782" s="25" t="str">
        <f t="shared" si="78"/>
        <v>7</v>
      </c>
      <c r="C782" s="25" t="str">
        <f t="shared" si="79"/>
        <v>1</v>
      </c>
      <c r="D782" s="25" t="str">
        <f t="shared" si="80"/>
        <v>8</v>
      </c>
      <c r="E782" s="25" t="str">
        <f t="shared" si="81"/>
        <v>02</v>
      </c>
      <c r="F782" s="25" t="str">
        <f t="shared" si="82"/>
        <v>3</v>
      </c>
      <c r="G782" s="25" t="str">
        <f t="shared" si="83"/>
        <v>0</v>
      </c>
      <c r="H782" s="20">
        <v>17180230</v>
      </c>
      <c r="I782" s="21" t="s">
        <v>1170</v>
      </c>
      <c r="J782" s="63" t="s">
        <v>67</v>
      </c>
      <c r="K782" s="21" t="s">
        <v>1171</v>
      </c>
      <c r="L782" s="21"/>
      <c r="M782" s="26" t="s">
        <v>18</v>
      </c>
    </row>
    <row r="783" spans="1:13" ht="30" x14ac:dyDescent="0.25">
      <c r="A783" s="24" t="str">
        <f t="shared" si="77"/>
        <v>1</v>
      </c>
      <c r="B783" s="25" t="str">
        <f t="shared" si="78"/>
        <v>7</v>
      </c>
      <c r="C783" s="25" t="str">
        <f t="shared" si="79"/>
        <v>1</v>
      </c>
      <c r="D783" s="25" t="str">
        <f t="shared" si="80"/>
        <v>8</v>
      </c>
      <c r="E783" s="25" t="str">
        <f t="shared" si="81"/>
        <v>02</v>
      </c>
      <c r="F783" s="25" t="str">
        <f t="shared" si="82"/>
        <v>4</v>
      </c>
      <c r="G783" s="25" t="str">
        <f t="shared" si="83"/>
        <v>0</v>
      </c>
      <c r="H783" s="20">
        <v>17180240</v>
      </c>
      <c r="I783" s="21" t="s">
        <v>1172</v>
      </c>
      <c r="J783" s="63" t="s">
        <v>67</v>
      </c>
      <c r="K783" s="21" t="s">
        <v>1154</v>
      </c>
      <c r="L783" s="21"/>
      <c r="M783" s="26" t="s">
        <v>18</v>
      </c>
    </row>
    <row r="784" spans="1:13" ht="30" x14ac:dyDescent="0.25">
      <c r="A784" s="24" t="str">
        <f t="shared" si="77"/>
        <v>1</v>
      </c>
      <c r="B784" s="25" t="str">
        <f t="shared" si="78"/>
        <v>7</v>
      </c>
      <c r="C784" s="25" t="str">
        <f t="shared" si="79"/>
        <v>1</v>
      </c>
      <c r="D784" s="25" t="str">
        <f t="shared" si="80"/>
        <v>8</v>
      </c>
      <c r="E784" s="25" t="str">
        <f t="shared" si="81"/>
        <v>02</v>
      </c>
      <c r="F784" s="25" t="str">
        <f t="shared" si="82"/>
        <v>5</v>
      </c>
      <c r="G784" s="25" t="str">
        <f t="shared" si="83"/>
        <v>0</v>
      </c>
      <c r="H784" s="20">
        <v>17180250</v>
      </c>
      <c r="I784" s="21" t="s">
        <v>1173</v>
      </c>
      <c r="J784" s="63" t="s">
        <v>67</v>
      </c>
      <c r="K784" s="21" t="s">
        <v>1174</v>
      </c>
      <c r="L784" s="21"/>
      <c r="M784" s="26" t="s">
        <v>18</v>
      </c>
    </row>
    <row r="785" spans="1:13" ht="30" x14ac:dyDescent="0.25">
      <c r="A785" s="24" t="str">
        <f t="shared" si="77"/>
        <v>1</v>
      </c>
      <c r="B785" s="25" t="str">
        <f t="shared" si="78"/>
        <v>7</v>
      </c>
      <c r="C785" s="25" t="str">
        <f t="shared" si="79"/>
        <v>1</v>
      </c>
      <c r="D785" s="25" t="str">
        <f t="shared" si="80"/>
        <v>8</v>
      </c>
      <c r="E785" s="25" t="str">
        <f t="shared" si="81"/>
        <v>02</v>
      </c>
      <c r="F785" s="25" t="str">
        <f t="shared" si="82"/>
        <v>6</v>
      </c>
      <c r="G785" s="25" t="str">
        <f t="shared" si="83"/>
        <v>0</v>
      </c>
      <c r="H785" s="20">
        <v>17180260</v>
      </c>
      <c r="I785" s="21" t="s">
        <v>1161</v>
      </c>
      <c r="J785" s="63" t="s">
        <v>67</v>
      </c>
      <c r="K785" s="21" t="s">
        <v>1175</v>
      </c>
      <c r="L785" s="21"/>
      <c r="M785" s="26" t="s">
        <v>18</v>
      </c>
    </row>
    <row r="786" spans="1:13" ht="30" x14ac:dyDescent="0.25">
      <c r="A786" s="24" t="str">
        <f t="shared" si="77"/>
        <v>1</v>
      </c>
      <c r="B786" s="25" t="str">
        <f t="shared" si="78"/>
        <v>7</v>
      </c>
      <c r="C786" s="25" t="str">
        <f t="shared" si="79"/>
        <v>1</v>
      </c>
      <c r="D786" s="25" t="str">
        <f t="shared" si="80"/>
        <v>8</v>
      </c>
      <c r="E786" s="25" t="str">
        <f t="shared" si="81"/>
        <v>02</v>
      </c>
      <c r="F786" s="25" t="str">
        <f t="shared" si="82"/>
        <v>9</v>
      </c>
      <c r="G786" s="25" t="str">
        <f t="shared" si="83"/>
        <v>0</v>
      </c>
      <c r="H786" s="20">
        <v>17180290</v>
      </c>
      <c r="I786" s="21" t="s">
        <v>1163</v>
      </c>
      <c r="J786" s="63" t="s">
        <v>67</v>
      </c>
      <c r="K786" s="21" t="s">
        <v>1176</v>
      </c>
      <c r="L786" s="21"/>
      <c r="M786" s="26" t="s">
        <v>18</v>
      </c>
    </row>
    <row r="787" spans="1:13" ht="30" x14ac:dyDescent="0.25">
      <c r="A787" s="24" t="str">
        <f t="shared" si="77"/>
        <v>1</v>
      </c>
      <c r="B787" s="25" t="str">
        <f t="shared" si="78"/>
        <v>7</v>
      </c>
      <c r="C787" s="25" t="str">
        <f t="shared" si="79"/>
        <v>1</v>
      </c>
      <c r="D787" s="25" t="str">
        <f t="shared" si="80"/>
        <v>3</v>
      </c>
      <c r="E787" s="25" t="str">
        <f t="shared" si="81"/>
        <v>00</v>
      </c>
      <c r="F787" s="25" t="str">
        <f t="shared" si="82"/>
        <v>0</v>
      </c>
      <c r="G787" s="25" t="str">
        <f t="shared" si="83"/>
        <v>0</v>
      </c>
      <c r="H787" s="20">
        <v>17130000</v>
      </c>
      <c r="I787" s="21" t="s">
        <v>1177</v>
      </c>
      <c r="J787" s="63" t="s">
        <v>45</v>
      </c>
      <c r="K787" s="21" t="s">
        <v>2214</v>
      </c>
      <c r="L787" s="153" t="s">
        <v>2213</v>
      </c>
      <c r="M787" s="26" t="s">
        <v>14</v>
      </c>
    </row>
    <row r="788" spans="1:13" ht="60" x14ac:dyDescent="0.25">
      <c r="A788" s="24" t="str">
        <f t="shared" si="77"/>
        <v>1</v>
      </c>
      <c r="B788" s="25" t="str">
        <f t="shared" si="78"/>
        <v>7</v>
      </c>
      <c r="C788" s="25" t="str">
        <f t="shared" si="79"/>
        <v>1</v>
      </c>
      <c r="D788" s="25" t="str">
        <f t="shared" si="80"/>
        <v>3</v>
      </c>
      <c r="E788" s="25" t="str">
        <f t="shared" si="81"/>
        <v>50</v>
      </c>
      <c r="F788" s="25" t="str">
        <f t="shared" si="82"/>
        <v>0</v>
      </c>
      <c r="G788" s="25" t="str">
        <f t="shared" si="83"/>
        <v>0</v>
      </c>
      <c r="H788" s="20">
        <v>17135000</v>
      </c>
      <c r="I788" s="21" t="s">
        <v>1178</v>
      </c>
      <c r="J788" s="63" t="s">
        <v>67</v>
      </c>
      <c r="K788" s="21" t="s">
        <v>1179</v>
      </c>
      <c r="L788" s="21"/>
      <c r="M788" s="26" t="s">
        <v>10</v>
      </c>
    </row>
    <row r="789" spans="1:13" ht="60" x14ac:dyDescent="0.25">
      <c r="A789" s="24" t="str">
        <f t="shared" si="77"/>
        <v>1</v>
      </c>
      <c r="B789" s="25" t="str">
        <f t="shared" si="78"/>
        <v>7</v>
      </c>
      <c r="C789" s="25" t="str">
        <f t="shared" si="79"/>
        <v>1</v>
      </c>
      <c r="D789" s="25" t="str">
        <f t="shared" si="80"/>
        <v>3</v>
      </c>
      <c r="E789" s="25" t="str">
        <f t="shared" si="81"/>
        <v>50</v>
      </c>
      <c r="F789" s="25" t="str">
        <f t="shared" si="82"/>
        <v>1</v>
      </c>
      <c r="G789" s="25" t="str">
        <f t="shared" si="83"/>
        <v>0</v>
      </c>
      <c r="H789" s="20">
        <v>17135010</v>
      </c>
      <c r="I789" s="21" t="s">
        <v>1180</v>
      </c>
      <c r="J789" s="63" t="s">
        <v>67</v>
      </c>
      <c r="K789" s="21" t="s">
        <v>1181</v>
      </c>
      <c r="L789" s="21"/>
      <c r="M789" s="26" t="s">
        <v>10</v>
      </c>
    </row>
    <row r="790" spans="1:13" ht="60" x14ac:dyDescent="0.25">
      <c r="A790" s="24" t="str">
        <f t="shared" si="77"/>
        <v>1</v>
      </c>
      <c r="B790" s="25" t="str">
        <f t="shared" si="78"/>
        <v>7</v>
      </c>
      <c r="C790" s="25" t="str">
        <f t="shared" si="79"/>
        <v>1</v>
      </c>
      <c r="D790" s="25" t="str">
        <f t="shared" si="80"/>
        <v>3</v>
      </c>
      <c r="E790" s="25" t="str">
        <f t="shared" si="81"/>
        <v>50</v>
      </c>
      <c r="F790" s="25" t="str">
        <f t="shared" si="82"/>
        <v>2</v>
      </c>
      <c r="G790" s="25" t="str">
        <f t="shared" si="83"/>
        <v>0</v>
      </c>
      <c r="H790" s="20">
        <v>17135020</v>
      </c>
      <c r="I790" s="21" t="s">
        <v>1182</v>
      </c>
      <c r="J790" s="63" t="s">
        <v>67</v>
      </c>
      <c r="K790" s="21" t="s">
        <v>1183</v>
      </c>
      <c r="L790" s="21"/>
      <c r="M790" s="26" t="s">
        <v>10</v>
      </c>
    </row>
    <row r="791" spans="1:13" ht="60" x14ac:dyDescent="0.25">
      <c r="A791" s="24" t="str">
        <f t="shared" si="77"/>
        <v>1</v>
      </c>
      <c r="B791" s="25" t="str">
        <f t="shared" si="78"/>
        <v>7</v>
      </c>
      <c r="C791" s="25" t="str">
        <f t="shared" si="79"/>
        <v>1</v>
      </c>
      <c r="D791" s="25" t="str">
        <f t="shared" si="80"/>
        <v>3</v>
      </c>
      <c r="E791" s="25" t="str">
        <f t="shared" si="81"/>
        <v>50</v>
      </c>
      <c r="F791" s="25" t="str">
        <f t="shared" si="82"/>
        <v>3</v>
      </c>
      <c r="G791" s="25" t="str">
        <f t="shared" si="83"/>
        <v>0</v>
      </c>
      <c r="H791" s="20">
        <v>17135030</v>
      </c>
      <c r="I791" s="21" t="s">
        <v>1184</v>
      </c>
      <c r="J791" s="63" t="s">
        <v>67</v>
      </c>
      <c r="K791" s="21" t="s">
        <v>1185</v>
      </c>
      <c r="L791" s="21"/>
      <c r="M791" s="26" t="s">
        <v>10</v>
      </c>
    </row>
    <row r="792" spans="1:13" ht="60" x14ac:dyDescent="0.25">
      <c r="A792" s="24" t="str">
        <f t="shared" si="77"/>
        <v>1</v>
      </c>
      <c r="B792" s="25" t="str">
        <f t="shared" si="78"/>
        <v>7</v>
      </c>
      <c r="C792" s="25" t="str">
        <f t="shared" si="79"/>
        <v>1</v>
      </c>
      <c r="D792" s="25" t="str">
        <f t="shared" si="80"/>
        <v>3</v>
      </c>
      <c r="E792" s="25" t="str">
        <f t="shared" si="81"/>
        <v>50</v>
      </c>
      <c r="F792" s="25" t="str">
        <f t="shared" si="82"/>
        <v>4</v>
      </c>
      <c r="G792" s="25" t="str">
        <f t="shared" si="83"/>
        <v>0</v>
      </c>
      <c r="H792" s="20">
        <v>17135040</v>
      </c>
      <c r="I792" s="21" t="s">
        <v>1186</v>
      </c>
      <c r="J792" s="63" t="s">
        <v>67</v>
      </c>
      <c r="K792" s="21" t="s">
        <v>1187</v>
      </c>
      <c r="L792" s="21"/>
      <c r="M792" s="26" t="s">
        <v>10</v>
      </c>
    </row>
    <row r="793" spans="1:13" ht="60" x14ac:dyDescent="0.25">
      <c r="A793" s="24" t="str">
        <f t="shared" si="77"/>
        <v>1</v>
      </c>
      <c r="B793" s="25" t="str">
        <f t="shared" si="78"/>
        <v>7</v>
      </c>
      <c r="C793" s="25" t="str">
        <f t="shared" si="79"/>
        <v>1</v>
      </c>
      <c r="D793" s="25" t="str">
        <f t="shared" si="80"/>
        <v>3</v>
      </c>
      <c r="E793" s="25" t="str">
        <f t="shared" si="81"/>
        <v>50</v>
      </c>
      <c r="F793" s="25" t="str">
        <f t="shared" si="82"/>
        <v>5</v>
      </c>
      <c r="G793" s="25" t="str">
        <f t="shared" si="83"/>
        <v>0</v>
      </c>
      <c r="H793" s="20">
        <v>17135050</v>
      </c>
      <c r="I793" s="21" t="s">
        <v>1188</v>
      </c>
      <c r="J793" s="63" t="s">
        <v>67</v>
      </c>
      <c r="K793" s="21" t="s">
        <v>1189</v>
      </c>
      <c r="L793" s="21"/>
      <c r="M793" s="26" t="s">
        <v>10</v>
      </c>
    </row>
    <row r="794" spans="1:13" ht="60" x14ac:dyDescent="0.25">
      <c r="A794" s="24" t="str">
        <f t="shared" si="77"/>
        <v>1</v>
      </c>
      <c r="B794" s="25" t="str">
        <f t="shared" si="78"/>
        <v>7</v>
      </c>
      <c r="C794" s="25" t="str">
        <f t="shared" si="79"/>
        <v>1</v>
      </c>
      <c r="D794" s="25" t="str">
        <f t="shared" si="80"/>
        <v>3</v>
      </c>
      <c r="E794" s="25" t="str">
        <f t="shared" si="81"/>
        <v>50</v>
      </c>
      <c r="F794" s="25" t="str">
        <f t="shared" si="82"/>
        <v>9</v>
      </c>
      <c r="G794" s="25" t="str">
        <f t="shared" si="83"/>
        <v>0</v>
      </c>
      <c r="H794" s="20">
        <v>17135090</v>
      </c>
      <c r="I794" s="21" t="s">
        <v>1190</v>
      </c>
      <c r="J794" s="63" t="s">
        <v>67</v>
      </c>
      <c r="K794" s="21" t="s">
        <v>1191</v>
      </c>
      <c r="L794" s="21"/>
      <c r="M794" s="26" t="s">
        <v>10</v>
      </c>
    </row>
    <row r="795" spans="1:13" ht="60" x14ac:dyDescent="0.25">
      <c r="A795" s="24" t="str">
        <f t="shared" si="77"/>
        <v>1</v>
      </c>
      <c r="B795" s="25" t="str">
        <f t="shared" si="78"/>
        <v>7</v>
      </c>
      <c r="C795" s="25" t="str">
        <f t="shared" si="79"/>
        <v>1</v>
      </c>
      <c r="D795" s="25" t="str">
        <f t="shared" si="80"/>
        <v>8</v>
      </c>
      <c r="E795" s="25" t="str">
        <f t="shared" si="81"/>
        <v>03</v>
      </c>
      <c r="F795" s="25" t="str">
        <f t="shared" si="82"/>
        <v>0</v>
      </c>
      <c r="G795" s="25" t="str">
        <f t="shared" si="83"/>
        <v>0</v>
      </c>
      <c r="H795" s="20">
        <v>17180300</v>
      </c>
      <c r="I795" s="21" t="s">
        <v>1192</v>
      </c>
      <c r="J795" s="63" t="s">
        <v>67</v>
      </c>
      <c r="K795" s="21" t="s">
        <v>1179</v>
      </c>
      <c r="L795" s="21"/>
      <c r="M795" s="26" t="s">
        <v>18</v>
      </c>
    </row>
    <row r="796" spans="1:13" ht="60" x14ac:dyDescent="0.25">
      <c r="A796" s="24" t="str">
        <f t="shared" si="77"/>
        <v>1</v>
      </c>
      <c r="B796" s="25" t="str">
        <f t="shared" si="78"/>
        <v>7</v>
      </c>
      <c r="C796" s="25" t="str">
        <f t="shared" si="79"/>
        <v>1</v>
      </c>
      <c r="D796" s="25" t="str">
        <f t="shared" si="80"/>
        <v>8</v>
      </c>
      <c r="E796" s="25" t="str">
        <f t="shared" si="81"/>
        <v>03</v>
      </c>
      <c r="F796" s="25" t="str">
        <f t="shared" si="82"/>
        <v>1</v>
      </c>
      <c r="G796" s="25" t="str">
        <f t="shared" si="83"/>
        <v>0</v>
      </c>
      <c r="H796" s="20">
        <v>17180310</v>
      </c>
      <c r="I796" s="21" t="s">
        <v>1193</v>
      </c>
      <c r="J796" s="63" t="s">
        <v>67</v>
      </c>
      <c r="K796" s="21" t="s">
        <v>1194</v>
      </c>
      <c r="L796" s="21"/>
      <c r="M796" s="26" t="s">
        <v>18</v>
      </c>
    </row>
    <row r="797" spans="1:13" ht="60" x14ac:dyDescent="0.25">
      <c r="A797" s="24" t="str">
        <f t="shared" si="77"/>
        <v>1</v>
      </c>
      <c r="B797" s="25" t="str">
        <f t="shared" si="78"/>
        <v>7</v>
      </c>
      <c r="C797" s="25" t="str">
        <f t="shared" si="79"/>
        <v>1</v>
      </c>
      <c r="D797" s="25" t="str">
        <f t="shared" si="80"/>
        <v>8</v>
      </c>
      <c r="E797" s="25" t="str">
        <f t="shared" si="81"/>
        <v>03</v>
      </c>
      <c r="F797" s="25" t="str">
        <f t="shared" si="82"/>
        <v>2</v>
      </c>
      <c r="G797" s="25" t="str">
        <f t="shared" si="83"/>
        <v>0</v>
      </c>
      <c r="H797" s="20">
        <v>17180320</v>
      </c>
      <c r="I797" s="21" t="s">
        <v>1195</v>
      </c>
      <c r="J797" s="63" t="s">
        <v>67</v>
      </c>
      <c r="K797" s="21" t="s">
        <v>1196</v>
      </c>
      <c r="L797" s="21"/>
      <c r="M797" s="26" t="s">
        <v>18</v>
      </c>
    </row>
    <row r="798" spans="1:13" ht="60" x14ac:dyDescent="0.25">
      <c r="A798" s="24" t="str">
        <f t="shared" si="77"/>
        <v>1</v>
      </c>
      <c r="B798" s="25" t="str">
        <f t="shared" si="78"/>
        <v>7</v>
      </c>
      <c r="C798" s="25" t="str">
        <f t="shared" si="79"/>
        <v>1</v>
      </c>
      <c r="D798" s="25" t="str">
        <f t="shared" si="80"/>
        <v>8</v>
      </c>
      <c r="E798" s="25" t="str">
        <f t="shared" si="81"/>
        <v>03</v>
      </c>
      <c r="F798" s="25" t="str">
        <f t="shared" si="82"/>
        <v>3</v>
      </c>
      <c r="G798" s="25" t="str">
        <f t="shared" si="83"/>
        <v>0</v>
      </c>
      <c r="H798" s="20">
        <v>17180330</v>
      </c>
      <c r="I798" s="21" t="s">
        <v>1197</v>
      </c>
      <c r="J798" s="63" t="s">
        <v>67</v>
      </c>
      <c r="K798" s="21" t="s">
        <v>1198</v>
      </c>
      <c r="L798" s="21"/>
      <c r="M798" s="26" t="s">
        <v>18</v>
      </c>
    </row>
    <row r="799" spans="1:13" ht="60" x14ac:dyDescent="0.25">
      <c r="A799" s="24" t="str">
        <f t="shared" si="77"/>
        <v>1</v>
      </c>
      <c r="B799" s="25" t="str">
        <f t="shared" si="78"/>
        <v>7</v>
      </c>
      <c r="C799" s="25" t="str">
        <f t="shared" si="79"/>
        <v>1</v>
      </c>
      <c r="D799" s="25" t="str">
        <f t="shared" si="80"/>
        <v>8</v>
      </c>
      <c r="E799" s="25" t="str">
        <f t="shared" si="81"/>
        <v>03</v>
      </c>
      <c r="F799" s="25" t="str">
        <f t="shared" si="82"/>
        <v>4</v>
      </c>
      <c r="G799" s="25" t="str">
        <f t="shared" si="83"/>
        <v>0</v>
      </c>
      <c r="H799" s="20">
        <v>17180340</v>
      </c>
      <c r="I799" s="21" t="s">
        <v>1199</v>
      </c>
      <c r="J799" s="63" t="s">
        <v>67</v>
      </c>
      <c r="K799" s="21" t="s">
        <v>1200</v>
      </c>
      <c r="L799" s="21"/>
      <c r="M799" s="26" t="s">
        <v>18</v>
      </c>
    </row>
    <row r="800" spans="1:13" ht="60" x14ac:dyDescent="0.25">
      <c r="A800" s="24" t="str">
        <f t="shared" si="77"/>
        <v>1</v>
      </c>
      <c r="B800" s="25" t="str">
        <f t="shared" si="78"/>
        <v>7</v>
      </c>
      <c r="C800" s="25" t="str">
        <f t="shared" si="79"/>
        <v>1</v>
      </c>
      <c r="D800" s="25" t="str">
        <f t="shared" si="80"/>
        <v>8</v>
      </c>
      <c r="E800" s="25" t="str">
        <f t="shared" si="81"/>
        <v>03</v>
      </c>
      <c r="F800" s="25" t="str">
        <f t="shared" si="82"/>
        <v>5</v>
      </c>
      <c r="G800" s="25" t="str">
        <f t="shared" si="83"/>
        <v>0</v>
      </c>
      <c r="H800" s="20">
        <v>17180350</v>
      </c>
      <c r="I800" s="21" t="s">
        <v>1201</v>
      </c>
      <c r="J800" s="63" t="s">
        <v>67</v>
      </c>
      <c r="K800" s="21" t="s">
        <v>1202</v>
      </c>
      <c r="L800" s="21"/>
      <c r="M800" s="26" t="s">
        <v>18</v>
      </c>
    </row>
    <row r="801" spans="1:13" ht="60" x14ac:dyDescent="0.25">
      <c r="A801" s="24" t="str">
        <f>MID($H801,1,1)</f>
        <v>1</v>
      </c>
      <c r="B801" s="25" t="str">
        <f>MID($H801,2,1)</f>
        <v>7</v>
      </c>
      <c r="C801" s="25" t="str">
        <f>MID($H801,3,1)</f>
        <v>1</v>
      </c>
      <c r="D801" s="25" t="str">
        <f>MID($H801,4,1)</f>
        <v>8</v>
      </c>
      <c r="E801" s="25" t="str">
        <f>MID($H801,5,2)</f>
        <v>03</v>
      </c>
      <c r="F801" s="25" t="str">
        <f>MID($H801,7,1)</f>
        <v>9</v>
      </c>
      <c r="G801" s="25" t="str">
        <f>MID($H801,8,1)</f>
        <v>0</v>
      </c>
      <c r="H801" s="20">
        <v>17180390</v>
      </c>
      <c r="I801" s="21" t="s">
        <v>1203</v>
      </c>
      <c r="J801" s="63" t="s">
        <v>67</v>
      </c>
      <c r="K801" s="21" t="s">
        <v>1204</v>
      </c>
      <c r="L801" s="21"/>
      <c r="M801" s="26" t="s">
        <v>18</v>
      </c>
    </row>
    <row r="802" spans="1:13" ht="60" x14ac:dyDescent="0.25">
      <c r="A802" s="24" t="str">
        <f t="shared" ref="A802:A810" si="84">MID($H802,1,1)</f>
        <v>1</v>
      </c>
      <c r="B802" s="25" t="str">
        <f t="shared" ref="B802:B810" si="85">MID($H802,2,1)</f>
        <v>7</v>
      </c>
      <c r="C802" s="25" t="str">
        <f t="shared" ref="C802:C810" si="86">MID($H802,3,1)</f>
        <v>1</v>
      </c>
      <c r="D802" s="25" t="str">
        <f t="shared" ref="D802:D810" si="87">MID($H802,4,1)</f>
        <v>3</v>
      </c>
      <c r="E802" s="25" t="str">
        <f t="shared" ref="E802:E810" si="88">MID($H802,5,2)</f>
        <v>51</v>
      </c>
      <c r="F802" s="25" t="str">
        <f t="shared" ref="F802:F810" si="89">MID($H802,7,1)</f>
        <v>0</v>
      </c>
      <c r="G802" s="25" t="str">
        <f t="shared" ref="G802:G810" si="90">MID($H802,8,1)</f>
        <v>0</v>
      </c>
      <c r="H802" s="20">
        <v>17135100</v>
      </c>
      <c r="I802" s="21" t="s">
        <v>1205</v>
      </c>
      <c r="J802" s="63" t="s">
        <v>67</v>
      </c>
      <c r="K802" s="21" t="s">
        <v>1206</v>
      </c>
      <c r="L802" s="21"/>
      <c r="M802" s="26" t="s">
        <v>10</v>
      </c>
    </row>
    <row r="803" spans="1:13" ht="60" x14ac:dyDescent="0.25">
      <c r="A803" s="24" t="str">
        <f t="shared" si="84"/>
        <v>1</v>
      </c>
      <c r="B803" s="25" t="str">
        <f t="shared" si="85"/>
        <v>7</v>
      </c>
      <c r="C803" s="25" t="str">
        <f t="shared" si="86"/>
        <v>1</v>
      </c>
      <c r="D803" s="25" t="str">
        <f t="shared" si="87"/>
        <v>3</v>
      </c>
      <c r="E803" s="25" t="str">
        <f t="shared" si="88"/>
        <v>51</v>
      </c>
      <c r="F803" s="25" t="str">
        <f t="shared" si="89"/>
        <v>1</v>
      </c>
      <c r="G803" s="25" t="str">
        <f t="shared" si="90"/>
        <v>0</v>
      </c>
      <c r="H803" s="20">
        <v>17135110</v>
      </c>
      <c r="I803" s="21" t="s">
        <v>1207</v>
      </c>
      <c r="J803" s="63" t="s">
        <v>67</v>
      </c>
      <c r="K803" s="21" t="s">
        <v>1208</v>
      </c>
      <c r="L803" s="21"/>
      <c r="M803" s="26" t="s">
        <v>10</v>
      </c>
    </row>
    <row r="804" spans="1:13" ht="60" x14ac:dyDescent="0.25">
      <c r="A804" s="24" t="str">
        <f t="shared" si="84"/>
        <v>1</v>
      </c>
      <c r="B804" s="25" t="str">
        <f t="shared" si="85"/>
        <v>7</v>
      </c>
      <c r="C804" s="25" t="str">
        <f t="shared" si="86"/>
        <v>1</v>
      </c>
      <c r="D804" s="25" t="str">
        <f t="shared" si="87"/>
        <v>3</v>
      </c>
      <c r="E804" s="25" t="str">
        <f t="shared" si="88"/>
        <v>51</v>
      </c>
      <c r="F804" s="25" t="str">
        <f t="shared" si="89"/>
        <v>2</v>
      </c>
      <c r="G804" s="25" t="str">
        <f t="shared" si="90"/>
        <v>0</v>
      </c>
      <c r="H804" s="20">
        <v>17135120</v>
      </c>
      <c r="I804" s="21" t="s">
        <v>1209</v>
      </c>
      <c r="J804" s="63" t="s">
        <v>67</v>
      </c>
      <c r="K804" s="21" t="s">
        <v>1210</v>
      </c>
      <c r="L804" s="21"/>
      <c r="M804" s="26" t="s">
        <v>10</v>
      </c>
    </row>
    <row r="805" spans="1:13" ht="45" x14ac:dyDescent="0.25">
      <c r="A805" s="24" t="str">
        <f t="shared" si="84"/>
        <v>1</v>
      </c>
      <c r="B805" s="25" t="str">
        <f t="shared" si="85"/>
        <v>7</v>
      </c>
      <c r="C805" s="25" t="str">
        <f t="shared" si="86"/>
        <v>1</v>
      </c>
      <c r="D805" s="25" t="str">
        <f t="shared" si="87"/>
        <v>3</v>
      </c>
      <c r="E805" s="25" t="str">
        <f t="shared" si="88"/>
        <v>51</v>
      </c>
      <c r="F805" s="25" t="str">
        <f t="shared" si="89"/>
        <v>3</v>
      </c>
      <c r="G805" s="25" t="str">
        <f t="shared" si="90"/>
        <v>0</v>
      </c>
      <c r="H805" s="20">
        <v>17135130</v>
      </c>
      <c r="I805" s="21" t="s">
        <v>1211</v>
      </c>
      <c r="J805" s="63" t="s">
        <v>67</v>
      </c>
      <c r="K805" s="21" t="s">
        <v>1212</v>
      </c>
      <c r="L805" s="21"/>
      <c r="M805" s="26" t="s">
        <v>10</v>
      </c>
    </row>
    <row r="806" spans="1:13" ht="69.75" customHeight="1" x14ac:dyDescent="0.25">
      <c r="A806" s="24" t="str">
        <f t="shared" si="84"/>
        <v>1</v>
      </c>
      <c r="B806" s="25" t="str">
        <f t="shared" si="85"/>
        <v>7</v>
      </c>
      <c r="C806" s="25" t="str">
        <f t="shared" si="86"/>
        <v>1</v>
      </c>
      <c r="D806" s="25" t="str">
        <f t="shared" si="87"/>
        <v>3</v>
      </c>
      <c r="E806" s="25" t="str">
        <f t="shared" si="88"/>
        <v>51</v>
      </c>
      <c r="F806" s="25" t="str">
        <f t="shared" si="89"/>
        <v>4</v>
      </c>
      <c r="G806" s="25" t="str">
        <f t="shared" si="90"/>
        <v>0</v>
      </c>
      <c r="H806" s="20">
        <v>17135140</v>
      </c>
      <c r="I806" s="21" t="s">
        <v>1213</v>
      </c>
      <c r="J806" s="63" t="s">
        <v>67</v>
      </c>
      <c r="K806" s="107" t="s">
        <v>2141</v>
      </c>
      <c r="L806" s="21"/>
      <c r="M806" s="26" t="s">
        <v>14</v>
      </c>
    </row>
    <row r="807" spans="1:13" ht="45" x14ac:dyDescent="0.25">
      <c r="A807" s="24" t="str">
        <f t="shared" si="84"/>
        <v>1</v>
      </c>
      <c r="B807" s="25" t="str">
        <f t="shared" si="85"/>
        <v>7</v>
      </c>
      <c r="C807" s="25" t="str">
        <f t="shared" si="86"/>
        <v>1</v>
      </c>
      <c r="D807" s="25" t="str">
        <f t="shared" si="87"/>
        <v>3</v>
      </c>
      <c r="E807" s="25" t="str">
        <f t="shared" si="88"/>
        <v>51</v>
      </c>
      <c r="F807" s="25" t="str">
        <f t="shared" si="89"/>
        <v>5</v>
      </c>
      <c r="G807" s="25" t="str">
        <f t="shared" si="90"/>
        <v>0</v>
      </c>
      <c r="H807" s="20">
        <v>17135150</v>
      </c>
      <c r="I807" s="21" t="s">
        <v>1214</v>
      </c>
      <c r="J807" s="63" t="s">
        <v>67</v>
      </c>
      <c r="K807" s="21" t="s">
        <v>1215</v>
      </c>
      <c r="L807" s="21"/>
      <c r="M807" s="26" t="s">
        <v>10</v>
      </c>
    </row>
    <row r="808" spans="1:13" ht="60" x14ac:dyDescent="0.25">
      <c r="A808" s="24" t="str">
        <f t="shared" si="84"/>
        <v>1</v>
      </c>
      <c r="B808" s="25" t="str">
        <f t="shared" si="85"/>
        <v>7</v>
      </c>
      <c r="C808" s="25" t="str">
        <f t="shared" si="86"/>
        <v>1</v>
      </c>
      <c r="D808" s="25" t="str">
        <f t="shared" si="87"/>
        <v>3</v>
      </c>
      <c r="E808" s="25" t="str">
        <f t="shared" si="88"/>
        <v>51</v>
      </c>
      <c r="F808" s="25" t="str">
        <f t="shared" si="89"/>
        <v>9</v>
      </c>
      <c r="G808" s="25" t="str">
        <f t="shared" si="90"/>
        <v>0</v>
      </c>
      <c r="H808" s="20">
        <v>17135190</v>
      </c>
      <c r="I808" s="21" t="s">
        <v>1216</v>
      </c>
      <c r="J808" s="63" t="s">
        <v>67</v>
      </c>
      <c r="K808" s="141" t="s">
        <v>2142</v>
      </c>
      <c r="L808" s="21"/>
      <c r="M808" s="26" t="s">
        <v>10</v>
      </c>
    </row>
    <row r="809" spans="1:13" ht="45" x14ac:dyDescent="0.25">
      <c r="A809" s="24" t="str">
        <f t="shared" si="84"/>
        <v>1</v>
      </c>
      <c r="B809" s="25" t="str">
        <f t="shared" si="85"/>
        <v>7</v>
      </c>
      <c r="C809" s="25" t="str">
        <f t="shared" si="86"/>
        <v>1</v>
      </c>
      <c r="D809" s="25" t="str">
        <f t="shared" si="87"/>
        <v>3</v>
      </c>
      <c r="E809" s="25" t="str">
        <f t="shared" si="88"/>
        <v>98</v>
      </c>
      <c r="F809" s="25" t="str">
        <f t="shared" si="89"/>
        <v>0</v>
      </c>
      <c r="G809" s="25" t="str">
        <f t="shared" si="90"/>
        <v>0</v>
      </c>
      <c r="H809" s="20">
        <v>17139800</v>
      </c>
      <c r="I809" s="21" t="s">
        <v>1217</v>
      </c>
      <c r="J809" s="63" t="s">
        <v>67</v>
      </c>
      <c r="K809" s="21" t="s">
        <v>1218</v>
      </c>
      <c r="L809" s="21"/>
      <c r="M809" s="26" t="s">
        <v>18</v>
      </c>
    </row>
    <row r="810" spans="1:13" ht="45" x14ac:dyDescent="0.25">
      <c r="A810" s="24" t="str">
        <f t="shared" si="84"/>
        <v>1</v>
      </c>
      <c r="B810" s="139" t="str">
        <f t="shared" si="85"/>
        <v>7</v>
      </c>
      <c r="C810" s="139" t="str">
        <f t="shared" si="86"/>
        <v>1</v>
      </c>
      <c r="D810" s="139" t="str">
        <f t="shared" si="87"/>
        <v>3</v>
      </c>
      <c r="E810" s="139" t="str">
        <f t="shared" si="88"/>
        <v>99</v>
      </c>
      <c r="F810" s="139" t="str">
        <f t="shared" si="89"/>
        <v>0</v>
      </c>
      <c r="G810" s="139" t="str">
        <f t="shared" si="90"/>
        <v>0</v>
      </c>
      <c r="H810" s="20">
        <v>17139900</v>
      </c>
      <c r="I810" s="21" t="s">
        <v>2176</v>
      </c>
      <c r="J810" s="138" t="s">
        <v>54</v>
      </c>
      <c r="K810" s="21" t="s">
        <v>1218</v>
      </c>
      <c r="L810" s="21"/>
      <c r="M810" s="26" t="s">
        <v>10</v>
      </c>
    </row>
    <row r="811" spans="1:13" ht="60" x14ac:dyDescent="0.25">
      <c r="A811" s="24" t="str">
        <f t="shared" si="77"/>
        <v>1</v>
      </c>
      <c r="B811" s="25" t="str">
        <f t="shared" si="78"/>
        <v>7</v>
      </c>
      <c r="C811" s="25" t="str">
        <f t="shared" si="79"/>
        <v>1</v>
      </c>
      <c r="D811" s="25" t="str">
        <f t="shared" si="80"/>
        <v>8</v>
      </c>
      <c r="E811" s="25" t="str">
        <f t="shared" si="81"/>
        <v>04</v>
      </c>
      <c r="F811" s="25" t="str">
        <f t="shared" si="82"/>
        <v>0</v>
      </c>
      <c r="G811" s="25" t="str">
        <f t="shared" si="83"/>
        <v>0</v>
      </c>
      <c r="H811" s="20">
        <v>17180400</v>
      </c>
      <c r="I811" s="21" t="s">
        <v>1205</v>
      </c>
      <c r="J811" s="63" t="s">
        <v>67</v>
      </c>
      <c r="K811" s="21" t="s">
        <v>1206</v>
      </c>
      <c r="L811" s="21"/>
      <c r="M811" s="26" t="s">
        <v>18</v>
      </c>
    </row>
    <row r="812" spans="1:13" ht="60" x14ac:dyDescent="0.25">
      <c r="A812" s="24" t="str">
        <f t="shared" si="77"/>
        <v>1</v>
      </c>
      <c r="B812" s="25" t="str">
        <f t="shared" si="78"/>
        <v>7</v>
      </c>
      <c r="C812" s="25" t="str">
        <f t="shared" si="79"/>
        <v>1</v>
      </c>
      <c r="D812" s="25" t="str">
        <f t="shared" si="80"/>
        <v>8</v>
      </c>
      <c r="E812" s="25" t="str">
        <f t="shared" si="81"/>
        <v>04</v>
      </c>
      <c r="F812" s="25" t="str">
        <f t="shared" si="82"/>
        <v>1</v>
      </c>
      <c r="G812" s="25" t="str">
        <f t="shared" si="83"/>
        <v>0</v>
      </c>
      <c r="H812" s="20">
        <v>17180410</v>
      </c>
      <c r="I812" s="21" t="s">
        <v>1219</v>
      </c>
      <c r="J812" s="63" t="s">
        <v>67</v>
      </c>
      <c r="K812" s="21" t="s">
        <v>1220</v>
      </c>
      <c r="L812" s="21"/>
      <c r="M812" s="26" t="s">
        <v>18</v>
      </c>
    </row>
    <row r="813" spans="1:13" ht="60" x14ac:dyDescent="0.25">
      <c r="A813" s="24" t="str">
        <f t="shared" si="77"/>
        <v>1</v>
      </c>
      <c r="B813" s="25" t="str">
        <f t="shared" si="78"/>
        <v>7</v>
      </c>
      <c r="C813" s="25" t="str">
        <f t="shared" si="79"/>
        <v>1</v>
      </c>
      <c r="D813" s="25" t="str">
        <f t="shared" si="80"/>
        <v>8</v>
      </c>
      <c r="E813" s="25" t="str">
        <f t="shared" si="81"/>
        <v>04</v>
      </c>
      <c r="F813" s="25" t="str">
        <f t="shared" si="82"/>
        <v>2</v>
      </c>
      <c r="G813" s="25" t="str">
        <f t="shared" si="83"/>
        <v>0</v>
      </c>
      <c r="H813" s="20">
        <v>17180420</v>
      </c>
      <c r="I813" s="21" t="s">
        <v>1221</v>
      </c>
      <c r="J813" s="63" t="s">
        <v>67</v>
      </c>
      <c r="K813" s="21" t="s">
        <v>1222</v>
      </c>
      <c r="L813" s="21"/>
      <c r="M813" s="26" t="s">
        <v>18</v>
      </c>
    </row>
    <row r="814" spans="1:13" ht="45" x14ac:dyDescent="0.25">
      <c r="A814" s="24" t="str">
        <f t="shared" si="77"/>
        <v>1</v>
      </c>
      <c r="B814" s="25" t="str">
        <f t="shared" si="78"/>
        <v>7</v>
      </c>
      <c r="C814" s="25" t="str">
        <f t="shared" si="79"/>
        <v>1</v>
      </c>
      <c r="D814" s="25" t="str">
        <f t="shared" si="80"/>
        <v>8</v>
      </c>
      <c r="E814" s="25" t="str">
        <f t="shared" si="81"/>
        <v>04</v>
      </c>
      <c r="F814" s="25" t="str">
        <f t="shared" si="82"/>
        <v>3</v>
      </c>
      <c r="G814" s="25" t="str">
        <f t="shared" si="83"/>
        <v>0</v>
      </c>
      <c r="H814" s="20">
        <v>17180430</v>
      </c>
      <c r="I814" s="21" t="s">
        <v>1223</v>
      </c>
      <c r="J814" s="63" t="s">
        <v>67</v>
      </c>
      <c r="K814" s="21" t="s">
        <v>1224</v>
      </c>
      <c r="L814" s="21"/>
      <c r="M814" s="26" t="s">
        <v>18</v>
      </c>
    </row>
    <row r="815" spans="1:13" ht="60" x14ac:dyDescent="0.25">
      <c r="A815" s="24" t="str">
        <f t="shared" si="77"/>
        <v>1</v>
      </c>
      <c r="B815" s="25" t="str">
        <f t="shared" si="78"/>
        <v>7</v>
      </c>
      <c r="C815" s="25" t="str">
        <f t="shared" si="79"/>
        <v>1</v>
      </c>
      <c r="D815" s="25" t="str">
        <f t="shared" si="80"/>
        <v>8</v>
      </c>
      <c r="E815" s="25" t="str">
        <f t="shared" si="81"/>
        <v>04</v>
      </c>
      <c r="F815" s="25" t="str">
        <f t="shared" si="82"/>
        <v>4</v>
      </c>
      <c r="G815" s="25" t="str">
        <f t="shared" si="83"/>
        <v>0</v>
      </c>
      <c r="H815" s="20">
        <v>17180440</v>
      </c>
      <c r="I815" s="21" t="s">
        <v>1225</v>
      </c>
      <c r="J815" s="63" t="s">
        <v>67</v>
      </c>
      <c r="K815" s="21" t="s">
        <v>1226</v>
      </c>
      <c r="L815" s="21"/>
      <c r="M815" s="26" t="s">
        <v>18</v>
      </c>
    </row>
    <row r="816" spans="1:13" ht="45" x14ac:dyDescent="0.25">
      <c r="A816" s="24" t="str">
        <f t="shared" ref="A816:A962" si="91">MID($H816,1,1)</f>
        <v>1</v>
      </c>
      <c r="B816" s="25" t="str">
        <f t="shared" ref="B816:B962" si="92">MID($H816,2,1)</f>
        <v>7</v>
      </c>
      <c r="C816" s="25" t="str">
        <f t="shared" ref="C816:C962" si="93">MID($H816,3,1)</f>
        <v>1</v>
      </c>
      <c r="D816" s="25" t="str">
        <f t="shared" ref="D816:D962" si="94">MID($H816,4,1)</f>
        <v>8</v>
      </c>
      <c r="E816" s="25" t="str">
        <f t="shared" ref="E816:E962" si="95">MID($H816,5,2)</f>
        <v>04</v>
      </c>
      <c r="F816" s="25" t="str">
        <f t="shared" ref="F816:F962" si="96">MID($H816,7,1)</f>
        <v>5</v>
      </c>
      <c r="G816" s="25" t="str">
        <f t="shared" ref="G816:G962" si="97">MID($H816,8,1)</f>
        <v>0</v>
      </c>
      <c r="H816" s="20">
        <v>17180450</v>
      </c>
      <c r="I816" s="21" t="s">
        <v>1227</v>
      </c>
      <c r="J816" s="63" t="s">
        <v>67</v>
      </c>
      <c r="K816" s="21" t="s">
        <v>1228</v>
      </c>
      <c r="L816" s="21"/>
      <c r="M816" s="26" t="s">
        <v>18</v>
      </c>
    </row>
    <row r="817" spans="1:13" ht="45" x14ac:dyDescent="0.25">
      <c r="A817" s="24" t="str">
        <f t="shared" si="91"/>
        <v>1</v>
      </c>
      <c r="B817" s="25" t="str">
        <f t="shared" si="92"/>
        <v>7</v>
      </c>
      <c r="C817" s="25" t="str">
        <f t="shared" si="93"/>
        <v>1</v>
      </c>
      <c r="D817" s="25" t="str">
        <f t="shared" si="94"/>
        <v>8</v>
      </c>
      <c r="E817" s="25" t="str">
        <f t="shared" si="95"/>
        <v>04</v>
      </c>
      <c r="F817" s="25" t="str">
        <f t="shared" si="96"/>
        <v>6</v>
      </c>
      <c r="G817" s="25" t="str">
        <f t="shared" si="97"/>
        <v>0</v>
      </c>
      <c r="H817" s="20">
        <v>17180460</v>
      </c>
      <c r="I817" s="21" t="s">
        <v>1229</v>
      </c>
      <c r="J817" s="63" t="s">
        <v>67</v>
      </c>
      <c r="K817" s="21" t="s">
        <v>1230</v>
      </c>
      <c r="L817" s="21"/>
      <c r="M817" s="26" t="s">
        <v>22</v>
      </c>
    </row>
    <row r="818" spans="1:13" ht="45" x14ac:dyDescent="0.25">
      <c r="A818" s="24" t="str">
        <f t="shared" si="91"/>
        <v>1</v>
      </c>
      <c r="B818" s="25" t="str">
        <f t="shared" si="92"/>
        <v>7</v>
      </c>
      <c r="C818" s="25" t="str">
        <f t="shared" si="93"/>
        <v>1</v>
      </c>
      <c r="D818" s="25" t="str">
        <f t="shared" si="94"/>
        <v>8</v>
      </c>
      <c r="E818" s="25" t="str">
        <f t="shared" si="95"/>
        <v>04</v>
      </c>
      <c r="F818" s="25" t="str">
        <f t="shared" si="96"/>
        <v>9</v>
      </c>
      <c r="G818" s="25" t="str">
        <f t="shared" si="97"/>
        <v>0</v>
      </c>
      <c r="H818" s="20">
        <v>17180490</v>
      </c>
      <c r="I818" s="21" t="s">
        <v>1229</v>
      </c>
      <c r="J818" s="63" t="s">
        <v>67</v>
      </c>
      <c r="K818" s="21" t="s">
        <v>1231</v>
      </c>
      <c r="L818" s="21"/>
      <c r="M818" s="26" t="s">
        <v>18</v>
      </c>
    </row>
    <row r="819" spans="1:13" ht="60" x14ac:dyDescent="0.25">
      <c r="A819" s="24" t="str">
        <f t="shared" si="91"/>
        <v>1</v>
      </c>
      <c r="B819" s="25" t="str">
        <f t="shared" si="92"/>
        <v>7</v>
      </c>
      <c r="C819" s="25" t="str">
        <f t="shared" si="93"/>
        <v>1</v>
      </c>
      <c r="D819" s="25" t="str">
        <f t="shared" si="94"/>
        <v>4</v>
      </c>
      <c r="E819" s="25" t="str">
        <f t="shared" si="95"/>
        <v>00</v>
      </c>
      <c r="F819" s="25" t="str">
        <f t="shared" si="96"/>
        <v>0</v>
      </c>
      <c r="G819" s="25" t="str">
        <f t="shared" si="97"/>
        <v>0</v>
      </c>
      <c r="H819" s="20">
        <v>17140000</v>
      </c>
      <c r="I819" s="21" t="s">
        <v>1232</v>
      </c>
      <c r="J819" s="63" t="s">
        <v>45</v>
      </c>
      <c r="K819" s="21" t="s">
        <v>1233</v>
      </c>
      <c r="L819" s="21"/>
      <c r="M819" s="26" t="s">
        <v>14</v>
      </c>
    </row>
    <row r="820" spans="1:13" ht="30" x14ac:dyDescent="0.25">
      <c r="A820" s="24" t="str">
        <f t="shared" si="91"/>
        <v>1</v>
      </c>
      <c r="B820" s="25" t="str">
        <f t="shared" si="92"/>
        <v>7</v>
      </c>
      <c r="C820" s="25" t="str">
        <f t="shared" si="93"/>
        <v>1</v>
      </c>
      <c r="D820" s="25" t="str">
        <f t="shared" si="94"/>
        <v>4</v>
      </c>
      <c r="E820" s="25" t="str">
        <f t="shared" si="95"/>
        <v>50</v>
      </c>
      <c r="F820" s="25" t="str">
        <f t="shared" si="96"/>
        <v>0</v>
      </c>
      <c r="G820" s="25" t="str">
        <f t="shared" si="97"/>
        <v>0</v>
      </c>
      <c r="H820" s="20">
        <v>17145000</v>
      </c>
      <c r="I820" s="21" t="s">
        <v>1234</v>
      </c>
      <c r="J820" s="63" t="s">
        <v>67</v>
      </c>
      <c r="K820" s="21" t="s">
        <v>1235</v>
      </c>
      <c r="L820" s="21"/>
      <c r="M820" s="26" t="s">
        <v>10</v>
      </c>
    </row>
    <row r="821" spans="1:13" ht="30" x14ac:dyDescent="0.25">
      <c r="A821" s="24" t="str">
        <f t="shared" si="91"/>
        <v>1</v>
      </c>
      <c r="B821" s="25" t="str">
        <f t="shared" si="92"/>
        <v>7</v>
      </c>
      <c r="C821" s="25" t="str">
        <f t="shared" si="93"/>
        <v>1</v>
      </c>
      <c r="D821" s="25" t="str">
        <f t="shared" si="94"/>
        <v>4</v>
      </c>
      <c r="E821" s="25" t="str">
        <f t="shared" si="95"/>
        <v>51</v>
      </c>
      <c r="F821" s="25" t="str">
        <f t="shared" si="96"/>
        <v>0</v>
      </c>
      <c r="G821" s="25" t="str">
        <f t="shared" si="97"/>
        <v>0</v>
      </c>
      <c r="H821" s="20">
        <v>17145100</v>
      </c>
      <c r="I821" s="21" t="s">
        <v>1236</v>
      </c>
      <c r="J821" s="63" t="s">
        <v>67</v>
      </c>
      <c r="K821" s="21" t="s">
        <v>1237</v>
      </c>
      <c r="L821" s="21"/>
      <c r="M821" s="26" t="s">
        <v>10</v>
      </c>
    </row>
    <row r="822" spans="1:13" ht="45" x14ac:dyDescent="0.25">
      <c r="A822" s="24" t="str">
        <f t="shared" si="91"/>
        <v>1</v>
      </c>
      <c r="B822" s="25" t="str">
        <f t="shared" si="92"/>
        <v>7</v>
      </c>
      <c r="C822" s="25" t="str">
        <f t="shared" si="93"/>
        <v>1</v>
      </c>
      <c r="D822" s="25" t="str">
        <f t="shared" si="94"/>
        <v>4</v>
      </c>
      <c r="E822" s="25" t="str">
        <f t="shared" si="95"/>
        <v>52</v>
      </c>
      <c r="F822" s="25" t="str">
        <f t="shared" si="96"/>
        <v>0</v>
      </c>
      <c r="G822" s="25" t="str">
        <f t="shared" si="97"/>
        <v>0</v>
      </c>
      <c r="H822" s="20">
        <v>17145200</v>
      </c>
      <c r="I822" s="21" t="s">
        <v>1238</v>
      </c>
      <c r="J822" s="63" t="s">
        <v>67</v>
      </c>
      <c r="K822" s="21" t="s">
        <v>1239</v>
      </c>
      <c r="L822" s="21"/>
      <c r="M822" s="26" t="s">
        <v>10</v>
      </c>
    </row>
    <row r="823" spans="1:13" ht="45" x14ac:dyDescent="0.25">
      <c r="A823" s="24" t="str">
        <f t="shared" si="91"/>
        <v>1</v>
      </c>
      <c r="B823" s="25" t="str">
        <f t="shared" si="92"/>
        <v>7</v>
      </c>
      <c r="C823" s="25" t="str">
        <f t="shared" si="93"/>
        <v>1</v>
      </c>
      <c r="D823" s="25" t="str">
        <f t="shared" si="94"/>
        <v>4</v>
      </c>
      <c r="E823" s="25" t="str">
        <f t="shared" si="95"/>
        <v>53</v>
      </c>
      <c r="F823" s="25" t="str">
        <f t="shared" si="96"/>
        <v>0</v>
      </c>
      <c r="G823" s="25" t="str">
        <f t="shared" si="97"/>
        <v>0</v>
      </c>
      <c r="H823" s="20">
        <v>17145300</v>
      </c>
      <c r="I823" s="21" t="s">
        <v>1240</v>
      </c>
      <c r="J823" s="63" t="s">
        <v>67</v>
      </c>
      <c r="K823" s="21" t="s">
        <v>1241</v>
      </c>
      <c r="L823" s="21"/>
      <c r="M823" s="26" t="s">
        <v>10</v>
      </c>
    </row>
    <row r="824" spans="1:13" ht="45" x14ac:dyDescent="0.25">
      <c r="A824" s="24" t="str">
        <f t="shared" si="91"/>
        <v>1</v>
      </c>
      <c r="B824" s="25" t="str">
        <f t="shared" si="92"/>
        <v>7</v>
      </c>
      <c r="C824" s="25" t="str">
        <f t="shared" si="93"/>
        <v>1</v>
      </c>
      <c r="D824" s="25" t="str">
        <f t="shared" si="94"/>
        <v>4</v>
      </c>
      <c r="E824" s="25" t="str">
        <f t="shared" si="95"/>
        <v>54</v>
      </c>
      <c r="F824" s="25" t="str">
        <f t="shared" si="96"/>
        <v>0</v>
      </c>
      <c r="G824" s="25" t="str">
        <f t="shared" si="97"/>
        <v>0</v>
      </c>
      <c r="H824" s="20">
        <v>17145400</v>
      </c>
      <c r="I824" s="21" t="s">
        <v>1242</v>
      </c>
      <c r="J824" s="63" t="s">
        <v>67</v>
      </c>
      <c r="K824" s="21" t="s">
        <v>1243</v>
      </c>
      <c r="L824" s="21"/>
      <c r="M824" s="26" t="s">
        <v>10</v>
      </c>
    </row>
    <row r="825" spans="1:13" ht="45" x14ac:dyDescent="0.25">
      <c r="A825" s="24" t="str">
        <f t="shared" si="91"/>
        <v>1</v>
      </c>
      <c r="B825" s="25" t="str">
        <f t="shared" si="92"/>
        <v>7</v>
      </c>
      <c r="C825" s="25" t="str">
        <f t="shared" si="93"/>
        <v>1</v>
      </c>
      <c r="D825" s="25" t="str">
        <f t="shared" si="94"/>
        <v>4</v>
      </c>
      <c r="E825" s="25" t="str">
        <f t="shared" si="95"/>
        <v>54</v>
      </c>
      <c r="F825" s="25" t="str">
        <f t="shared" si="96"/>
        <v>1</v>
      </c>
      <c r="G825" s="25" t="str">
        <f t="shared" si="97"/>
        <v>0</v>
      </c>
      <c r="H825" s="20">
        <v>17145410</v>
      </c>
      <c r="I825" s="21" t="s">
        <v>1244</v>
      </c>
      <c r="J825" s="63" t="s">
        <v>67</v>
      </c>
      <c r="K825" s="21" t="s">
        <v>1245</v>
      </c>
      <c r="L825" s="21" t="s">
        <v>193</v>
      </c>
      <c r="M825" s="26" t="s">
        <v>10</v>
      </c>
    </row>
    <row r="826" spans="1:13" ht="45" x14ac:dyDescent="0.25">
      <c r="A826" s="24" t="str">
        <f t="shared" si="91"/>
        <v>1</v>
      </c>
      <c r="B826" s="25" t="str">
        <f t="shared" si="92"/>
        <v>7</v>
      </c>
      <c r="C826" s="25" t="str">
        <f t="shared" si="93"/>
        <v>1</v>
      </c>
      <c r="D826" s="25" t="str">
        <f t="shared" si="94"/>
        <v>4</v>
      </c>
      <c r="E826" s="25" t="str">
        <f t="shared" si="95"/>
        <v>54</v>
      </c>
      <c r="F826" s="25" t="str">
        <f t="shared" si="96"/>
        <v>2</v>
      </c>
      <c r="G826" s="25" t="str">
        <f t="shared" si="97"/>
        <v>0</v>
      </c>
      <c r="H826" s="20">
        <v>17145420</v>
      </c>
      <c r="I826" s="21" t="s">
        <v>1246</v>
      </c>
      <c r="J826" s="63" t="s">
        <v>67</v>
      </c>
      <c r="K826" s="21" t="s">
        <v>1247</v>
      </c>
      <c r="L826" s="21" t="s">
        <v>193</v>
      </c>
      <c r="M826" s="26" t="s">
        <v>10</v>
      </c>
    </row>
    <row r="827" spans="1:13" ht="45" x14ac:dyDescent="0.25">
      <c r="A827" s="24" t="str">
        <f t="shared" si="91"/>
        <v>1</v>
      </c>
      <c r="B827" s="25" t="str">
        <f t="shared" si="92"/>
        <v>7</v>
      </c>
      <c r="C827" s="25" t="str">
        <f t="shared" si="93"/>
        <v>1</v>
      </c>
      <c r="D827" s="25" t="str">
        <f t="shared" si="94"/>
        <v>4</v>
      </c>
      <c r="E827" s="25" t="str">
        <f t="shared" si="95"/>
        <v>55</v>
      </c>
      <c r="F827" s="25" t="str">
        <f t="shared" si="96"/>
        <v>0</v>
      </c>
      <c r="G827" s="25" t="str">
        <f t="shared" si="97"/>
        <v>0</v>
      </c>
      <c r="H827" s="20">
        <v>17145500</v>
      </c>
      <c r="I827" s="21" t="s">
        <v>1248</v>
      </c>
      <c r="J827" s="63" t="s">
        <v>67</v>
      </c>
      <c r="K827" s="21" t="s">
        <v>1249</v>
      </c>
      <c r="L827" s="21" t="s">
        <v>193</v>
      </c>
      <c r="M827" s="26" t="s">
        <v>10</v>
      </c>
    </row>
    <row r="828" spans="1:13" ht="60" x14ac:dyDescent="0.25">
      <c r="A828" s="24" t="str">
        <f t="shared" si="91"/>
        <v>1</v>
      </c>
      <c r="B828" s="25" t="str">
        <f t="shared" si="92"/>
        <v>7</v>
      </c>
      <c r="C828" s="25" t="str">
        <f t="shared" si="93"/>
        <v>1</v>
      </c>
      <c r="D828" s="25" t="str">
        <f t="shared" si="94"/>
        <v>4</v>
      </c>
      <c r="E828" s="25" t="str">
        <f t="shared" si="95"/>
        <v>56</v>
      </c>
      <c r="F828" s="25" t="str">
        <f t="shared" si="96"/>
        <v>0</v>
      </c>
      <c r="G828" s="25" t="str">
        <f t="shared" si="97"/>
        <v>0</v>
      </c>
      <c r="H828" s="20">
        <v>17145600</v>
      </c>
      <c r="I828" s="21" t="s">
        <v>1250</v>
      </c>
      <c r="J828" s="63" t="s">
        <v>67</v>
      </c>
      <c r="K828" s="21" t="s">
        <v>1251</v>
      </c>
      <c r="L828" s="21" t="s">
        <v>193</v>
      </c>
      <c r="M828" s="26" t="s">
        <v>10</v>
      </c>
    </row>
    <row r="829" spans="1:13" ht="30" x14ac:dyDescent="0.25">
      <c r="A829" s="24" t="str">
        <f t="shared" si="91"/>
        <v>1</v>
      </c>
      <c r="B829" s="25" t="str">
        <f t="shared" si="92"/>
        <v>7</v>
      </c>
      <c r="C829" s="25" t="str">
        <f t="shared" si="93"/>
        <v>1</v>
      </c>
      <c r="D829" s="25" t="str">
        <f t="shared" si="94"/>
        <v>4</v>
      </c>
      <c r="E829" s="25" t="str">
        <f t="shared" si="95"/>
        <v>57</v>
      </c>
      <c r="F829" s="25" t="str">
        <f t="shared" si="96"/>
        <v>0</v>
      </c>
      <c r="G829" s="25" t="str">
        <f t="shared" si="97"/>
        <v>0</v>
      </c>
      <c r="H829" s="20">
        <v>17145700</v>
      </c>
      <c r="I829" s="21" t="s">
        <v>1252</v>
      </c>
      <c r="J829" s="63" t="s">
        <v>67</v>
      </c>
      <c r="K829" s="21" t="s">
        <v>1253</v>
      </c>
      <c r="L829" s="21"/>
      <c r="M829" s="26" t="s">
        <v>14</v>
      </c>
    </row>
    <row r="830" spans="1:13" ht="45" x14ac:dyDescent="0.25">
      <c r="A830" s="24" t="str">
        <f t="shared" si="91"/>
        <v>1</v>
      </c>
      <c r="B830" s="25" t="str">
        <f t="shared" si="92"/>
        <v>7</v>
      </c>
      <c r="C830" s="25" t="str">
        <f t="shared" si="93"/>
        <v>1</v>
      </c>
      <c r="D830" s="25" t="str">
        <f t="shared" si="94"/>
        <v>4</v>
      </c>
      <c r="E830" s="25" t="str">
        <f t="shared" si="95"/>
        <v>58</v>
      </c>
      <c r="F830" s="25" t="str">
        <f t="shared" si="96"/>
        <v>0</v>
      </c>
      <c r="G830" s="25" t="str">
        <f t="shared" si="97"/>
        <v>0</v>
      </c>
      <c r="H830" s="20">
        <v>17145800</v>
      </c>
      <c r="I830" s="21" t="s">
        <v>1254</v>
      </c>
      <c r="J830" s="63" t="s">
        <v>67</v>
      </c>
      <c r="K830" s="21" t="s">
        <v>1255</v>
      </c>
      <c r="L830" s="21"/>
      <c r="M830" s="26" t="s">
        <v>14</v>
      </c>
    </row>
    <row r="831" spans="1:13" ht="45" x14ac:dyDescent="0.25">
      <c r="A831" s="24" t="str">
        <f t="shared" si="91"/>
        <v>1</v>
      </c>
      <c r="B831" s="25" t="str">
        <f t="shared" si="92"/>
        <v>7</v>
      </c>
      <c r="C831" s="25" t="str">
        <f t="shared" si="93"/>
        <v>1</v>
      </c>
      <c r="D831" s="25" t="str">
        <f t="shared" si="94"/>
        <v>4</v>
      </c>
      <c r="E831" s="25" t="str">
        <f t="shared" si="95"/>
        <v>59</v>
      </c>
      <c r="F831" s="25" t="str">
        <f t="shared" si="96"/>
        <v>0</v>
      </c>
      <c r="G831" s="25" t="str">
        <f t="shared" si="97"/>
        <v>0</v>
      </c>
      <c r="H831" s="20">
        <v>17145900</v>
      </c>
      <c r="I831" s="21" t="s">
        <v>1256</v>
      </c>
      <c r="J831" s="63" t="s">
        <v>67</v>
      </c>
      <c r="K831" s="21" t="s">
        <v>1257</v>
      </c>
      <c r="L831" s="21"/>
      <c r="M831" s="26" t="s">
        <v>14</v>
      </c>
    </row>
    <row r="832" spans="1:13" ht="60" x14ac:dyDescent="0.25">
      <c r="A832" s="24" t="str">
        <f t="shared" si="91"/>
        <v>1</v>
      </c>
      <c r="B832" s="25" t="str">
        <f t="shared" si="92"/>
        <v>7</v>
      </c>
      <c r="C832" s="25" t="str">
        <f t="shared" si="93"/>
        <v>1</v>
      </c>
      <c r="D832" s="25" t="str">
        <f t="shared" si="94"/>
        <v>4</v>
      </c>
      <c r="E832" s="25" t="str">
        <f t="shared" si="95"/>
        <v>98</v>
      </c>
      <c r="F832" s="25" t="str">
        <f t="shared" si="96"/>
        <v>0</v>
      </c>
      <c r="G832" s="25" t="str">
        <f t="shared" si="97"/>
        <v>0</v>
      </c>
      <c r="H832" s="20">
        <v>17149800</v>
      </c>
      <c r="I832" s="21" t="s">
        <v>1258</v>
      </c>
      <c r="J832" s="63" t="s">
        <v>67</v>
      </c>
      <c r="K832" s="21" t="s">
        <v>1259</v>
      </c>
      <c r="L832" s="21"/>
      <c r="M832" s="26" t="s">
        <v>18</v>
      </c>
    </row>
    <row r="833" spans="1:13" ht="60" x14ac:dyDescent="0.25">
      <c r="A833" s="24" t="str">
        <f t="shared" si="91"/>
        <v>1</v>
      </c>
      <c r="B833" s="139" t="str">
        <f t="shared" si="92"/>
        <v>7</v>
      </c>
      <c r="C833" s="139" t="str">
        <f t="shared" si="93"/>
        <v>1</v>
      </c>
      <c r="D833" s="139" t="str">
        <f t="shared" si="94"/>
        <v>4</v>
      </c>
      <c r="E833" s="139" t="str">
        <f t="shared" si="95"/>
        <v>99</v>
      </c>
      <c r="F833" s="139" t="str">
        <f t="shared" si="96"/>
        <v>0</v>
      </c>
      <c r="G833" s="139" t="str">
        <f t="shared" si="97"/>
        <v>0</v>
      </c>
      <c r="H833" s="20">
        <v>17149900</v>
      </c>
      <c r="I833" s="21" t="s">
        <v>2177</v>
      </c>
      <c r="J833" s="138" t="s">
        <v>54</v>
      </c>
      <c r="K833" s="21" t="s">
        <v>1259</v>
      </c>
      <c r="L833" s="21"/>
      <c r="M833" s="26" t="s">
        <v>10</v>
      </c>
    </row>
    <row r="834" spans="1:13" ht="60" x14ac:dyDescent="0.25">
      <c r="A834" s="24" t="str">
        <f t="shared" si="91"/>
        <v>1</v>
      </c>
      <c r="B834" s="25" t="str">
        <f t="shared" si="92"/>
        <v>7</v>
      </c>
      <c r="C834" s="25" t="str">
        <f t="shared" si="93"/>
        <v>1</v>
      </c>
      <c r="D834" s="25" t="str">
        <f t="shared" si="94"/>
        <v>8</v>
      </c>
      <c r="E834" s="25" t="str">
        <f t="shared" si="95"/>
        <v>05</v>
      </c>
      <c r="F834" s="25" t="str">
        <f t="shared" si="96"/>
        <v>0</v>
      </c>
      <c r="G834" s="25" t="str">
        <f t="shared" si="97"/>
        <v>0</v>
      </c>
      <c r="H834" s="20">
        <v>17180500</v>
      </c>
      <c r="I834" s="21" t="s">
        <v>1260</v>
      </c>
      <c r="J834" s="63" t="s">
        <v>67</v>
      </c>
      <c r="K834" s="21" t="s">
        <v>1261</v>
      </c>
      <c r="L834" s="21"/>
      <c r="M834" s="26" t="s">
        <v>18</v>
      </c>
    </row>
    <row r="835" spans="1:13" ht="30" x14ac:dyDescent="0.25">
      <c r="A835" s="24" t="str">
        <f t="shared" si="91"/>
        <v>1</v>
      </c>
      <c r="B835" s="25" t="str">
        <f t="shared" si="92"/>
        <v>7</v>
      </c>
      <c r="C835" s="25" t="str">
        <f t="shared" si="93"/>
        <v>1</v>
      </c>
      <c r="D835" s="25" t="str">
        <f t="shared" si="94"/>
        <v>8</v>
      </c>
      <c r="E835" s="25" t="str">
        <f t="shared" si="95"/>
        <v>05</v>
      </c>
      <c r="F835" s="25" t="str">
        <f t="shared" si="96"/>
        <v>1</v>
      </c>
      <c r="G835" s="25" t="str">
        <f t="shared" si="97"/>
        <v>0</v>
      </c>
      <c r="H835" s="20">
        <v>17180510</v>
      </c>
      <c r="I835" s="21" t="s">
        <v>1262</v>
      </c>
      <c r="J835" s="63" t="s">
        <v>67</v>
      </c>
      <c r="K835" s="21" t="s">
        <v>1235</v>
      </c>
      <c r="L835" s="21"/>
      <c r="M835" s="26" t="s">
        <v>18</v>
      </c>
    </row>
    <row r="836" spans="1:13" ht="30" x14ac:dyDescent="0.25">
      <c r="A836" s="24" t="str">
        <f t="shared" si="91"/>
        <v>1</v>
      </c>
      <c r="B836" s="25" t="str">
        <f t="shared" si="92"/>
        <v>7</v>
      </c>
      <c r="C836" s="25" t="str">
        <f t="shared" si="93"/>
        <v>1</v>
      </c>
      <c r="D836" s="25" t="str">
        <f t="shared" si="94"/>
        <v>8</v>
      </c>
      <c r="E836" s="25" t="str">
        <f t="shared" si="95"/>
        <v>05</v>
      </c>
      <c r="F836" s="25" t="str">
        <f t="shared" si="96"/>
        <v>2</v>
      </c>
      <c r="G836" s="25" t="str">
        <f t="shared" si="97"/>
        <v>0</v>
      </c>
      <c r="H836" s="20">
        <v>17180520</v>
      </c>
      <c r="I836" s="21" t="s">
        <v>1236</v>
      </c>
      <c r="J836" s="63" t="s">
        <v>67</v>
      </c>
      <c r="K836" s="21" t="s">
        <v>1237</v>
      </c>
      <c r="L836" s="21"/>
      <c r="M836" s="26" t="s">
        <v>18</v>
      </c>
    </row>
    <row r="837" spans="1:13" ht="45" x14ac:dyDescent="0.25">
      <c r="A837" s="24" t="str">
        <f t="shared" si="91"/>
        <v>1</v>
      </c>
      <c r="B837" s="25" t="str">
        <f t="shared" si="92"/>
        <v>7</v>
      </c>
      <c r="C837" s="25" t="str">
        <f t="shared" si="93"/>
        <v>1</v>
      </c>
      <c r="D837" s="25" t="str">
        <f t="shared" si="94"/>
        <v>8</v>
      </c>
      <c r="E837" s="25" t="str">
        <f t="shared" si="95"/>
        <v>05</v>
      </c>
      <c r="F837" s="25" t="str">
        <f t="shared" si="96"/>
        <v>3</v>
      </c>
      <c r="G837" s="25" t="str">
        <f t="shared" si="97"/>
        <v>0</v>
      </c>
      <c r="H837" s="20">
        <v>17180530</v>
      </c>
      <c r="I837" s="21" t="s">
        <v>1263</v>
      </c>
      <c r="J837" s="63" t="s">
        <v>67</v>
      </c>
      <c r="K837" s="21" t="s">
        <v>1239</v>
      </c>
      <c r="L837" s="21"/>
      <c r="M837" s="26" t="s">
        <v>18</v>
      </c>
    </row>
    <row r="838" spans="1:13" ht="45" x14ac:dyDescent="0.25">
      <c r="A838" s="24" t="str">
        <f t="shared" si="91"/>
        <v>1</v>
      </c>
      <c r="B838" s="25" t="str">
        <f t="shared" si="92"/>
        <v>7</v>
      </c>
      <c r="C838" s="25" t="str">
        <f t="shared" si="93"/>
        <v>1</v>
      </c>
      <c r="D838" s="25" t="str">
        <f t="shared" si="94"/>
        <v>8</v>
      </c>
      <c r="E838" s="25" t="str">
        <f t="shared" si="95"/>
        <v>05</v>
      </c>
      <c r="F838" s="25" t="str">
        <f t="shared" si="96"/>
        <v>4</v>
      </c>
      <c r="G838" s="25" t="str">
        <f t="shared" si="97"/>
        <v>0</v>
      </c>
      <c r="H838" s="20">
        <v>17180540</v>
      </c>
      <c r="I838" s="21" t="s">
        <v>1264</v>
      </c>
      <c r="J838" s="63" t="s">
        <v>67</v>
      </c>
      <c r="K838" s="21" t="s">
        <v>1241</v>
      </c>
      <c r="L838" s="21"/>
      <c r="M838" s="26" t="s">
        <v>18</v>
      </c>
    </row>
    <row r="839" spans="1:13" ht="45" x14ac:dyDescent="0.25">
      <c r="A839" s="24" t="str">
        <f t="shared" si="91"/>
        <v>1</v>
      </c>
      <c r="B839" s="25" t="str">
        <f t="shared" si="92"/>
        <v>7</v>
      </c>
      <c r="C839" s="25" t="str">
        <f t="shared" si="93"/>
        <v>1</v>
      </c>
      <c r="D839" s="25" t="str">
        <f t="shared" si="94"/>
        <v>8</v>
      </c>
      <c r="E839" s="25" t="str">
        <f t="shared" si="95"/>
        <v>05</v>
      </c>
      <c r="F839" s="25" t="str">
        <f t="shared" si="96"/>
        <v>5</v>
      </c>
      <c r="G839" s="25" t="str">
        <f t="shared" si="97"/>
        <v>0</v>
      </c>
      <c r="H839" s="20">
        <v>17180550</v>
      </c>
      <c r="I839" s="21" t="s">
        <v>1265</v>
      </c>
      <c r="J839" s="63" t="s">
        <v>67</v>
      </c>
      <c r="K839" s="21" t="s">
        <v>1245</v>
      </c>
      <c r="L839" s="21" t="s">
        <v>193</v>
      </c>
      <c r="M839" s="26" t="s">
        <v>18</v>
      </c>
    </row>
    <row r="840" spans="1:13" ht="45" x14ac:dyDescent="0.25">
      <c r="A840" s="24" t="str">
        <f t="shared" si="91"/>
        <v>1</v>
      </c>
      <c r="B840" s="25" t="str">
        <f t="shared" si="92"/>
        <v>7</v>
      </c>
      <c r="C840" s="25" t="str">
        <f t="shared" si="93"/>
        <v>1</v>
      </c>
      <c r="D840" s="25" t="str">
        <f t="shared" si="94"/>
        <v>8</v>
      </c>
      <c r="E840" s="25" t="str">
        <f t="shared" si="95"/>
        <v>05</v>
      </c>
      <c r="F840" s="25" t="str">
        <f t="shared" si="96"/>
        <v>6</v>
      </c>
      <c r="G840" s="25" t="str">
        <f t="shared" si="97"/>
        <v>0</v>
      </c>
      <c r="H840" s="20">
        <v>17180560</v>
      </c>
      <c r="I840" s="21" t="s">
        <v>1266</v>
      </c>
      <c r="J840" s="63" t="s">
        <v>67</v>
      </c>
      <c r="K840" s="21" t="s">
        <v>1247</v>
      </c>
      <c r="L840" s="21" t="s">
        <v>193</v>
      </c>
      <c r="M840" s="26" t="s">
        <v>18</v>
      </c>
    </row>
    <row r="841" spans="1:13" ht="45" x14ac:dyDescent="0.25">
      <c r="A841" s="24" t="str">
        <f t="shared" si="91"/>
        <v>1</v>
      </c>
      <c r="B841" s="25" t="str">
        <f t="shared" si="92"/>
        <v>7</v>
      </c>
      <c r="C841" s="25" t="str">
        <f t="shared" si="93"/>
        <v>1</v>
      </c>
      <c r="D841" s="25" t="str">
        <f t="shared" si="94"/>
        <v>8</v>
      </c>
      <c r="E841" s="25" t="str">
        <f t="shared" si="95"/>
        <v>05</v>
      </c>
      <c r="F841" s="25" t="str">
        <f t="shared" si="96"/>
        <v>7</v>
      </c>
      <c r="G841" s="25" t="str">
        <f t="shared" si="97"/>
        <v>0</v>
      </c>
      <c r="H841" s="20">
        <v>17180570</v>
      </c>
      <c r="I841" s="21" t="s">
        <v>1267</v>
      </c>
      <c r="J841" s="63" t="s">
        <v>67</v>
      </c>
      <c r="K841" s="21" t="s">
        <v>1249</v>
      </c>
      <c r="L841" s="21" t="s">
        <v>193</v>
      </c>
      <c r="M841" s="26" t="s">
        <v>18</v>
      </c>
    </row>
    <row r="842" spans="1:13" ht="60" x14ac:dyDescent="0.25">
      <c r="A842" s="24" t="str">
        <f t="shared" si="91"/>
        <v>1</v>
      </c>
      <c r="B842" s="25" t="str">
        <f t="shared" si="92"/>
        <v>7</v>
      </c>
      <c r="C842" s="25" t="str">
        <f t="shared" si="93"/>
        <v>1</v>
      </c>
      <c r="D842" s="25" t="str">
        <f t="shared" si="94"/>
        <v>8</v>
      </c>
      <c r="E842" s="25" t="str">
        <f t="shared" si="95"/>
        <v>05</v>
      </c>
      <c r="F842" s="25" t="str">
        <f t="shared" si="96"/>
        <v>8</v>
      </c>
      <c r="G842" s="25" t="str">
        <f t="shared" si="97"/>
        <v>0</v>
      </c>
      <c r="H842" s="20">
        <v>17180580</v>
      </c>
      <c r="I842" s="21" t="s">
        <v>1268</v>
      </c>
      <c r="J842" s="63" t="s">
        <v>67</v>
      </c>
      <c r="K842" s="21" t="s">
        <v>1251</v>
      </c>
      <c r="L842" s="21" t="s">
        <v>193</v>
      </c>
      <c r="M842" s="26" t="s">
        <v>18</v>
      </c>
    </row>
    <row r="843" spans="1:13" ht="60" x14ac:dyDescent="0.25">
      <c r="A843" s="24" t="str">
        <f t="shared" si="91"/>
        <v>1</v>
      </c>
      <c r="B843" s="25" t="str">
        <f t="shared" si="92"/>
        <v>7</v>
      </c>
      <c r="C843" s="25" t="str">
        <f t="shared" si="93"/>
        <v>1</v>
      </c>
      <c r="D843" s="25" t="str">
        <f t="shared" si="94"/>
        <v>8</v>
      </c>
      <c r="E843" s="25" t="str">
        <f t="shared" si="95"/>
        <v>05</v>
      </c>
      <c r="F843" s="25" t="str">
        <f t="shared" si="96"/>
        <v>9</v>
      </c>
      <c r="G843" s="25" t="str">
        <f t="shared" si="97"/>
        <v>0</v>
      </c>
      <c r="H843" s="20">
        <v>17180590</v>
      </c>
      <c r="I843" s="21" t="s">
        <v>1258</v>
      </c>
      <c r="J843" s="63" t="s">
        <v>67</v>
      </c>
      <c r="K843" s="21" t="s">
        <v>1259</v>
      </c>
      <c r="L843" s="21"/>
      <c r="M843" s="26" t="s">
        <v>18</v>
      </c>
    </row>
    <row r="844" spans="1:13" ht="60" x14ac:dyDescent="0.25">
      <c r="A844" s="24" t="str">
        <f t="shared" si="91"/>
        <v>1</v>
      </c>
      <c r="B844" s="25" t="str">
        <f t="shared" si="92"/>
        <v>7</v>
      </c>
      <c r="C844" s="25" t="str">
        <f t="shared" si="93"/>
        <v>1</v>
      </c>
      <c r="D844" s="25" t="str">
        <f t="shared" si="94"/>
        <v>5</v>
      </c>
      <c r="E844" s="25" t="str">
        <f t="shared" si="95"/>
        <v>00</v>
      </c>
      <c r="F844" s="25" t="str">
        <f t="shared" si="96"/>
        <v>0</v>
      </c>
      <c r="G844" s="25" t="str">
        <f t="shared" si="97"/>
        <v>0</v>
      </c>
      <c r="H844" s="20">
        <v>17150000</v>
      </c>
      <c r="I844" s="21" t="s">
        <v>1269</v>
      </c>
      <c r="J844" s="63" t="s">
        <v>45</v>
      </c>
      <c r="K844" s="21" t="s">
        <v>1270</v>
      </c>
      <c r="L844" s="21"/>
      <c r="M844" s="26" t="s">
        <v>10</v>
      </c>
    </row>
    <row r="845" spans="1:13" ht="60" x14ac:dyDescent="0.25">
      <c r="A845" s="127" t="str">
        <f t="shared" si="91"/>
        <v>1</v>
      </c>
      <c r="B845" s="128" t="str">
        <f t="shared" si="92"/>
        <v>7</v>
      </c>
      <c r="C845" s="128" t="str">
        <f t="shared" si="93"/>
        <v>1</v>
      </c>
      <c r="D845" s="128" t="str">
        <f t="shared" si="94"/>
        <v>5</v>
      </c>
      <c r="E845" s="128" t="str">
        <f t="shared" si="95"/>
        <v>50</v>
      </c>
      <c r="F845" s="128" t="str">
        <f t="shared" si="96"/>
        <v>0</v>
      </c>
      <c r="G845" s="128" t="str">
        <f t="shared" si="97"/>
        <v>0</v>
      </c>
      <c r="H845" s="123">
        <v>17155000</v>
      </c>
      <c r="I845" s="124" t="s">
        <v>1271</v>
      </c>
      <c r="J845" s="125" t="s">
        <v>67</v>
      </c>
      <c r="K845" s="124" t="s">
        <v>1270</v>
      </c>
      <c r="L845" s="21"/>
      <c r="M845" s="26" t="s">
        <v>18</v>
      </c>
    </row>
    <row r="846" spans="1:13" ht="30" x14ac:dyDescent="0.25">
      <c r="A846" s="127" t="str">
        <f t="shared" si="91"/>
        <v>1</v>
      </c>
      <c r="B846" s="128" t="str">
        <f t="shared" si="92"/>
        <v>7</v>
      </c>
      <c r="C846" s="128" t="str">
        <f t="shared" si="93"/>
        <v>1</v>
      </c>
      <c r="D846" s="128" t="str">
        <f t="shared" si="94"/>
        <v>5</v>
      </c>
      <c r="E846" s="128" t="str">
        <f t="shared" si="95"/>
        <v>50</v>
      </c>
      <c r="F846" s="128" t="str">
        <f t="shared" si="96"/>
        <v>1</v>
      </c>
      <c r="G846" s="128" t="str">
        <f t="shared" si="97"/>
        <v>0</v>
      </c>
      <c r="H846" s="123">
        <v>17155010</v>
      </c>
      <c r="I846" s="124" t="s">
        <v>1272</v>
      </c>
      <c r="J846" s="125" t="s">
        <v>67</v>
      </c>
      <c r="K846" s="124" t="s">
        <v>1273</v>
      </c>
      <c r="L846" s="21"/>
      <c r="M846" s="26" t="s">
        <v>18</v>
      </c>
    </row>
    <row r="847" spans="1:13" ht="30" x14ac:dyDescent="0.25">
      <c r="A847" s="127" t="str">
        <f t="shared" si="91"/>
        <v>1</v>
      </c>
      <c r="B847" s="128" t="str">
        <f t="shared" si="92"/>
        <v>7</v>
      </c>
      <c r="C847" s="128" t="str">
        <f t="shared" si="93"/>
        <v>1</v>
      </c>
      <c r="D847" s="128" t="str">
        <f t="shared" si="94"/>
        <v>5</v>
      </c>
      <c r="E847" s="128" t="str">
        <f t="shared" si="95"/>
        <v>50</v>
      </c>
      <c r="F847" s="128" t="str">
        <f t="shared" si="96"/>
        <v>2</v>
      </c>
      <c r="G847" s="128" t="str">
        <f t="shared" si="97"/>
        <v>0</v>
      </c>
      <c r="H847" s="123">
        <v>17155020</v>
      </c>
      <c r="I847" s="124" t="s">
        <v>1274</v>
      </c>
      <c r="J847" s="125" t="s">
        <v>67</v>
      </c>
      <c r="K847" s="124" t="s">
        <v>1275</v>
      </c>
      <c r="L847" s="21"/>
      <c r="M847" s="26" t="s">
        <v>18</v>
      </c>
    </row>
    <row r="848" spans="1:13" ht="30" x14ac:dyDescent="0.25">
      <c r="A848" s="127" t="str">
        <f t="shared" si="91"/>
        <v>1</v>
      </c>
      <c r="B848" s="128" t="str">
        <f t="shared" si="92"/>
        <v>7</v>
      </c>
      <c r="C848" s="128" t="str">
        <f t="shared" si="93"/>
        <v>1</v>
      </c>
      <c r="D848" s="128" t="str">
        <f t="shared" si="94"/>
        <v>5</v>
      </c>
      <c r="E848" s="128" t="str">
        <f t="shared" si="95"/>
        <v>50</v>
      </c>
      <c r="F848" s="128" t="str">
        <f t="shared" si="96"/>
        <v>3</v>
      </c>
      <c r="G848" s="128" t="str">
        <f t="shared" si="97"/>
        <v>0</v>
      </c>
      <c r="H848" s="123">
        <v>17155030</v>
      </c>
      <c r="I848" s="124" t="s">
        <v>1276</v>
      </c>
      <c r="J848" s="125" t="s">
        <v>67</v>
      </c>
      <c r="K848" s="124" t="s">
        <v>1277</v>
      </c>
      <c r="L848" s="21"/>
      <c r="M848" s="26" t="s">
        <v>18</v>
      </c>
    </row>
    <row r="849" spans="1:13" ht="45" x14ac:dyDescent="0.25">
      <c r="A849" s="24" t="str">
        <f t="shared" si="91"/>
        <v>1</v>
      </c>
      <c r="B849" s="139" t="str">
        <f t="shared" si="92"/>
        <v>7</v>
      </c>
      <c r="C849" s="139" t="str">
        <f t="shared" si="93"/>
        <v>1</v>
      </c>
      <c r="D849" s="139" t="str">
        <f t="shared" si="94"/>
        <v>5</v>
      </c>
      <c r="E849" s="139" t="str">
        <f t="shared" si="95"/>
        <v>50</v>
      </c>
      <c r="F849" s="139" t="str">
        <f t="shared" si="96"/>
        <v>0</v>
      </c>
      <c r="G849" s="139" t="str">
        <f t="shared" si="97"/>
        <v>0</v>
      </c>
      <c r="H849" s="20">
        <v>17155000</v>
      </c>
      <c r="I849" s="20" t="s">
        <v>1272</v>
      </c>
      <c r="J849" s="138" t="s">
        <v>67</v>
      </c>
      <c r="K849" s="20" t="s">
        <v>2278</v>
      </c>
      <c r="L849" s="21"/>
      <c r="M849" s="26" t="s">
        <v>10</v>
      </c>
    </row>
    <row r="850" spans="1:13" ht="45" x14ac:dyDescent="0.25">
      <c r="A850" s="24" t="str">
        <f t="shared" si="91"/>
        <v>1</v>
      </c>
      <c r="B850" s="139" t="str">
        <f t="shared" si="92"/>
        <v>7</v>
      </c>
      <c r="C850" s="139" t="str">
        <f t="shared" si="93"/>
        <v>1</v>
      </c>
      <c r="D850" s="139" t="str">
        <f t="shared" si="94"/>
        <v>5</v>
      </c>
      <c r="E850" s="139" t="str">
        <f t="shared" si="95"/>
        <v>51</v>
      </c>
      <c r="F850" s="139" t="str">
        <f t="shared" si="96"/>
        <v>0</v>
      </c>
      <c r="G850" s="139" t="str">
        <f t="shared" si="97"/>
        <v>0</v>
      </c>
      <c r="H850" s="20">
        <v>17155100</v>
      </c>
      <c r="I850" s="20" t="s">
        <v>1274</v>
      </c>
      <c r="J850" s="138" t="s">
        <v>67</v>
      </c>
      <c r="K850" s="20" t="s">
        <v>2280</v>
      </c>
      <c r="L850" s="21"/>
      <c r="M850" s="26" t="s">
        <v>10</v>
      </c>
    </row>
    <row r="851" spans="1:13" ht="45" x14ac:dyDescent="0.25">
      <c r="A851" s="24" t="str">
        <f t="shared" si="91"/>
        <v>1</v>
      </c>
      <c r="B851" s="139" t="str">
        <f t="shared" si="92"/>
        <v>7</v>
      </c>
      <c r="C851" s="139" t="str">
        <f t="shared" si="93"/>
        <v>1</v>
      </c>
      <c r="D851" s="139" t="str">
        <f t="shared" si="94"/>
        <v>5</v>
      </c>
      <c r="E851" s="139" t="str">
        <f t="shared" si="95"/>
        <v>52</v>
      </c>
      <c r="F851" s="139" t="str">
        <f t="shared" si="96"/>
        <v>0</v>
      </c>
      <c r="G851" s="139" t="str">
        <f t="shared" si="97"/>
        <v>0</v>
      </c>
      <c r="H851" s="20">
        <v>17155200</v>
      </c>
      <c r="I851" s="20" t="s">
        <v>1276</v>
      </c>
      <c r="J851" s="138" t="s">
        <v>67</v>
      </c>
      <c r="K851" s="20" t="s">
        <v>2279</v>
      </c>
      <c r="L851" s="21"/>
      <c r="M851" s="26" t="s">
        <v>10</v>
      </c>
    </row>
    <row r="852" spans="1:13" ht="45" x14ac:dyDescent="0.25">
      <c r="A852" s="24" t="str">
        <f t="shared" si="91"/>
        <v>1</v>
      </c>
      <c r="B852" s="25" t="str">
        <f t="shared" si="92"/>
        <v>7</v>
      </c>
      <c r="C852" s="25" t="str">
        <f t="shared" si="93"/>
        <v>1</v>
      </c>
      <c r="D852" s="25" t="str">
        <f t="shared" si="94"/>
        <v>6</v>
      </c>
      <c r="E852" s="25" t="str">
        <f t="shared" si="95"/>
        <v>00</v>
      </c>
      <c r="F852" s="25" t="str">
        <f t="shared" si="96"/>
        <v>0</v>
      </c>
      <c r="G852" s="25" t="str">
        <f t="shared" si="97"/>
        <v>0</v>
      </c>
      <c r="H852" s="20">
        <v>17160000</v>
      </c>
      <c r="I852" s="21" t="s">
        <v>1278</v>
      </c>
      <c r="J852" s="63" t="s">
        <v>45</v>
      </c>
      <c r="K852" s="21" t="s">
        <v>2215</v>
      </c>
      <c r="L852" s="153" t="s">
        <v>2213</v>
      </c>
      <c r="M852" s="26" t="s">
        <v>14</v>
      </c>
    </row>
    <row r="853" spans="1:13" ht="45" x14ac:dyDescent="0.25">
      <c r="A853" s="24" t="str">
        <f t="shared" si="91"/>
        <v>1</v>
      </c>
      <c r="B853" s="25" t="str">
        <f t="shared" si="92"/>
        <v>7</v>
      </c>
      <c r="C853" s="25" t="str">
        <f t="shared" si="93"/>
        <v>1</v>
      </c>
      <c r="D853" s="25" t="str">
        <f t="shared" si="94"/>
        <v>6</v>
      </c>
      <c r="E853" s="25" t="str">
        <f t="shared" si="95"/>
        <v>50</v>
      </c>
      <c r="F853" s="25" t="str">
        <f t="shared" si="96"/>
        <v>0</v>
      </c>
      <c r="G853" s="25" t="str">
        <f t="shared" si="97"/>
        <v>0</v>
      </c>
      <c r="H853" s="20">
        <v>17165000</v>
      </c>
      <c r="I853" s="21" t="s">
        <v>1279</v>
      </c>
      <c r="J853" s="63" t="s">
        <v>67</v>
      </c>
      <c r="K853" s="21" t="s">
        <v>1280</v>
      </c>
      <c r="L853" s="21"/>
      <c r="M853" s="26" t="s">
        <v>10</v>
      </c>
    </row>
    <row r="854" spans="1:13" ht="75" x14ac:dyDescent="0.25">
      <c r="A854" s="24" t="str">
        <f t="shared" si="91"/>
        <v>1</v>
      </c>
      <c r="B854" s="25" t="str">
        <f t="shared" si="92"/>
        <v>7</v>
      </c>
      <c r="C854" s="25" t="str">
        <f t="shared" si="93"/>
        <v>1</v>
      </c>
      <c r="D854" s="25" t="str">
        <f t="shared" si="94"/>
        <v>7</v>
      </c>
      <c r="E854" s="25" t="str">
        <f t="shared" si="95"/>
        <v>00</v>
      </c>
      <c r="F854" s="25" t="str">
        <f t="shared" si="96"/>
        <v>0</v>
      </c>
      <c r="G854" s="25" t="str">
        <f t="shared" si="97"/>
        <v>0</v>
      </c>
      <c r="H854" s="20">
        <v>17170000</v>
      </c>
      <c r="I854" s="21" t="s">
        <v>1281</v>
      </c>
      <c r="J854" s="63" t="s">
        <v>45</v>
      </c>
      <c r="K854" s="21" t="s">
        <v>1282</v>
      </c>
      <c r="L854" s="21"/>
      <c r="M854" s="26" t="s">
        <v>14</v>
      </c>
    </row>
    <row r="855" spans="1:13" ht="75" x14ac:dyDescent="0.25">
      <c r="A855" s="24" t="str">
        <f t="shared" si="91"/>
        <v>1</v>
      </c>
      <c r="B855" s="25" t="str">
        <f t="shared" si="92"/>
        <v>7</v>
      </c>
      <c r="C855" s="25" t="str">
        <f t="shared" si="93"/>
        <v>1</v>
      </c>
      <c r="D855" s="25" t="str">
        <f t="shared" si="94"/>
        <v>7</v>
      </c>
      <c r="E855" s="25" t="str">
        <f t="shared" si="95"/>
        <v>01</v>
      </c>
      <c r="F855" s="25" t="str">
        <f t="shared" si="96"/>
        <v>0</v>
      </c>
      <c r="G855" s="25" t="str">
        <f t="shared" si="97"/>
        <v>0</v>
      </c>
      <c r="H855" s="20">
        <v>17170100</v>
      </c>
      <c r="I855" s="21" t="s">
        <v>1281</v>
      </c>
      <c r="J855" s="63" t="s">
        <v>54</v>
      </c>
      <c r="K855" s="21" t="s">
        <v>1283</v>
      </c>
      <c r="L855" s="21"/>
      <c r="M855" s="26" t="s">
        <v>18</v>
      </c>
    </row>
    <row r="856" spans="1:13" ht="75" x14ac:dyDescent="0.25">
      <c r="A856" s="24" t="str">
        <f t="shared" si="91"/>
        <v>1</v>
      </c>
      <c r="B856" s="25" t="str">
        <f t="shared" si="92"/>
        <v>7</v>
      </c>
      <c r="C856" s="25" t="str">
        <f t="shared" si="93"/>
        <v>1</v>
      </c>
      <c r="D856" s="25" t="str">
        <f t="shared" si="94"/>
        <v>7</v>
      </c>
      <c r="E856" s="25" t="str">
        <f t="shared" si="95"/>
        <v>50</v>
      </c>
      <c r="F856" s="25" t="str">
        <f t="shared" si="96"/>
        <v>0</v>
      </c>
      <c r="G856" s="25" t="str">
        <f t="shared" si="97"/>
        <v>0</v>
      </c>
      <c r="H856" s="20">
        <v>17175000</v>
      </c>
      <c r="I856" s="21" t="s">
        <v>1284</v>
      </c>
      <c r="J856" s="63" t="s">
        <v>67</v>
      </c>
      <c r="K856" s="21" t="s">
        <v>1285</v>
      </c>
      <c r="L856" s="21"/>
      <c r="M856" s="26" t="s">
        <v>10</v>
      </c>
    </row>
    <row r="857" spans="1:13" ht="30" x14ac:dyDescent="0.25">
      <c r="A857" s="24" t="str">
        <f t="shared" si="91"/>
        <v>1</v>
      </c>
      <c r="B857" s="25" t="str">
        <f t="shared" si="92"/>
        <v>7</v>
      </c>
      <c r="C857" s="25" t="str">
        <f t="shared" si="93"/>
        <v>1</v>
      </c>
      <c r="D857" s="25" t="str">
        <f t="shared" si="94"/>
        <v>7</v>
      </c>
      <c r="E857" s="25" t="str">
        <f t="shared" si="95"/>
        <v>51</v>
      </c>
      <c r="F857" s="25" t="str">
        <f t="shared" si="96"/>
        <v>0</v>
      </c>
      <c r="G857" s="25" t="str">
        <f t="shared" si="97"/>
        <v>0</v>
      </c>
      <c r="H857" s="20">
        <v>17175100</v>
      </c>
      <c r="I857" s="21" t="s">
        <v>1286</v>
      </c>
      <c r="J857" s="63" t="s">
        <v>67</v>
      </c>
      <c r="K857" s="21" t="s">
        <v>1287</v>
      </c>
      <c r="L857" s="21"/>
      <c r="M857" s="26" t="s">
        <v>10</v>
      </c>
    </row>
    <row r="858" spans="1:13" ht="60" x14ac:dyDescent="0.25">
      <c r="A858" s="24" t="str">
        <f t="shared" si="91"/>
        <v>1</v>
      </c>
      <c r="B858" s="25" t="str">
        <f t="shared" si="92"/>
        <v>7</v>
      </c>
      <c r="C858" s="25" t="str">
        <f t="shared" si="93"/>
        <v>1</v>
      </c>
      <c r="D858" s="25" t="str">
        <f t="shared" si="94"/>
        <v>7</v>
      </c>
      <c r="E858" s="25" t="str">
        <f t="shared" si="95"/>
        <v>52</v>
      </c>
      <c r="F858" s="25" t="str">
        <f t="shared" si="96"/>
        <v>0</v>
      </c>
      <c r="G858" s="25" t="str">
        <f t="shared" si="97"/>
        <v>0</v>
      </c>
      <c r="H858" s="20">
        <v>17175200</v>
      </c>
      <c r="I858" s="21" t="s">
        <v>1288</v>
      </c>
      <c r="J858" s="63" t="s">
        <v>67</v>
      </c>
      <c r="K858" s="21" t="s">
        <v>1289</v>
      </c>
      <c r="L858" s="21"/>
      <c r="M858" s="26" t="s">
        <v>10</v>
      </c>
    </row>
    <row r="859" spans="1:13" ht="30" x14ac:dyDescent="0.25">
      <c r="A859" s="24" t="str">
        <f t="shared" si="91"/>
        <v>1</v>
      </c>
      <c r="B859" s="25" t="str">
        <f t="shared" si="92"/>
        <v>7</v>
      </c>
      <c r="C859" s="25" t="str">
        <f t="shared" si="93"/>
        <v>1</v>
      </c>
      <c r="D859" s="25" t="str">
        <f t="shared" si="94"/>
        <v>7</v>
      </c>
      <c r="E859" s="25" t="str">
        <f t="shared" si="95"/>
        <v>53</v>
      </c>
      <c r="F859" s="25" t="str">
        <f t="shared" si="96"/>
        <v>0</v>
      </c>
      <c r="G859" s="25" t="str">
        <f t="shared" si="97"/>
        <v>0</v>
      </c>
      <c r="H859" s="20">
        <v>17175300</v>
      </c>
      <c r="I859" s="21" t="s">
        <v>1290</v>
      </c>
      <c r="J859" s="63" t="s">
        <v>67</v>
      </c>
      <c r="K859" s="21" t="s">
        <v>1291</v>
      </c>
      <c r="L859" s="21"/>
      <c r="M859" s="26" t="s">
        <v>10</v>
      </c>
    </row>
    <row r="860" spans="1:13" ht="30" x14ac:dyDescent="0.25">
      <c r="A860" s="24" t="str">
        <f t="shared" si="91"/>
        <v>1</v>
      </c>
      <c r="B860" s="25" t="str">
        <f t="shared" si="92"/>
        <v>7</v>
      </c>
      <c r="C860" s="25" t="str">
        <f t="shared" si="93"/>
        <v>1</v>
      </c>
      <c r="D860" s="25" t="str">
        <f t="shared" si="94"/>
        <v>7</v>
      </c>
      <c r="E860" s="25" t="str">
        <f t="shared" si="95"/>
        <v>54</v>
      </c>
      <c r="F860" s="25" t="str">
        <f t="shared" si="96"/>
        <v>0</v>
      </c>
      <c r="G860" s="25" t="str">
        <f t="shared" si="97"/>
        <v>0</v>
      </c>
      <c r="H860" s="20">
        <v>17175400</v>
      </c>
      <c r="I860" s="21" t="s">
        <v>1292</v>
      </c>
      <c r="J860" s="63" t="s">
        <v>67</v>
      </c>
      <c r="K860" s="21" t="s">
        <v>1293</v>
      </c>
      <c r="L860" s="21"/>
      <c r="M860" s="26" t="s">
        <v>10</v>
      </c>
    </row>
    <row r="861" spans="1:13" ht="30" x14ac:dyDescent="0.25">
      <c r="A861" s="24" t="str">
        <f t="shared" si="91"/>
        <v>1</v>
      </c>
      <c r="B861" s="139" t="str">
        <f t="shared" si="92"/>
        <v>7</v>
      </c>
      <c r="C861" s="139" t="str">
        <f t="shared" si="93"/>
        <v>1</v>
      </c>
      <c r="D861" s="139" t="str">
        <f t="shared" si="94"/>
        <v>7</v>
      </c>
      <c r="E861" s="139" t="str">
        <f t="shared" si="95"/>
        <v>99</v>
      </c>
      <c r="F861" s="139" t="str">
        <f t="shared" si="96"/>
        <v>0</v>
      </c>
      <c r="G861" s="139" t="str">
        <f t="shared" si="97"/>
        <v>0</v>
      </c>
      <c r="H861" s="20">
        <v>17179900</v>
      </c>
      <c r="I861" s="21" t="s">
        <v>2178</v>
      </c>
      <c r="J861" s="138" t="s">
        <v>54</v>
      </c>
      <c r="K861" s="21" t="s">
        <v>2236</v>
      </c>
      <c r="L861" s="21" t="s">
        <v>2216</v>
      </c>
      <c r="M861" s="26" t="s">
        <v>14</v>
      </c>
    </row>
    <row r="862" spans="1:13" ht="30" x14ac:dyDescent="0.25">
      <c r="A862" s="24" t="str">
        <f t="shared" si="91"/>
        <v>1</v>
      </c>
      <c r="B862" s="25" t="str">
        <f t="shared" si="92"/>
        <v>7</v>
      </c>
      <c r="C862" s="25" t="str">
        <f t="shared" si="93"/>
        <v>1</v>
      </c>
      <c r="D862" s="25" t="str">
        <f t="shared" si="94"/>
        <v>9</v>
      </c>
      <c r="E862" s="25" t="str">
        <f t="shared" si="95"/>
        <v>00</v>
      </c>
      <c r="F862" s="25" t="str">
        <f t="shared" si="96"/>
        <v>0</v>
      </c>
      <c r="G862" s="25" t="str">
        <f t="shared" si="97"/>
        <v>0</v>
      </c>
      <c r="H862" s="20">
        <v>17190000</v>
      </c>
      <c r="I862" s="21" t="s">
        <v>1294</v>
      </c>
      <c r="J862" s="63" t="s">
        <v>45</v>
      </c>
      <c r="K862" s="21" t="s">
        <v>2217</v>
      </c>
      <c r="L862" s="153" t="s">
        <v>2213</v>
      </c>
      <c r="M862" s="26" t="s">
        <v>14</v>
      </c>
    </row>
    <row r="863" spans="1:13" ht="30" x14ac:dyDescent="0.25">
      <c r="A863" s="24" t="str">
        <f t="shared" si="91"/>
        <v>1</v>
      </c>
      <c r="B863" s="25" t="str">
        <f t="shared" si="92"/>
        <v>7</v>
      </c>
      <c r="C863" s="25" t="str">
        <f t="shared" si="93"/>
        <v>1</v>
      </c>
      <c r="D863" s="25" t="str">
        <f t="shared" si="94"/>
        <v>9</v>
      </c>
      <c r="E863" s="25" t="str">
        <f t="shared" si="95"/>
        <v>50</v>
      </c>
      <c r="F863" s="25" t="str">
        <f t="shared" si="96"/>
        <v>0</v>
      </c>
      <c r="G863" s="25" t="str">
        <f t="shared" si="97"/>
        <v>0</v>
      </c>
      <c r="H863" s="20">
        <v>17195000</v>
      </c>
      <c r="I863" s="21" t="s">
        <v>1295</v>
      </c>
      <c r="J863" s="63" t="s">
        <v>67</v>
      </c>
      <c r="K863" s="21" t="s">
        <v>1296</v>
      </c>
      <c r="L863" s="21"/>
      <c r="M863" s="26" t="s">
        <v>18</v>
      </c>
    </row>
    <row r="864" spans="1:13" ht="90" x14ac:dyDescent="0.25">
      <c r="A864" s="24" t="str">
        <f t="shared" ref="A864:A874" si="98">MID($H864,1,1)</f>
        <v>1</v>
      </c>
      <c r="B864" s="25" t="str">
        <f t="shared" ref="B864:B874" si="99">MID($H864,2,1)</f>
        <v>7</v>
      </c>
      <c r="C864" s="25" t="str">
        <f t="shared" ref="C864:C874" si="100">MID($H864,3,1)</f>
        <v>1</v>
      </c>
      <c r="D864" s="25" t="str">
        <f t="shared" ref="D864:D874" si="101">MID($H864,4,1)</f>
        <v>9</v>
      </c>
      <c r="E864" s="25" t="str">
        <f t="shared" ref="E864:E874" si="102">MID($H864,5,2)</f>
        <v>51</v>
      </c>
      <c r="F864" s="25" t="str">
        <f t="shared" ref="F864:F874" si="103">MID($H864,7,1)</f>
        <v>0</v>
      </c>
      <c r="G864" s="25" t="str">
        <f t="shared" ref="G864:G874" si="104">MID($H864,8,1)</f>
        <v>0</v>
      </c>
      <c r="H864" s="20">
        <v>17195100</v>
      </c>
      <c r="I864" s="21" t="s">
        <v>1297</v>
      </c>
      <c r="J864" s="63" t="s">
        <v>67</v>
      </c>
      <c r="K864" s="21" t="s">
        <v>1298</v>
      </c>
      <c r="L864" s="21"/>
      <c r="M864" s="26" t="s">
        <v>10</v>
      </c>
    </row>
    <row r="865" spans="1:13" ht="30" x14ac:dyDescent="0.25">
      <c r="A865" s="24" t="str">
        <f t="shared" si="98"/>
        <v>1</v>
      </c>
      <c r="B865" s="25" t="str">
        <f t="shared" si="99"/>
        <v>7</v>
      </c>
      <c r="C865" s="25" t="str">
        <f t="shared" si="100"/>
        <v>1</v>
      </c>
      <c r="D865" s="25" t="str">
        <f t="shared" si="101"/>
        <v>9</v>
      </c>
      <c r="E865" s="25" t="str">
        <f t="shared" si="102"/>
        <v>52</v>
      </c>
      <c r="F865" s="25" t="str">
        <f t="shared" si="103"/>
        <v>0</v>
      </c>
      <c r="G865" s="25" t="str">
        <f t="shared" si="104"/>
        <v>0</v>
      </c>
      <c r="H865" s="20">
        <v>17195200</v>
      </c>
      <c r="I865" s="21" t="s">
        <v>1299</v>
      </c>
      <c r="J865" s="63" t="s">
        <v>67</v>
      </c>
      <c r="K865" s="21" t="s">
        <v>1300</v>
      </c>
      <c r="L865" s="21"/>
      <c r="M865" s="26" t="s">
        <v>10</v>
      </c>
    </row>
    <row r="866" spans="1:13" ht="45" x14ac:dyDescent="0.25">
      <c r="A866" s="24" t="str">
        <f t="shared" si="98"/>
        <v>1</v>
      </c>
      <c r="B866" s="25" t="str">
        <f t="shared" si="99"/>
        <v>7</v>
      </c>
      <c r="C866" s="25" t="str">
        <f t="shared" si="100"/>
        <v>1</v>
      </c>
      <c r="D866" s="25" t="str">
        <f t="shared" si="101"/>
        <v>9</v>
      </c>
      <c r="E866" s="25" t="str">
        <f t="shared" si="102"/>
        <v>53</v>
      </c>
      <c r="F866" s="25" t="str">
        <f t="shared" si="103"/>
        <v>0</v>
      </c>
      <c r="G866" s="25" t="str">
        <f t="shared" si="104"/>
        <v>0</v>
      </c>
      <c r="H866" s="20">
        <v>17195300</v>
      </c>
      <c r="I866" s="21" t="s">
        <v>1301</v>
      </c>
      <c r="J866" s="63" t="s">
        <v>67</v>
      </c>
      <c r="K866" s="21" t="s">
        <v>1302</v>
      </c>
      <c r="L866" s="21"/>
      <c r="M866" s="26" t="s">
        <v>10</v>
      </c>
    </row>
    <row r="867" spans="1:13" ht="45" x14ac:dyDescent="0.25">
      <c r="A867" s="24" t="str">
        <f t="shared" si="98"/>
        <v>1</v>
      </c>
      <c r="B867" s="25" t="str">
        <f t="shared" si="99"/>
        <v>7</v>
      </c>
      <c r="C867" s="25" t="str">
        <f t="shared" si="100"/>
        <v>1</v>
      </c>
      <c r="D867" s="25" t="str">
        <f t="shared" si="101"/>
        <v>9</v>
      </c>
      <c r="E867" s="25" t="str">
        <f t="shared" si="102"/>
        <v>54</v>
      </c>
      <c r="F867" s="25" t="str">
        <f t="shared" si="103"/>
        <v>0</v>
      </c>
      <c r="G867" s="25" t="str">
        <f t="shared" si="104"/>
        <v>0</v>
      </c>
      <c r="H867" s="20">
        <v>17195400</v>
      </c>
      <c r="I867" s="21" t="s">
        <v>1303</v>
      </c>
      <c r="J867" s="63" t="s">
        <v>67</v>
      </c>
      <c r="K867" s="21" t="s">
        <v>1304</v>
      </c>
      <c r="L867" s="21"/>
      <c r="M867" s="26" t="s">
        <v>10</v>
      </c>
    </row>
    <row r="868" spans="1:13" ht="105" x14ac:dyDescent="0.25">
      <c r="A868" s="24" t="str">
        <f t="shared" si="98"/>
        <v>1</v>
      </c>
      <c r="B868" s="25" t="str">
        <f t="shared" si="99"/>
        <v>7</v>
      </c>
      <c r="C868" s="25" t="str">
        <f t="shared" si="100"/>
        <v>1</v>
      </c>
      <c r="D868" s="25" t="str">
        <f t="shared" si="101"/>
        <v>9</v>
      </c>
      <c r="E868" s="25" t="str">
        <f t="shared" si="102"/>
        <v>54</v>
      </c>
      <c r="F868" s="25" t="str">
        <f t="shared" si="103"/>
        <v>1</v>
      </c>
      <c r="G868" s="25" t="str">
        <f t="shared" si="104"/>
        <v>0</v>
      </c>
      <c r="H868" s="20">
        <v>17195410</v>
      </c>
      <c r="I868" s="21" t="s">
        <v>1305</v>
      </c>
      <c r="J868" s="63" t="s">
        <v>67</v>
      </c>
      <c r="K868" s="21" t="s">
        <v>1306</v>
      </c>
      <c r="L868" s="21" t="s">
        <v>1307</v>
      </c>
      <c r="M868" s="26" t="s">
        <v>10</v>
      </c>
    </row>
    <row r="869" spans="1:13" ht="105" x14ac:dyDescent="0.25">
      <c r="A869" s="24" t="str">
        <f t="shared" si="98"/>
        <v>1</v>
      </c>
      <c r="B869" s="25" t="str">
        <f t="shared" si="99"/>
        <v>7</v>
      </c>
      <c r="C869" s="25" t="str">
        <f t="shared" si="100"/>
        <v>1</v>
      </c>
      <c r="D869" s="25" t="str">
        <f t="shared" si="101"/>
        <v>9</v>
      </c>
      <c r="E869" s="25" t="str">
        <f t="shared" si="102"/>
        <v>54</v>
      </c>
      <c r="F869" s="25" t="str">
        <f t="shared" si="103"/>
        <v>2</v>
      </c>
      <c r="G869" s="25" t="str">
        <f t="shared" si="104"/>
        <v>0</v>
      </c>
      <c r="H869" s="20">
        <v>17195420</v>
      </c>
      <c r="I869" s="21" t="s">
        <v>1308</v>
      </c>
      <c r="J869" s="63" t="s">
        <v>67</v>
      </c>
      <c r="K869" s="21" t="s">
        <v>1309</v>
      </c>
      <c r="L869" s="21" t="s">
        <v>1307</v>
      </c>
      <c r="M869" s="26" t="s">
        <v>10</v>
      </c>
    </row>
    <row r="870" spans="1:13" ht="30" x14ac:dyDescent="0.25">
      <c r="A870" s="24" t="str">
        <f t="shared" si="98"/>
        <v>1</v>
      </c>
      <c r="B870" s="25" t="str">
        <f t="shared" si="99"/>
        <v>7</v>
      </c>
      <c r="C870" s="25" t="str">
        <f t="shared" si="100"/>
        <v>1</v>
      </c>
      <c r="D870" s="25" t="str">
        <f t="shared" si="101"/>
        <v>9</v>
      </c>
      <c r="E870" s="25" t="str">
        <f t="shared" si="102"/>
        <v>55</v>
      </c>
      <c r="F870" s="25" t="str">
        <f t="shared" si="103"/>
        <v>0</v>
      </c>
      <c r="G870" s="25" t="str">
        <f t="shared" si="104"/>
        <v>0</v>
      </c>
      <c r="H870" s="20">
        <v>17195500</v>
      </c>
      <c r="I870" s="21" t="s">
        <v>1310</v>
      </c>
      <c r="J870" s="63" t="s">
        <v>67</v>
      </c>
      <c r="K870" s="21" t="s">
        <v>1311</v>
      </c>
      <c r="L870" s="21"/>
      <c r="M870" s="26" t="s">
        <v>10</v>
      </c>
    </row>
    <row r="871" spans="1:13" ht="105" x14ac:dyDescent="0.25">
      <c r="A871" s="24" t="str">
        <f t="shared" si="98"/>
        <v>1</v>
      </c>
      <c r="B871" s="25" t="str">
        <f t="shared" si="99"/>
        <v>7</v>
      </c>
      <c r="C871" s="25" t="str">
        <f t="shared" si="100"/>
        <v>1</v>
      </c>
      <c r="D871" s="25" t="str">
        <f t="shared" si="101"/>
        <v>9</v>
      </c>
      <c r="E871" s="25" t="str">
        <f t="shared" si="102"/>
        <v>56</v>
      </c>
      <c r="F871" s="25" t="str">
        <f t="shared" si="103"/>
        <v>0</v>
      </c>
      <c r="G871" s="25" t="str">
        <f t="shared" si="104"/>
        <v>0</v>
      </c>
      <c r="H871" s="20">
        <v>17195600</v>
      </c>
      <c r="I871" s="21" t="s">
        <v>1312</v>
      </c>
      <c r="J871" s="63" t="s">
        <v>67</v>
      </c>
      <c r="K871" s="21" t="s">
        <v>1313</v>
      </c>
      <c r="L871" s="21" t="s">
        <v>193</v>
      </c>
      <c r="M871" s="26" t="s">
        <v>10</v>
      </c>
    </row>
    <row r="872" spans="1:13" ht="45" x14ac:dyDescent="0.25">
      <c r="A872" s="24" t="str">
        <f t="shared" si="98"/>
        <v>1</v>
      </c>
      <c r="B872" s="139" t="str">
        <f t="shared" si="99"/>
        <v>7</v>
      </c>
      <c r="C872" s="139" t="str">
        <f t="shared" si="100"/>
        <v>1</v>
      </c>
      <c r="D872" s="139" t="str">
        <f t="shared" si="101"/>
        <v>9</v>
      </c>
      <c r="E872" s="139" t="str">
        <f t="shared" si="102"/>
        <v>57</v>
      </c>
      <c r="F872" s="139" t="str">
        <f t="shared" si="103"/>
        <v>0</v>
      </c>
      <c r="G872" s="139" t="str">
        <f t="shared" si="104"/>
        <v>0</v>
      </c>
      <c r="H872" s="20">
        <v>17195700</v>
      </c>
      <c r="I872" s="21" t="s">
        <v>2165</v>
      </c>
      <c r="J872" s="138" t="s">
        <v>67</v>
      </c>
      <c r="K872" s="21" t="s">
        <v>2166</v>
      </c>
      <c r="L872" s="21"/>
      <c r="M872" s="26" t="s">
        <v>14</v>
      </c>
    </row>
    <row r="873" spans="1:13" ht="30" x14ac:dyDescent="0.25">
      <c r="A873" s="24" t="str">
        <f t="shared" si="98"/>
        <v>1</v>
      </c>
      <c r="B873" s="139" t="str">
        <f t="shared" si="99"/>
        <v>7</v>
      </c>
      <c r="C873" s="139" t="str">
        <f t="shared" si="100"/>
        <v>1</v>
      </c>
      <c r="D873" s="139" t="str">
        <f t="shared" si="101"/>
        <v>9</v>
      </c>
      <c r="E873" s="139" t="str">
        <f t="shared" si="102"/>
        <v>58</v>
      </c>
      <c r="F873" s="139" t="str">
        <f t="shared" si="103"/>
        <v>0</v>
      </c>
      <c r="G873" s="139" t="str">
        <f t="shared" si="104"/>
        <v>0</v>
      </c>
      <c r="H873" s="20">
        <v>17195800</v>
      </c>
      <c r="I873" s="21" t="s">
        <v>2167</v>
      </c>
      <c r="J873" s="138" t="s">
        <v>67</v>
      </c>
      <c r="K873" s="21" t="s">
        <v>2168</v>
      </c>
      <c r="L873" s="21"/>
      <c r="M873" s="26" t="s">
        <v>14</v>
      </c>
    </row>
    <row r="874" spans="1:13" ht="30" x14ac:dyDescent="0.25">
      <c r="A874" s="24" t="str">
        <f t="shared" si="98"/>
        <v>1</v>
      </c>
      <c r="B874" s="25" t="str">
        <f t="shared" si="99"/>
        <v>7</v>
      </c>
      <c r="C874" s="25" t="str">
        <f t="shared" si="100"/>
        <v>1</v>
      </c>
      <c r="D874" s="25" t="str">
        <f t="shared" si="101"/>
        <v>9</v>
      </c>
      <c r="E874" s="25" t="str">
        <f t="shared" si="102"/>
        <v>99</v>
      </c>
      <c r="F874" s="25" t="str">
        <f t="shared" si="103"/>
        <v>0</v>
      </c>
      <c r="G874" s="25" t="str">
        <f t="shared" si="104"/>
        <v>0</v>
      </c>
      <c r="H874" s="20">
        <v>17199900</v>
      </c>
      <c r="I874" s="21" t="s">
        <v>1294</v>
      </c>
      <c r="J874" s="138" t="s">
        <v>54</v>
      </c>
      <c r="K874" s="21" t="s">
        <v>1296</v>
      </c>
      <c r="L874" s="21"/>
      <c r="M874" s="26" t="s">
        <v>14</v>
      </c>
    </row>
    <row r="875" spans="1:13" ht="90" x14ac:dyDescent="0.25">
      <c r="A875" s="24" t="str">
        <f t="shared" si="91"/>
        <v>1</v>
      </c>
      <c r="B875" s="25" t="str">
        <f t="shared" si="92"/>
        <v>7</v>
      </c>
      <c r="C875" s="25" t="str">
        <f t="shared" si="93"/>
        <v>1</v>
      </c>
      <c r="D875" s="25" t="str">
        <f t="shared" si="94"/>
        <v>8</v>
      </c>
      <c r="E875" s="25" t="str">
        <f t="shared" si="95"/>
        <v>06</v>
      </c>
      <c r="F875" s="25" t="str">
        <f t="shared" si="96"/>
        <v>0</v>
      </c>
      <c r="G875" s="25" t="str">
        <f t="shared" si="97"/>
        <v>0</v>
      </c>
      <c r="H875" s="20">
        <v>17180600</v>
      </c>
      <c r="I875" s="21" t="s">
        <v>1314</v>
      </c>
      <c r="J875" s="63" t="s">
        <v>67</v>
      </c>
      <c r="K875" s="21" t="s">
        <v>1298</v>
      </c>
      <c r="L875" s="21"/>
      <c r="M875" s="26" t="s">
        <v>18</v>
      </c>
    </row>
    <row r="876" spans="1:13" ht="90" x14ac:dyDescent="0.25">
      <c r="A876" s="24" t="str">
        <f t="shared" si="91"/>
        <v>1</v>
      </c>
      <c r="B876" s="25" t="str">
        <f t="shared" si="92"/>
        <v>7</v>
      </c>
      <c r="C876" s="25" t="str">
        <f t="shared" si="93"/>
        <v>1</v>
      </c>
      <c r="D876" s="25" t="str">
        <f t="shared" si="94"/>
        <v>8</v>
      </c>
      <c r="E876" s="25" t="str">
        <f t="shared" si="95"/>
        <v>06</v>
      </c>
      <c r="F876" s="25" t="str">
        <f t="shared" si="96"/>
        <v>1</v>
      </c>
      <c r="G876" s="25" t="str">
        <f t="shared" si="97"/>
        <v>0</v>
      </c>
      <c r="H876" s="20">
        <v>17180610</v>
      </c>
      <c r="I876" s="21" t="s">
        <v>1314</v>
      </c>
      <c r="J876" s="63" t="s">
        <v>67</v>
      </c>
      <c r="K876" s="21" t="s">
        <v>1298</v>
      </c>
      <c r="L876" s="21"/>
      <c r="M876" s="26" t="s">
        <v>18</v>
      </c>
    </row>
    <row r="877" spans="1:13" ht="30" x14ac:dyDescent="0.25">
      <c r="A877" s="24" t="str">
        <f t="shared" si="91"/>
        <v>1</v>
      </c>
      <c r="B877" s="25" t="str">
        <f t="shared" si="92"/>
        <v>7</v>
      </c>
      <c r="C877" s="25" t="str">
        <f t="shared" si="93"/>
        <v>1</v>
      </c>
      <c r="D877" s="25" t="str">
        <f t="shared" si="94"/>
        <v>8</v>
      </c>
      <c r="E877" s="25" t="str">
        <f t="shared" si="95"/>
        <v>07</v>
      </c>
      <c r="F877" s="25" t="str">
        <f t="shared" si="96"/>
        <v>0</v>
      </c>
      <c r="G877" s="25" t="str">
        <f t="shared" si="97"/>
        <v>0</v>
      </c>
      <c r="H877" s="20">
        <v>17180700</v>
      </c>
      <c r="I877" s="21" t="s">
        <v>1299</v>
      </c>
      <c r="J877" s="63" t="s">
        <v>67</v>
      </c>
      <c r="K877" s="21" t="s">
        <v>1300</v>
      </c>
      <c r="L877" s="21"/>
      <c r="M877" s="26" t="s">
        <v>18</v>
      </c>
    </row>
    <row r="878" spans="1:13" ht="30" x14ac:dyDescent="0.25">
      <c r="A878" s="24" t="str">
        <f t="shared" si="91"/>
        <v>1</v>
      </c>
      <c r="B878" s="25" t="str">
        <f t="shared" si="92"/>
        <v>7</v>
      </c>
      <c r="C878" s="25" t="str">
        <f t="shared" si="93"/>
        <v>1</v>
      </c>
      <c r="D878" s="25" t="str">
        <f t="shared" si="94"/>
        <v>8</v>
      </c>
      <c r="E878" s="25" t="str">
        <f t="shared" si="95"/>
        <v>07</v>
      </c>
      <c r="F878" s="25" t="str">
        <f t="shared" si="96"/>
        <v>1</v>
      </c>
      <c r="G878" s="25" t="str">
        <f t="shared" si="97"/>
        <v>0</v>
      </c>
      <c r="H878" s="20">
        <v>17180710</v>
      </c>
      <c r="I878" s="21" t="s">
        <v>1299</v>
      </c>
      <c r="J878" s="63" t="s">
        <v>67</v>
      </c>
      <c r="K878" s="21" t="s">
        <v>1300</v>
      </c>
      <c r="L878" s="21"/>
      <c r="M878" s="26" t="s">
        <v>18</v>
      </c>
    </row>
    <row r="879" spans="1:13" ht="45" x14ac:dyDescent="0.25">
      <c r="A879" s="24" t="str">
        <f t="shared" si="91"/>
        <v>1</v>
      </c>
      <c r="B879" s="25" t="str">
        <f t="shared" si="92"/>
        <v>7</v>
      </c>
      <c r="C879" s="25" t="str">
        <f t="shared" si="93"/>
        <v>1</v>
      </c>
      <c r="D879" s="25" t="str">
        <f t="shared" si="94"/>
        <v>8</v>
      </c>
      <c r="E879" s="25" t="str">
        <f t="shared" si="95"/>
        <v>08</v>
      </c>
      <c r="F879" s="25" t="str">
        <f t="shared" si="96"/>
        <v>0</v>
      </c>
      <c r="G879" s="25" t="str">
        <f t="shared" si="97"/>
        <v>0</v>
      </c>
      <c r="H879" s="20">
        <v>17180800</v>
      </c>
      <c r="I879" s="21" t="s">
        <v>1315</v>
      </c>
      <c r="J879" s="63" t="s">
        <v>67</v>
      </c>
      <c r="K879" s="21" t="s">
        <v>1316</v>
      </c>
      <c r="L879" s="21" t="s">
        <v>1317</v>
      </c>
      <c r="M879" s="26" t="s">
        <v>22</v>
      </c>
    </row>
    <row r="880" spans="1:13" ht="91.5" customHeight="1" x14ac:dyDescent="0.25">
      <c r="A880" s="24" t="str">
        <f t="shared" si="91"/>
        <v>1</v>
      </c>
      <c r="B880" s="25" t="str">
        <f t="shared" si="92"/>
        <v>7</v>
      </c>
      <c r="C880" s="25" t="str">
        <f t="shared" si="93"/>
        <v>1</v>
      </c>
      <c r="D880" s="25" t="str">
        <f t="shared" si="94"/>
        <v>8</v>
      </c>
      <c r="E880" s="25" t="str">
        <f t="shared" si="95"/>
        <v>08</v>
      </c>
      <c r="F880" s="25" t="str">
        <f t="shared" si="96"/>
        <v>1</v>
      </c>
      <c r="G880" s="25" t="str">
        <f t="shared" si="97"/>
        <v>0</v>
      </c>
      <c r="H880" s="20">
        <v>17180810</v>
      </c>
      <c r="I880" s="21" t="s">
        <v>1315</v>
      </c>
      <c r="J880" s="63" t="s">
        <v>67</v>
      </c>
      <c r="K880" s="21" t="s">
        <v>1316</v>
      </c>
      <c r="L880" s="21" t="s">
        <v>1317</v>
      </c>
      <c r="M880" s="26" t="s">
        <v>22</v>
      </c>
    </row>
    <row r="881" spans="1:13" ht="60" x14ac:dyDescent="0.25">
      <c r="A881" s="24" t="str">
        <f t="shared" si="91"/>
        <v>1</v>
      </c>
      <c r="B881" s="25" t="str">
        <f t="shared" si="92"/>
        <v>7</v>
      </c>
      <c r="C881" s="25" t="str">
        <f t="shared" si="93"/>
        <v>1</v>
      </c>
      <c r="D881" s="25" t="str">
        <f t="shared" si="94"/>
        <v>8</v>
      </c>
      <c r="E881" s="25" t="str">
        <f t="shared" si="95"/>
        <v>09</v>
      </c>
      <c r="F881" s="25" t="str">
        <f t="shared" si="96"/>
        <v>0</v>
      </c>
      <c r="G881" s="25" t="str">
        <f t="shared" si="97"/>
        <v>0</v>
      </c>
      <c r="H881" s="20">
        <v>17180900</v>
      </c>
      <c r="I881" s="21" t="s">
        <v>1318</v>
      </c>
      <c r="J881" s="63" t="s">
        <v>67</v>
      </c>
      <c r="K881" s="21" t="s">
        <v>1270</v>
      </c>
      <c r="L881" s="21"/>
      <c r="M881" s="26" t="s">
        <v>18</v>
      </c>
    </row>
    <row r="882" spans="1:13" ht="60" x14ac:dyDescent="0.25">
      <c r="A882" s="24" t="str">
        <f t="shared" si="91"/>
        <v>1</v>
      </c>
      <c r="B882" s="25" t="str">
        <f t="shared" si="92"/>
        <v>7</v>
      </c>
      <c r="C882" s="25" t="str">
        <f t="shared" si="93"/>
        <v>1</v>
      </c>
      <c r="D882" s="25" t="str">
        <f t="shared" si="94"/>
        <v>8</v>
      </c>
      <c r="E882" s="25" t="str">
        <f t="shared" si="95"/>
        <v>09</v>
      </c>
      <c r="F882" s="25" t="str">
        <f t="shared" si="96"/>
        <v>1</v>
      </c>
      <c r="G882" s="25" t="str">
        <f t="shared" si="97"/>
        <v>0</v>
      </c>
      <c r="H882" s="20">
        <v>17180910</v>
      </c>
      <c r="I882" s="21" t="s">
        <v>1271</v>
      </c>
      <c r="J882" s="63" t="s">
        <v>67</v>
      </c>
      <c r="K882" s="21" t="s">
        <v>1270</v>
      </c>
      <c r="L882" s="21"/>
      <c r="M882" s="26" t="s">
        <v>18</v>
      </c>
    </row>
    <row r="883" spans="1:13" ht="75" x14ac:dyDescent="0.25">
      <c r="A883" s="24" t="str">
        <f t="shared" si="91"/>
        <v>1</v>
      </c>
      <c r="B883" s="25" t="str">
        <f t="shared" si="92"/>
        <v>7</v>
      </c>
      <c r="C883" s="25" t="str">
        <f t="shared" si="93"/>
        <v>1</v>
      </c>
      <c r="D883" s="25" t="str">
        <f t="shared" si="94"/>
        <v>8</v>
      </c>
      <c r="E883" s="25" t="str">
        <f t="shared" si="95"/>
        <v>10</v>
      </c>
      <c r="F883" s="25" t="str">
        <f t="shared" si="96"/>
        <v>0</v>
      </c>
      <c r="G883" s="25" t="str">
        <f t="shared" si="97"/>
        <v>0</v>
      </c>
      <c r="H883" s="20">
        <v>17181000</v>
      </c>
      <c r="I883" s="21" t="s">
        <v>1281</v>
      </c>
      <c r="J883" s="63" t="s">
        <v>67</v>
      </c>
      <c r="K883" s="21" t="s">
        <v>1283</v>
      </c>
      <c r="L883" s="21"/>
      <c r="M883" s="26" t="s">
        <v>18</v>
      </c>
    </row>
    <row r="884" spans="1:13" ht="75" x14ac:dyDescent="0.25">
      <c r="A884" s="24" t="str">
        <f t="shared" si="91"/>
        <v>1</v>
      </c>
      <c r="B884" s="25" t="str">
        <f t="shared" si="92"/>
        <v>7</v>
      </c>
      <c r="C884" s="25" t="str">
        <f t="shared" si="93"/>
        <v>1</v>
      </c>
      <c r="D884" s="25" t="str">
        <f t="shared" si="94"/>
        <v>8</v>
      </c>
      <c r="E884" s="25" t="str">
        <f t="shared" si="95"/>
        <v>10</v>
      </c>
      <c r="F884" s="25" t="str">
        <f t="shared" si="96"/>
        <v>1</v>
      </c>
      <c r="G884" s="25" t="str">
        <f t="shared" si="97"/>
        <v>0</v>
      </c>
      <c r="H884" s="20">
        <v>17181010</v>
      </c>
      <c r="I884" s="21" t="s">
        <v>1284</v>
      </c>
      <c r="J884" s="63" t="s">
        <v>67</v>
      </c>
      <c r="K884" s="21" t="s">
        <v>1285</v>
      </c>
      <c r="L884" s="21"/>
      <c r="M884" s="26" t="s">
        <v>18</v>
      </c>
    </row>
    <row r="885" spans="1:13" ht="30" x14ac:dyDescent="0.25">
      <c r="A885" s="24" t="str">
        <f t="shared" si="91"/>
        <v>1</v>
      </c>
      <c r="B885" s="25" t="str">
        <f t="shared" si="92"/>
        <v>7</v>
      </c>
      <c r="C885" s="25" t="str">
        <f t="shared" si="93"/>
        <v>1</v>
      </c>
      <c r="D885" s="25" t="str">
        <f t="shared" si="94"/>
        <v>8</v>
      </c>
      <c r="E885" s="25" t="str">
        <f t="shared" si="95"/>
        <v>10</v>
      </c>
      <c r="F885" s="25" t="str">
        <f t="shared" si="96"/>
        <v>2</v>
      </c>
      <c r="G885" s="25" t="str">
        <f t="shared" si="97"/>
        <v>0</v>
      </c>
      <c r="H885" s="20">
        <v>17181020</v>
      </c>
      <c r="I885" s="21" t="s">
        <v>1286</v>
      </c>
      <c r="J885" s="63" t="s">
        <v>67</v>
      </c>
      <c r="K885" s="21" t="s">
        <v>1287</v>
      </c>
      <c r="L885" s="21"/>
      <c r="M885" s="26" t="s">
        <v>18</v>
      </c>
    </row>
    <row r="886" spans="1:13" ht="60" x14ac:dyDescent="0.25">
      <c r="A886" s="24" t="str">
        <f t="shared" si="91"/>
        <v>1</v>
      </c>
      <c r="B886" s="25" t="str">
        <f t="shared" si="92"/>
        <v>7</v>
      </c>
      <c r="C886" s="25" t="str">
        <f t="shared" si="93"/>
        <v>1</v>
      </c>
      <c r="D886" s="25" t="str">
        <f t="shared" si="94"/>
        <v>8</v>
      </c>
      <c r="E886" s="25" t="str">
        <f t="shared" si="95"/>
        <v>10</v>
      </c>
      <c r="F886" s="25" t="str">
        <f t="shared" si="96"/>
        <v>3</v>
      </c>
      <c r="G886" s="25" t="str">
        <f t="shared" si="97"/>
        <v>0</v>
      </c>
      <c r="H886" s="20">
        <v>17181030</v>
      </c>
      <c r="I886" s="21" t="s">
        <v>1288</v>
      </c>
      <c r="J886" s="63" t="s">
        <v>67</v>
      </c>
      <c r="K886" s="21" t="s">
        <v>1289</v>
      </c>
      <c r="L886" s="21"/>
      <c r="M886" s="26" t="s">
        <v>18</v>
      </c>
    </row>
    <row r="887" spans="1:13" ht="30" x14ac:dyDescent="0.25">
      <c r="A887" s="24" t="str">
        <f t="shared" si="91"/>
        <v>1</v>
      </c>
      <c r="B887" s="25" t="str">
        <f t="shared" si="92"/>
        <v>7</v>
      </c>
      <c r="C887" s="25" t="str">
        <f t="shared" si="93"/>
        <v>1</v>
      </c>
      <c r="D887" s="25" t="str">
        <f t="shared" si="94"/>
        <v>8</v>
      </c>
      <c r="E887" s="25" t="str">
        <f t="shared" si="95"/>
        <v>10</v>
      </c>
      <c r="F887" s="25" t="str">
        <f t="shared" si="96"/>
        <v>4</v>
      </c>
      <c r="G887" s="25" t="str">
        <f t="shared" si="97"/>
        <v>0</v>
      </c>
      <c r="H887" s="20">
        <v>17181040</v>
      </c>
      <c r="I887" s="21" t="s">
        <v>1290</v>
      </c>
      <c r="J887" s="63" t="s">
        <v>67</v>
      </c>
      <c r="K887" s="21" t="s">
        <v>1291</v>
      </c>
      <c r="L887" s="21"/>
      <c r="M887" s="26" t="s">
        <v>18</v>
      </c>
    </row>
    <row r="888" spans="1:13" ht="30" x14ac:dyDescent="0.25">
      <c r="A888" s="24" t="str">
        <f t="shared" si="91"/>
        <v>1</v>
      </c>
      <c r="B888" s="25" t="str">
        <f t="shared" si="92"/>
        <v>7</v>
      </c>
      <c r="C888" s="25" t="str">
        <f t="shared" si="93"/>
        <v>1</v>
      </c>
      <c r="D888" s="25" t="str">
        <f t="shared" si="94"/>
        <v>8</v>
      </c>
      <c r="E888" s="25" t="str">
        <f t="shared" si="95"/>
        <v>10</v>
      </c>
      <c r="F888" s="25" t="str">
        <f t="shared" si="96"/>
        <v>5</v>
      </c>
      <c r="G888" s="25" t="str">
        <f t="shared" si="97"/>
        <v>0</v>
      </c>
      <c r="H888" s="20">
        <v>17181050</v>
      </c>
      <c r="I888" s="21" t="s">
        <v>1292</v>
      </c>
      <c r="J888" s="63" t="s">
        <v>67</v>
      </c>
      <c r="K888" s="21" t="s">
        <v>1293</v>
      </c>
      <c r="L888" s="21"/>
      <c r="M888" s="26" t="s">
        <v>18</v>
      </c>
    </row>
    <row r="889" spans="1:13" ht="30" x14ac:dyDescent="0.25">
      <c r="A889" s="24" t="str">
        <f t="shared" si="91"/>
        <v>1</v>
      </c>
      <c r="B889" s="25" t="str">
        <f t="shared" si="92"/>
        <v>7</v>
      </c>
      <c r="C889" s="25" t="str">
        <f t="shared" si="93"/>
        <v>1</v>
      </c>
      <c r="D889" s="25" t="str">
        <f t="shared" si="94"/>
        <v>8</v>
      </c>
      <c r="E889" s="25" t="str">
        <f t="shared" si="95"/>
        <v>10</v>
      </c>
      <c r="F889" s="25" t="str">
        <f t="shared" si="96"/>
        <v>9</v>
      </c>
      <c r="G889" s="25" t="str">
        <f t="shared" si="97"/>
        <v>0</v>
      </c>
      <c r="H889" s="20">
        <v>17181090</v>
      </c>
      <c r="I889" s="21" t="s">
        <v>1319</v>
      </c>
      <c r="J889" s="63" t="s">
        <v>67</v>
      </c>
      <c r="K889" s="21" t="s">
        <v>1320</v>
      </c>
      <c r="L889" s="21"/>
      <c r="M889" s="26" t="s">
        <v>18</v>
      </c>
    </row>
    <row r="890" spans="1:13" ht="30" x14ac:dyDescent="0.25">
      <c r="A890" s="24" t="str">
        <f t="shared" si="91"/>
        <v>1</v>
      </c>
      <c r="B890" s="25" t="str">
        <f t="shared" si="92"/>
        <v>7</v>
      </c>
      <c r="C890" s="25" t="str">
        <f t="shared" si="93"/>
        <v>1</v>
      </c>
      <c r="D890" s="25" t="str">
        <f t="shared" si="94"/>
        <v>8</v>
      </c>
      <c r="E890" s="25" t="str">
        <f t="shared" si="95"/>
        <v>11</v>
      </c>
      <c r="F890" s="25" t="str">
        <f t="shared" si="96"/>
        <v>0</v>
      </c>
      <c r="G890" s="25" t="str">
        <f t="shared" si="97"/>
        <v>0</v>
      </c>
      <c r="H890" s="20">
        <v>17181100</v>
      </c>
      <c r="I890" s="21" t="s">
        <v>1321</v>
      </c>
      <c r="J890" s="63" t="s">
        <v>67</v>
      </c>
      <c r="K890" s="21" t="s">
        <v>1322</v>
      </c>
      <c r="L890" s="21"/>
      <c r="M890" s="26" t="s">
        <v>18</v>
      </c>
    </row>
    <row r="891" spans="1:13" ht="45" x14ac:dyDescent="0.25">
      <c r="A891" s="24" t="str">
        <f t="shared" si="91"/>
        <v>1</v>
      </c>
      <c r="B891" s="25" t="str">
        <f t="shared" si="92"/>
        <v>7</v>
      </c>
      <c r="C891" s="25" t="str">
        <f t="shared" si="93"/>
        <v>1</v>
      </c>
      <c r="D891" s="25" t="str">
        <f t="shared" si="94"/>
        <v>8</v>
      </c>
      <c r="E891" s="25" t="str">
        <f t="shared" si="95"/>
        <v>11</v>
      </c>
      <c r="F891" s="25" t="str">
        <f t="shared" si="96"/>
        <v>1</v>
      </c>
      <c r="G891" s="25" t="str">
        <f t="shared" si="97"/>
        <v>0</v>
      </c>
      <c r="H891" s="20">
        <v>17181110</v>
      </c>
      <c r="I891" s="21" t="s">
        <v>1323</v>
      </c>
      <c r="J891" s="63" t="s">
        <v>67</v>
      </c>
      <c r="K891" s="21" t="s">
        <v>1302</v>
      </c>
      <c r="L891" s="21"/>
      <c r="M891" s="26" t="s">
        <v>18</v>
      </c>
    </row>
    <row r="892" spans="1:13" ht="90" x14ac:dyDescent="0.25">
      <c r="A892" s="24" t="str">
        <f t="shared" si="91"/>
        <v>1</v>
      </c>
      <c r="B892" s="25" t="str">
        <f t="shared" si="92"/>
        <v>7</v>
      </c>
      <c r="C892" s="25" t="str">
        <f t="shared" si="93"/>
        <v>1</v>
      </c>
      <c r="D892" s="25" t="str">
        <f t="shared" si="94"/>
        <v>8</v>
      </c>
      <c r="E892" s="25" t="str">
        <f t="shared" si="95"/>
        <v>11</v>
      </c>
      <c r="F892" s="25" t="str">
        <f t="shared" si="96"/>
        <v>2</v>
      </c>
      <c r="G892" s="25" t="str">
        <f t="shared" si="97"/>
        <v>0</v>
      </c>
      <c r="H892" s="20">
        <v>17181120</v>
      </c>
      <c r="I892" s="21" t="s">
        <v>1324</v>
      </c>
      <c r="J892" s="63" t="s">
        <v>67</v>
      </c>
      <c r="K892" s="21" t="s">
        <v>1325</v>
      </c>
      <c r="L892" s="21" t="s">
        <v>1307</v>
      </c>
      <c r="M892" s="26" t="s">
        <v>18</v>
      </c>
    </row>
    <row r="893" spans="1:13" ht="90" x14ac:dyDescent="0.25">
      <c r="A893" s="24" t="str">
        <f t="shared" si="91"/>
        <v>1</v>
      </c>
      <c r="B893" s="25" t="str">
        <f t="shared" si="92"/>
        <v>7</v>
      </c>
      <c r="C893" s="25" t="str">
        <f t="shared" si="93"/>
        <v>1</v>
      </c>
      <c r="D893" s="25" t="str">
        <f t="shared" si="94"/>
        <v>8</v>
      </c>
      <c r="E893" s="25" t="str">
        <f t="shared" si="95"/>
        <v>11</v>
      </c>
      <c r="F893" s="25" t="str">
        <f t="shared" si="96"/>
        <v>3</v>
      </c>
      <c r="G893" s="25" t="str">
        <f t="shared" si="97"/>
        <v>0</v>
      </c>
      <c r="H893" s="20">
        <v>17181130</v>
      </c>
      <c r="I893" s="21" t="s">
        <v>1326</v>
      </c>
      <c r="J893" s="63" t="s">
        <v>67</v>
      </c>
      <c r="K893" s="21" t="s">
        <v>1327</v>
      </c>
      <c r="L893" s="21" t="s">
        <v>1307</v>
      </c>
      <c r="M893" s="26" t="s">
        <v>18</v>
      </c>
    </row>
    <row r="894" spans="1:13" ht="30" x14ac:dyDescent="0.25">
      <c r="A894" s="24" t="str">
        <f t="shared" si="91"/>
        <v>1</v>
      </c>
      <c r="B894" s="25" t="str">
        <f t="shared" si="92"/>
        <v>7</v>
      </c>
      <c r="C894" s="25" t="str">
        <f t="shared" si="93"/>
        <v>1</v>
      </c>
      <c r="D894" s="25" t="str">
        <f t="shared" si="94"/>
        <v>8</v>
      </c>
      <c r="E894" s="25" t="str">
        <f t="shared" si="95"/>
        <v>11</v>
      </c>
      <c r="F894" s="25" t="str">
        <f t="shared" si="96"/>
        <v>9</v>
      </c>
      <c r="G894" s="25" t="str">
        <f t="shared" si="97"/>
        <v>0</v>
      </c>
      <c r="H894" s="20">
        <v>17181190</v>
      </c>
      <c r="I894" s="21" t="s">
        <v>1310</v>
      </c>
      <c r="J894" s="63" t="s">
        <v>67</v>
      </c>
      <c r="K894" s="21" t="s">
        <v>1328</v>
      </c>
      <c r="L894" s="21"/>
      <c r="M894" s="26" t="s">
        <v>18</v>
      </c>
    </row>
    <row r="895" spans="1:13" ht="45" x14ac:dyDescent="0.25">
      <c r="A895" s="24" t="str">
        <f t="shared" si="91"/>
        <v>1</v>
      </c>
      <c r="B895" s="25" t="str">
        <f t="shared" si="92"/>
        <v>7</v>
      </c>
      <c r="C895" s="25" t="str">
        <f t="shared" si="93"/>
        <v>1</v>
      </c>
      <c r="D895" s="25" t="str">
        <f t="shared" si="94"/>
        <v>8</v>
      </c>
      <c r="E895" s="25" t="str">
        <f t="shared" si="95"/>
        <v>12</v>
      </c>
      <c r="F895" s="25" t="str">
        <f t="shared" si="96"/>
        <v>0</v>
      </c>
      <c r="G895" s="25" t="str">
        <f t="shared" si="97"/>
        <v>0</v>
      </c>
      <c r="H895" s="20">
        <v>17181200</v>
      </c>
      <c r="I895" s="21" t="s">
        <v>1279</v>
      </c>
      <c r="J895" s="63" t="s">
        <v>67</v>
      </c>
      <c r="K895" s="21" t="s">
        <v>1280</v>
      </c>
      <c r="L895" s="21"/>
      <c r="M895" s="26" t="s">
        <v>18</v>
      </c>
    </row>
    <row r="896" spans="1:13" ht="45" x14ac:dyDescent="0.25">
      <c r="A896" s="24" t="str">
        <f t="shared" si="91"/>
        <v>1</v>
      </c>
      <c r="B896" s="25" t="str">
        <f t="shared" si="92"/>
        <v>7</v>
      </c>
      <c r="C896" s="25" t="str">
        <f t="shared" si="93"/>
        <v>1</v>
      </c>
      <c r="D896" s="25" t="str">
        <f t="shared" si="94"/>
        <v>8</v>
      </c>
      <c r="E896" s="25" t="str">
        <f t="shared" si="95"/>
        <v>12</v>
      </c>
      <c r="F896" s="25" t="str">
        <f t="shared" si="96"/>
        <v>1</v>
      </c>
      <c r="G896" s="25" t="str">
        <f t="shared" si="97"/>
        <v>0</v>
      </c>
      <c r="H896" s="20">
        <v>17181210</v>
      </c>
      <c r="I896" s="21" t="s">
        <v>1279</v>
      </c>
      <c r="J896" s="63" t="s">
        <v>67</v>
      </c>
      <c r="K896" s="21" t="s">
        <v>1280</v>
      </c>
      <c r="L896" s="21"/>
      <c r="M896" s="26" t="s">
        <v>18</v>
      </c>
    </row>
    <row r="897" spans="1:13" ht="105" x14ac:dyDescent="0.25">
      <c r="A897" s="24" t="str">
        <f t="shared" si="91"/>
        <v>1</v>
      </c>
      <c r="B897" s="25" t="str">
        <f t="shared" si="92"/>
        <v>7</v>
      </c>
      <c r="C897" s="25" t="str">
        <f t="shared" si="93"/>
        <v>1</v>
      </c>
      <c r="D897" s="25" t="str">
        <f t="shared" si="94"/>
        <v>8</v>
      </c>
      <c r="E897" s="25" t="str">
        <f t="shared" si="95"/>
        <v>13</v>
      </c>
      <c r="F897" s="25" t="str">
        <f t="shared" si="96"/>
        <v>0</v>
      </c>
      <c r="G897" s="25" t="str">
        <f t="shared" si="97"/>
        <v>0</v>
      </c>
      <c r="H897" s="20">
        <v>17181300</v>
      </c>
      <c r="I897" s="21" t="s">
        <v>1312</v>
      </c>
      <c r="J897" s="63" t="s">
        <v>67</v>
      </c>
      <c r="K897" s="21" t="s">
        <v>1329</v>
      </c>
      <c r="L897" s="21" t="s">
        <v>193</v>
      </c>
      <c r="M897" s="26" t="s">
        <v>18</v>
      </c>
    </row>
    <row r="898" spans="1:13" ht="105" x14ac:dyDescent="0.25">
      <c r="A898" s="24" t="str">
        <f t="shared" si="91"/>
        <v>1</v>
      </c>
      <c r="B898" s="25" t="str">
        <f t="shared" si="92"/>
        <v>7</v>
      </c>
      <c r="C898" s="25" t="str">
        <f t="shared" si="93"/>
        <v>1</v>
      </c>
      <c r="D898" s="25" t="str">
        <f t="shared" si="94"/>
        <v>8</v>
      </c>
      <c r="E898" s="25" t="str">
        <f t="shared" si="95"/>
        <v>13</v>
      </c>
      <c r="F898" s="25" t="str">
        <f t="shared" si="96"/>
        <v>1</v>
      </c>
      <c r="G898" s="25" t="str">
        <f t="shared" si="97"/>
        <v>0</v>
      </c>
      <c r="H898" s="20">
        <v>17181310</v>
      </c>
      <c r="I898" s="21" t="s">
        <v>1312</v>
      </c>
      <c r="J898" s="63" t="s">
        <v>67</v>
      </c>
      <c r="K898" s="21" t="s">
        <v>1329</v>
      </c>
      <c r="L898" s="21" t="s">
        <v>193</v>
      </c>
      <c r="M898" s="26" t="s">
        <v>18</v>
      </c>
    </row>
    <row r="899" spans="1:13" ht="30" x14ac:dyDescent="0.25">
      <c r="A899" s="24" t="str">
        <f t="shared" si="91"/>
        <v>1</v>
      </c>
      <c r="B899" s="25" t="str">
        <f t="shared" si="92"/>
        <v>7</v>
      </c>
      <c r="C899" s="25" t="str">
        <f t="shared" si="93"/>
        <v>1</v>
      </c>
      <c r="D899" s="25" t="str">
        <f t="shared" si="94"/>
        <v>8</v>
      </c>
      <c r="E899" s="25" t="str">
        <f t="shared" si="95"/>
        <v>99</v>
      </c>
      <c r="F899" s="25" t="str">
        <f t="shared" si="96"/>
        <v>0</v>
      </c>
      <c r="G899" s="25" t="str">
        <f t="shared" si="97"/>
        <v>0</v>
      </c>
      <c r="H899" s="20">
        <v>17189900</v>
      </c>
      <c r="I899" s="21" t="s">
        <v>1330</v>
      </c>
      <c r="J899" s="63" t="s">
        <v>67</v>
      </c>
      <c r="K899" s="21" t="s">
        <v>1331</v>
      </c>
      <c r="L899" s="21"/>
      <c r="M899" s="26" t="s">
        <v>18</v>
      </c>
    </row>
    <row r="900" spans="1:13" ht="74.25" customHeight="1" x14ac:dyDescent="0.25">
      <c r="A900" s="24" t="str">
        <f t="shared" si="91"/>
        <v>1</v>
      </c>
      <c r="B900" s="25" t="str">
        <f t="shared" si="92"/>
        <v>7</v>
      </c>
      <c r="C900" s="25" t="str">
        <f t="shared" si="93"/>
        <v>1</v>
      </c>
      <c r="D900" s="25" t="str">
        <f t="shared" si="94"/>
        <v>8</v>
      </c>
      <c r="E900" s="25" t="str">
        <f t="shared" si="95"/>
        <v>99</v>
      </c>
      <c r="F900" s="25" t="str">
        <f t="shared" si="96"/>
        <v>1</v>
      </c>
      <c r="G900" s="25" t="str">
        <f t="shared" si="97"/>
        <v>0</v>
      </c>
      <c r="H900" s="20">
        <v>17189910</v>
      </c>
      <c r="I900" s="21" t="s">
        <v>1330</v>
      </c>
      <c r="J900" s="63" t="s">
        <v>67</v>
      </c>
      <c r="K900" s="21" t="s">
        <v>1331</v>
      </c>
      <c r="L900" s="21"/>
      <c r="M900" s="26" t="s">
        <v>18</v>
      </c>
    </row>
    <row r="901" spans="1:13" ht="74.25" customHeight="1" x14ac:dyDescent="0.25">
      <c r="A901" s="24" t="str">
        <f t="shared" si="91"/>
        <v>1</v>
      </c>
      <c r="B901" s="25" t="str">
        <f t="shared" si="92"/>
        <v>7</v>
      </c>
      <c r="C901" s="25" t="str">
        <f t="shared" si="93"/>
        <v>2</v>
      </c>
      <c r="D901" s="25" t="str">
        <f t="shared" si="94"/>
        <v>0</v>
      </c>
      <c r="E901" s="25" t="str">
        <f t="shared" si="95"/>
        <v>00</v>
      </c>
      <c r="F901" s="25" t="str">
        <f t="shared" si="96"/>
        <v>0</v>
      </c>
      <c r="G901" s="25" t="str">
        <f t="shared" si="97"/>
        <v>0</v>
      </c>
      <c r="H901" s="20">
        <v>17200000</v>
      </c>
      <c r="I901" s="21" t="s">
        <v>1332</v>
      </c>
      <c r="J901" s="63" t="s">
        <v>45</v>
      </c>
      <c r="K901" s="21" t="s">
        <v>1333</v>
      </c>
      <c r="L901" s="21"/>
      <c r="M901" s="26"/>
    </row>
    <row r="902" spans="1:13" ht="74.25" customHeight="1" x14ac:dyDescent="0.25">
      <c r="A902" s="24" t="str">
        <f t="shared" si="91"/>
        <v>1</v>
      </c>
      <c r="B902" s="25" t="str">
        <f t="shared" si="92"/>
        <v>7</v>
      </c>
      <c r="C902" s="25" t="str">
        <f t="shared" si="93"/>
        <v>2</v>
      </c>
      <c r="D902" s="25" t="str">
        <f t="shared" si="94"/>
        <v>1</v>
      </c>
      <c r="E902" s="25" t="str">
        <f t="shared" si="95"/>
        <v>00</v>
      </c>
      <c r="F902" s="25" t="str">
        <f t="shared" si="96"/>
        <v>0</v>
      </c>
      <c r="G902" s="25" t="str">
        <f t="shared" si="97"/>
        <v>0</v>
      </c>
      <c r="H902" s="20">
        <v>17210000</v>
      </c>
      <c r="I902" s="21" t="s">
        <v>1334</v>
      </c>
      <c r="J902" s="63" t="s">
        <v>45</v>
      </c>
      <c r="K902" s="21" t="s">
        <v>2218</v>
      </c>
      <c r="L902" s="153" t="s">
        <v>2213</v>
      </c>
      <c r="M902" s="26" t="s">
        <v>14</v>
      </c>
    </row>
    <row r="903" spans="1:13" ht="74.25" customHeight="1" x14ac:dyDescent="0.25">
      <c r="A903" s="24" t="str">
        <f t="shared" si="91"/>
        <v>1</v>
      </c>
      <c r="B903" s="25" t="str">
        <f t="shared" si="92"/>
        <v>7</v>
      </c>
      <c r="C903" s="25" t="str">
        <f t="shared" si="93"/>
        <v>2</v>
      </c>
      <c r="D903" s="25" t="str">
        <f t="shared" si="94"/>
        <v>1</v>
      </c>
      <c r="E903" s="25" t="str">
        <f t="shared" si="95"/>
        <v>50</v>
      </c>
      <c r="F903" s="25" t="str">
        <f t="shared" si="96"/>
        <v>0</v>
      </c>
      <c r="G903" s="25" t="str">
        <f t="shared" si="97"/>
        <v>0</v>
      </c>
      <c r="H903" s="20">
        <v>17215000</v>
      </c>
      <c r="I903" s="21" t="s">
        <v>1335</v>
      </c>
      <c r="J903" s="63" t="s">
        <v>67</v>
      </c>
      <c r="K903" s="21" t="s">
        <v>1336</v>
      </c>
      <c r="L903" s="21"/>
      <c r="M903" s="26" t="s">
        <v>10</v>
      </c>
    </row>
    <row r="904" spans="1:13" ht="74.25" customHeight="1" x14ac:dyDescent="0.25">
      <c r="A904" s="24" t="str">
        <f t="shared" si="91"/>
        <v>1</v>
      </c>
      <c r="B904" s="25" t="str">
        <f t="shared" si="92"/>
        <v>7</v>
      </c>
      <c r="C904" s="25" t="str">
        <f t="shared" si="93"/>
        <v>2</v>
      </c>
      <c r="D904" s="25" t="str">
        <f t="shared" si="94"/>
        <v>1</v>
      </c>
      <c r="E904" s="25" t="str">
        <f t="shared" si="95"/>
        <v>51</v>
      </c>
      <c r="F904" s="25" t="str">
        <f t="shared" si="96"/>
        <v>0</v>
      </c>
      <c r="G904" s="25" t="str">
        <f t="shared" si="97"/>
        <v>0</v>
      </c>
      <c r="H904" s="20">
        <v>17215100</v>
      </c>
      <c r="I904" s="21" t="s">
        <v>1337</v>
      </c>
      <c r="J904" s="63" t="s">
        <v>67</v>
      </c>
      <c r="K904" s="21" t="s">
        <v>1338</v>
      </c>
      <c r="L904" s="21"/>
      <c r="M904" s="26" t="s">
        <v>10</v>
      </c>
    </row>
    <row r="905" spans="1:13" ht="74.25" customHeight="1" x14ac:dyDescent="0.25">
      <c r="A905" s="24" t="str">
        <f t="shared" si="91"/>
        <v>1</v>
      </c>
      <c r="B905" s="25" t="str">
        <f t="shared" si="92"/>
        <v>7</v>
      </c>
      <c r="C905" s="25" t="str">
        <f t="shared" si="93"/>
        <v>2</v>
      </c>
      <c r="D905" s="25" t="str">
        <f t="shared" si="94"/>
        <v>1</v>
      </c>
      <c r="E905" s="25" t="str">
        <f t="shared" si="95"/>
        <v>52</v>
      </c>
      <c r="F905" s="25" t="str">
        <f t="shared" si="96"/>
        <v>0</v>
      </c>
      <c r="G905" s="25" t="str">
        <f t="shared" si="97"/>
        <v>0</v>
      </c>
      <c r="H905" s="20">
        <v>17215200</v>
      </c>
      <c r="I905" s="21" t="s">
        <v>1339</v>
      </c>
      <c r="J905" s="63" t="s">
        <v>67</v>
      </c>
      <c r="K905" s="21" t="s">
        <v>1340</v>
      </c>
      <c r="L905" s="21"/>
      <c r="M905" s="26" t="s">
        <v>10</v>
      </c>
    </row>
    <row r="906" spans="1:13" ht="74.25" customHeight="1" x14ac:dyDescent="0.25">
      <c r="A906" s="24" t="str">
        <f t="shared" si="91"/>
        <v>1</v>
      </c>
      <c r="B906" s="25" t="str">
        <f t="shared" si="92"/>
        <v>7</v>
      </c>
      <c r="C906" s="25" t="str">
        <f t="shared" si="93"/>
        <v>2</v>
      </c>
      <c r="D906" s="25" t="str">
        <f t="shared" si="94"/>
        <v>1</v>
      </c>
      <c r="E906" s="25" t="str">
        <f t="shared" si="95"/>
        <v>53</v>
      </c>
      <c r="F906" s="25" t="str">
        <f t="shared" si="96"/>
        <v>0</v>
      </c>
      <c r="G906" s="25" t="str">
        <f t="shared" si="97"/>
        <v>0</v>
      </c>
      <c r="H906" s="20">
        <v>17215300</v>
      </c>
      <c r="I906" s="21" t="s">
        <v>1130</v>
      </c>
      <c r="J906" s="63" t="s">
        <v>67</v>
      </c>
      <c r="K906" s="21" t="s">
        <v>1341</v>
      </c>
      <c r="L906" s="21"/>
      <c r="M906" s="26" t="s">
        <v>10</v>
      </c>
    </row>
    <row r="907" spans="1:13" ht="74.25" customHeight="1" x14ac:dyDescent="0.25">
      <c r="A907" s="24" t="str">
        <f t="shared" si="91"/>
        <v>1</v>
      </c>
      <c r="B907" s="139" t="str">
        <f t="shared" si="92"/>
        <v>7</v>
      </c>
      <c r="C907" s="139" t="str">
        <f t="shared" si="93"/>
        <v>2</v>
      </c>
      <c r="D907" s="139" t="str">
        <f t="shared" si="94"/>
        <v>1</v>
      </c>
      <c r="E907" s="139" t="str">
        <f t="shared" si="95"/>
        <v>98</v>
      </c>
      <c r="F907" s="139" t="str">
        <f t="shared" si="96"/>
        <v>0</v>
      </c>
      <c r="G907" s="139" t="str">
        <f t="shared" si="97"/>
        <v>0</v>
      </c>
      <c r="H907" s="20">
        <v>17219800</v>
      </c>
      <c r="I907" s="21" t="s">
        <v>2188</v>
      </c>
      <c r="J907" s="138" t="s">
        <v>67</v>
      </c>
      <c r="K907" s="21" t="s">
        <v>2189</v>
      </c>
      <c r="L907" s="21"/>
      <c r="M907" s="26" t="s">
        <v>14</v>
      </c>
    </row>
    <row r="908" spans="1:13" ht="74.25" customHeight="1" x14ac:dyDescent="0.25">
      <c r="A908" s="24" t="str">
        <f t="shared" si="91"/>
        <v>1</v>
      </c>
      <c r="B908" s="25" t="str">
        <f t="shared" si="92"/>
        <v>7</v>
      </c>
      <c r="C908" s="25" t="str">
        <f t="shared" si="93"/>
        <v>2</v>
      </c>
      <c r="D908" s="25" t="str">
        <f t="shared" si="94"/>
        <v>1</v>
      </c>
      <c r="E908" s="25" t="str">
        <f t="shared" si="95"/>
        <v>54</v>
      </c>
      <c r="F908" s="25" t="str">
        <f t="shared" si="96"/>
        <v>0</v>
      </c>
      <c r="G908" s="25" t="str">
        <f t="shared" si="97"/>
        <v>0</v>
      </c>
      <c r="H908" s="20">
        <v>17215400</v>
      </c>
      <c r="I908" s="21" t="s">
        <v>1342</v>
      </c>
      <c r="J908" s="63" t="s">
        <v>67</v>
      </c>
      <c r="K908" s="21" t="s">
        <v>1343</v>
      </c>
      <c r="L908" s="21"/>
      <c r="M908" s="26" t="s">
        <v>18</v>
      </c>
    </row>
    <row r="909" spans="1:13" ht="60" x14ac:dyDescent="0.25">
      <c r="A909" s="24" t="str">
        <f t="shared" si="91"/>
        <v>1</v>
      </c>
      <c r="B909" s="25" t="str">
        <f t="shared" si="92"/>
        <v>7</v>
      </c>
      <c r="C909" s="25" t="str">
        <f t="shared" si="93"/>
        <v>2</v>
      </c>
      <c r="D909" s="25" t="str">
        <f t="shared" si="94"/>
        <v>0</v>
      </c>
      <c r="E909" s="25" t="str">
        <f t="shared" si="95"/>
        <v>00</v>
      </c>
      <c r="F909" s="25" t="str">
        <f t="shared" si="96"/>
        <v>1</v>
      </c>
      <c r="G909" s="25" t="str">
        <f t="shared" si="97"/>
        <v>0</v>
      </c>
      <c r="H909" s="20">
        <v>17200010</v>
      </c>
      <c r="I909" s="21" t="s">
        <v>1332</v>
      </c>
      <c r="J909" s="63" t="s">
        <v>54</v>
      </c>
      <c r="K909" s="21" t="s">
        <v>1333</v>
      </c>
      <c r="L909" s="21"/>
      <c r="M909" s="26" t="s">
        <v>18</v>
      </c>
    </row>
    <row r="910" spans="1:13" ht="45" x14ac:dyDescent="0.25">
      <c r="A910" s="24" t="str">
        <f t="shared" si="91"/>
        <v>1</v>
      </c>
      <c r="B910" s="25" t="str">
        <f t="shared" si="92"/>
        <v>7</v>
      </c>
      <c r="C910" s="25" t="str">
        <f t="shared" si="93"/>
        <v>2</v>
      </c>
      <c r="D910" s="25" t="str">
        <f t="shared" si="94"/>
        <v>8</v>
      </c>
      <c r="E910" s="25" t="str">
        <f t="shared" si="95"/>
        <v>00</v>
      </c>
      <c r="F910" s="25" t="str">
        <f t="shared" si="96"/>
        <v>0</v>
      </c>
      <c r="G910" s="25" t="str">
        <f t="shared" si="97"/>
        <v>0</v>
      </c>
      <c r="H910" s="20">
        <v>17280000</v>
      </c>
      <c r="I910" s="21" t="s">
        <v>1344</v>
      </c>
      <c r="J910" s="63" t="s">
        <v>45</v>
      </c>
      <c r="K910" s="21" t="s">
        <v>1345</v>
      </c>
      <c r="L910" s="21"/>
      <c r="M910" s="26" t="s">
        <v>18</v>
      </c>
    </row>
    <row r="911" spans="1:13" ht="120" x14ac:dyDescent="0.25">
      <c r="A911" s="24" t="str">
        <f t="shared" si="91"/>
        <v>1</v>
      </c>
      <c r="B911" s="25" t="str">
        <f t="shared" si="92"/>
        <v>7</v>
      </c>
      <c r="C911" s="25" t="str">
        <f t="shared" si="93"/>
        <v>2</v>
      </c>
      <c r="D911" s="25" t="str">
        <f t="shared" si="94"/>
        <v>8</v>
      </c>
      <c r="E911" s="25" t="str">
        <f t="shared" si="95"/>
        <v>01</v>
      </c>
      <c r="F911" s="25" t="str">
        <f t="shared" si="96"/>
        <v>0</v>
      </c>
      <c r="G911" s="25" t="str">
        <f t="shared" si="97"/>
        <v>0</v>
      </c>
      <c r="H911" s="20">
        <v>17280100</v>
      </c>
      <c r="I911" s="21" t="s">
        <v>1346</v>
      </c>
      <c r="J911" s="63" t="s">
        <v>67</v>
      </c>
      <c r="K911" s="21" t="s">
        <v>1347</v>
      </c>
      <c r="L911" s="21"/>
      <c r="M911" s="26" t="s">
        <v>18</v>
      </c>
    </row>
    <row r="912" spans="1:13" ht="45" x14ac:dyDescent="0.25">
      <c r="A912" s="24" t="str">
        <f t="shared" si="91"/>
        <v>1</v>
      </c>
      <c r="B912" s="25" t="str">
        <f t="shared" si="92"/>
        <v>7</v>
      </c>
      <c r="C912" s="25" t="str">
        <f t="shared" si="93"/>
        <v>2</v>
      </c>
      <c r="D912" s="25" t="str">
        <f t="shared" si="94"/>
        <v>8</v>
      </c>
      <c r="E912" s="25" t="str">
        <f t="shared" si="95"/>
        <v>01</v>
      </c>
      <c r="F912" s="25" t="str">
        <f t="shared" si="96"/>
        <v>1</v>
      </c>
      <c r="G912" s="25" t="str">
        <f t="shared" si="97"/>
        <v>0</v>
      </c>
      <c r="H912" s="20">
        <v>17280110</v>
      </c>
      <c r="I912" s="21" t="s">
        <v>1335</v>
      </c>
      <c r="J912" s="63" t="s">
        <v>67</v>
      </c>
      <c r="K912" s="21" t="s">
        <v>1336</v>
      </c>
      <c r="L912" s="21"/>
      <c r="M912" s="26" t="s">
        <v>18</v>
      </c>
    </row>
    <row r="913" spans="1:13" ht="45" x14ac:dyDescent="0.25">
      <c r="A913" s="24" t="str">
        <f t="shared" si="91"/>
        <v>1</v>
      </c>
      <c r="B913" s="25" t="str">
        <f t="shared" si="92"/>
        <v>7</v>
      </c>
      <c r="C913" s="25" t="str">
        <f t="shared" si="93"/>
        <v>2</v>
      </c>
      <c r="D913" s="25" t="str">
        <f t="shared" si="94"/>
        <v>8</v>
      </c>
      <c r="E913" s="25" t="str">
        <f t="shared" si="95"/>
        <v>01</v>
      </c>
      <c r="F913" s="25" t="str">
        <f t="shared" si="96"/>
        <v>2</v>
      </c>
      <c r="G913" s="25" t="str">
        <f t="shared" si="97"/>
        <v>0</v>
      </c>
      <c r="H913" s="20">
        <v>17280120</v>
      </c>
      <c r="I913" s="21" t="s">
        <v>1337</v>
      </c>
      <c r="J913" s="63" t="s">
        <v>67</v>
      </c>
      <c r="K913" s="21" t="s">
        <v>1338</v>
      </c>
      <c r="L913" s="21"/>
      <c r="M913" s="26" t="s">
        <v>18</v>
      </c>
    </row>
    <row r="914" spans="1:13" ht="45" x14ac:dyDescent="0.25">
      <c r="A914" s="24" t="str">
        <f t="shared" si="91"/>
        <v>1</v>
      </c>
      <c r="B914" s="25" t="str">
        <f t="shared" si="92"/>
        <v>7</v>
      </c>
      <c r="C914" s="25" t="str">
        <f t="shared" si="93"/>
        <v>2</v>
      </c>
      <c r="D914" s="25" t="str">
        <f t="shared" si="94"/>
        <v>8</v>
      </c>
      <c r="E914" s="25" t="str">
        <f t="shared" si="95"/>
        <v>01</v>
      </c>
      <c r="F914" s="25" t="str">
        <f t="shared" si="96"/>
        <v>3</v>
      </c>
      <c r="G914" s="25" t="str">
        <f t="shared" si="97"/>
        <v>0</v>
      </c>
      <c r="H914" s="20">
        <v>17280130</v>
      </c>
      <c r="I914" s="21" t="s">
        <v>1339</v>
      </c>
      <c r="J914" s="63" t="s">
        <v>67</v>
      </c>
      <c r="K914" s="21" t="s">
        <v>1340</v>
      </c>
      <c r="L914" s="21"/>
      <c r="M914" s="26" t="s">
        <v>18</v>
      </c>
    </row>
    <row r="915" spans="1:13" ht="45" x14ac:dyDescent="0.25">
      <c r="A915" s="24" t="str">
        <f t="shared" si="91"/>
        <v>1</v>
      </c>
      <c r="B915" s="25" t="str">
        <f t="shared" si="92"/>
        <v>7</v>
      </c>
      <c r="C915" s="25" t="str">
        <f t="shared" si="93"/>
        <v>2</v>
      </c>
      <c r="D915" s="25" t="str">
        <f t="shared" si="94"/>
        <v>8</v>
      </c>
      <c r="E915" s="25" t="str">
        <f t="shared" si="95"/>
        <v>01</v>
      </c>
      <c r="F915" s="25" t="str">
        <f t="shared" si="96"/>
        <v>4</v>
      </c>
      <c r="G915" s="25" t="str">
        <f t="shared" si="97"/>
        <v>0</v>
      </c>
      <c r="H915" s="20">
        <v>17280140</v>
      </c>
      <c r="I915" s="21" t="s">
        <v>1130</v>
      </c>
      <c r="J915" s="63" t="s">
        <v>67</v>
      </c>
      <c r="K915" s="21" t="s">
        <v>1341</v>
      </c>
      <c r="L915" s="21"/>
      <c r="M915" s="26" t="s">
        <v>18</v>
      </c>
    </row>
    <row r="916" spans="1:13" ht="30" x14ac:dyDescent="0.25">
      <c r="A916" s="24" t="str">
        <f t="shared" si="91"/>
        <v>1</v>
      </c>
      <c r="B916" s="25" t="str">
        <f t="shared" si="92"/>
        <v>7</v>
      </c>
      <c r="C916" s="25" t="str">
        <f t="shared" si="93"/>
        <v>2</v>
      </c>
      <c r="D916" s="25" t="str">
        <f t="shared" si="94"/>
        <v>8</v>
      </c>
      <c r="E916" s="25" t="str">
        <f t="shared" si="95"/>
        <v>01</v>
      </c>
      <c r="F916" s="25" t="str">
        <f t="shared" si="96"/>
        <v>5</v>
      </c>
      <c r="G916" s="25" t="str">
        <f t="shared" si="97"/>
        <v>0</v>
      </c>
      <c r="H916" s="20">
        <v>17280150</v>
      </c>
      <c r="I916" s="21" t="s">
        <v>1342</v>
      </c>
      <c r="J916" s="63" t="s">
        <v>67</v>
      </c>
      <c r="K916" s="21" t="s">
        <v>1343</v>
      </c>
      <c r="L916" s="21"/>
      <c r="M916" s="26" t="s">
        <v>18</v>
      </c>
    </row>
    <row r="917" spans="1:13" x14ac:dyDescent="0.25">
      <c r="A917" s="24" t="str">
        <f t="shared" si="91"/>
        <v>1</v>
      </c>
      <c r="B917" s="25" t="str">
        <f t="shared" si="92"/>
        <v>7</v>
      </c>
      <c r="C917" s="25" t="str">
        <f t="shared" si="93"/>
        <v>2</v>
      </c>
      <c r="D917" s="25" t="str">
        <f t="shared" si="94"/>
        <v>8</v>
      </c>
      <c r="E917" s="25" t="str">
        <f t="shared" si="95"/>
        <v>01</v>
      </c>
      <c r="F917" s="25" t="str">
        <f t="shared" si="96"/>
        <v>9</v>
      </c>
      <c r="G917" s="25" t="str">
        <f t="shared" si="97"/>
        <v>0</v>
      </c>
      <c r="H917" s="20">
        <v>17280190</v>
      </c>
      <c r="I917" s="21" t="s">
        <v>1348</v>
      </c>
      <c r="J917" s="63" t="s">
        <v>67</v>
      </c>
      <c r="K917" s="21" t="s">
        <v>1349</v>
      </c>
      <c r="L917" s="21"/>
      <c r="M917" s="26" t="s">
        <v>18</v>
      </c>
    </row>
    <row r="918" spans="1:13" ht="30" x14ac:dyDescent="0.25">
      <c r="A918" s="24" t="str">
        <f t="shared" si="91"/>
        <v>1</v>
      </c>
      <c r="B918" s="25" t="str">
        <f t="shared" si="92"/>
        <v>7</v>
      </c>
      <c r="C918" s="25" t="str">
        <f t="shared" si="93"/>
        <v>2</v>
      </c>
      <c r="D918" s="25" t="str">
        <f t="shared" si="94"/>
        <v>2</v>
      </c>
      <c r="E918" s="25" t="str">
        <f t="shared" si="95"/>
        <v>00</v>
      </c>
      <c r="F918" s="25" t="str">
        <f t="shared" si="96"/>
        <v>0</v>
      </c>
      <c r="G918" s="25" t="str">
        <f t="shared" si="97"/>
        <v>0</v>
      </c>
      <c r="H918" s="20">
        <v>17220000</v>
      </c>
      <c r="I918" s="21" t="s">
        <v>1350</v>
      </c>
      <c r="J918" s="63" t="s">
        <v>45</v>
      </c>
      <c r="K918" s="21" t="s">
        <v>2219</v>
      </c>
      <c r="L918" s="153" t="s">
        <v>2213</v>
      </c>
      <c r="M918" s="26" t="s">
        <v>14</v>
      </c>
    </row>
    <row r="919" spans="1:13" ht="30" x14ac:dyDescent="0.25">
      <c r="A919" s="24" t="str">
        <f t="shared" si="91"/>
        <v>1</v>
      </c>
      <c r="B919" s="25" t="str">
        <f t="shared" si="92"/>
        <v>7</v>
      </c>
      <c r="C919" s="25" t="str">
        <f t="shared" si="93"/>
        <v>2</v>
      </c>
      <c r="D919" s="25" t="str">
        <f t="shared" si="94"/>
        <v>2</v>
      </c>
      <c r="E919" s="25" t="str">
        <f t="shared" si="95"/>
        <v>50</v>
      </c>
      <c r="F919" s="25" t="str">
        <f t="shared" si="96"/>
        <v>0</v>
      </c>
      <c r="G919" s="25" t="str">
        <f t="shared" si="97"/>
        <v>0</v>
      </c>
      <c r="H919" s="20">
        <v>17225000</v>
      </c>
      <c r="I919" s="21" t="s">
        <v>1351</v>
      </c>
      <c r="J919" s="63" t="s">
        <v>45</v>
      </c>
      <c r="K919" s="21" t="s">
        <v>1352</v>
      </c>
      <c r="L919" s="21"/>
      <c r="M919" s="26" t="s">
        <v>18</v>
      </c>
    </row>
    <row r="920" spans="1:13" ht="30" x14ac:dyDescent="0.25">
      <c r="A920" s="24" t="str">
        <f t="shared" si="91"/>
        <v>1</v>
      </c>
      <c r="B920" s="25" t="str">
        <f t="shared" si="92"/>
        <v>7</v>
      </c>
      <c r="C920" s="25" t="str">
        <f t="shared" si="93"/>
        <v>2</v>
      </c>
      <c r="D920" s="25" t="str">
        <f t="shared" si="94"/>
        <v>2</v>
      </c>
      <c r="E920" s="25" t="str">
        <f t="shared" si="95"/>
        <v>50</v>
      </c>
      <c r="F920" s="25" t="str">
        <f t="shared" si="96"/>
        <v>1</v>
      </c>
      <c r="G920" s="25" t="str">
        <f t="shared" si="97"/>
        <v>0</v>
      </c>
      <c r="H920" s="20">
        <v>17225010</v>
      </c>
      <c r="I920" s="21" t="s">
        <v>1166</v>
      </c>
      <c r="J920" s="63" t="s">
        <v>45</v>
      </c>
      <c r="K920" s="21" t="s">
        <v>1353</v>
      </c>
      <c r="L920" s="21"/>
      <c r="M920" s="26" t="s">
        <v>18</v>
      </c>
    </row>
    <row r="921" spans="1:13" ht="30" x14ac:dyDescent="0.25">
      <c r="A921" s="24" t="str">
        <f t="shared" si="91"/>
        <v>1</v>
      </c>
      <c r="B921" s="25" t="str">
        <f t="shared" si="92"/>
        <v>7</v>
      </c>
      <c r="C921" s="25" t="str">
        <f t="shared" si="93"/>
        <v>2</v>
      </c>
      <c r="D921" s="25" t="str">
        <f t="shared" si="94"/>
        <v>2</v>
      </c>
      <c r="E921" s="25" t="str">
        <f t="shared" si="95"/>
        <v>50</v>
      </c>
      <c r="F921" s="25" t="str">
        <f t="shared" si="96"/>
        <v>2</v>
      </c>
      <c r="G921" s="25" t="str">
        <f t="shared" si="97"/>
        <v>0</v>
      </c>
      <c r="H921" s="20">
        <v>17225020</v>
      </c>
      <c r="I921" s="21" t="s">
        <v>1168</v>
      </c>
      <c r="J921" s="63" t="s">
        <v>45</v>
      </c>
      <c r="K921" s="21" t="s">
        <v>1354</v>
      </c>
      <c r="L921" s="21"/>
      <c r="M921" s="26" t="s">
        <v>18</v>
      </c>
    </row>
    <row r="922" spans="1:13" ht="30" x14ac:dyDescent="0.25">
      <c r="A922" s="24" t="str">
        <f t="shared" si="91"/>
        <v>1</v>
      </c>
      <c r="B922" s="25" t="str">
        <f t="shared" si="92"/>
        <v>7</v>
      </c>
      <c r="C922" s="25" t="str">
        <f t="shared" si="93"/>
        <v>2</v>
      </c>
      <c r="D922" s="25" t="str">
        <f t="shared" si="94"/>
        <v>2</v>
      </c>
      <c r="E922" s="25" t="str">
        <f t="shared" si="95"/>
        <v>50</v>
      </c>
      <c r="F922" s="25" t="str">
        <f t="shared" si="96"/>
        <v>3</v>
      </c>
      <c r="G922" s="25" t="str">
        <f t="shared" si="97"/>
        <v>0</v>
      </c>
      <c r="H922" s="20">
        <v>17225030</v>
      </c>
      <c r="I922" s="21" t="s">
        <v>1355</v>
      </c>
      <c r="J922" s="63" t="s">
        <v>45</v>
      </c>
      <c r="K922" s="21" t="s">
        <v>1356</v>
      </c>
      <c r="L922" s="21"/>
      <c r="M922" s="26" t="s">
        <v>18</v>
      </c>
    </row>
    <row r="923" spans="1:13" ht="30" x14ac:dyDescent="0.25">
      <c r="A923" s="24" t="str">
        <f t="shared" si="91"/>
        <v>1</v>
      </c>
      <c r="B923" s="25" t="str">
        <f t="shared" si="92"/>
        <v>7</v>
      </c>
      <c r="C923" s="25" t="str">
        <f t="shared" si="93"/>
        <v>2</v>
      </c>
      <c r="D923" s="25" t="str">
        <f t="shared" si="94"/>
        <v>2</v>
      </c>
      <c r="E923" s="25" t="str">
        <f t="shared" si="95"/>
        <v>50</v>
      </c>
      <c r="F923" s="25" t="str">
        <f t="shared" si="96"/>
        <v>9</v>
      </c>
      <c r="G923" s="25" t="str">
        <f t="shared" si="97"/>
        <v>0</v>
      </c>
      <c r="H923" s="20">
        <v>17225090</v>
      </c>
      <c r="I923" s="21" t="s">
        <v>1357</v>
      </c>
      <c r="J923" s="63" t="s">
        <v>45</v>
      </c>
      <c r="K923" s="21" t="s">
        <v>1358</v>
      </c>
      <c r="L923" s="21"/>
      <c r="M923" s="26" t="s">
        <v>18</v>
      </c>
    </row>
    <row r="924" spans="1:13" ht="30" x14ac:dyDescent="0.25">
      <c r="A924" s="24" t="str">
        <f t="shared" si="91"/>
        <v>1</v>
      </c>
      <c r="B924" s="139" t="str">
        <f t="shared" si="92"/>
        <v>7</v>
      </c>
      <c r="C924" s="139" t="str">
        <f t="shared" si="93"/>
        <v>2</v>
      </c>
      <c r="D924" s="139" t="str">
        <f t="shared" si="94"/>
        <v>2</v>
      </c>
      <c r="E924" s="139" t="str">
        <f t="shared" si="95"/>
        <v>50</v>
      </c>
      <c r="F924" s="139" t="str">
        <f t="shared" si="96"/>
        <v>0</v>
      </c>
      <c r="G924" s="139" t="str">
        <f t="shared" si="97"/>
        <v>0</v>
      </c>
      <c r="H924" s="149">
        <v>17225000</v>
      </c>
      <c r="I924" s="21" t="s">
        <v>1166</v>
      </c>
      <c r="J924" s="138" t="s">
        <v>67</v>
      </c>
      <c r="K924" s="21" t="s">
        <v>1353</v>
      </c>
      <c r="L924" s="21"/>
      <c r="M924" s="26" t="s">
        <v>10</v>
      </c>
    </row>
    <row r="925" spans="1:13" ht="30" x14ac:dyDescent="0.25">
      <c r="A925" s="24" t="str">
        <f t="shared" si="91"/>
        <v>1</v>
      </c>
      <c r="B925" s="139" t="str">
        <f t="shared" si="92"/>
        <v>7</v>
      </c>
      <c r="C925" s="139" t="str">
        <f t="shared" si="93"/>
        <v>2</v>
      </c>
      <c r="D925" s="139" t="str">
        <f t="shared" si="94"/>
        <v>2</v>
      </c>
      <c r="E925" s="139" t="str">
        <f t="shared" si="95"/>
        <v>51</v>
      </c>
      <c r="F925" s="139" t="str">
        <f t="shared" si="96"/>
        <v>0</v>
      </c>
      <c r="G925" s="139" t="str">
        <f t="shared" si="97"/>
        <v>0</v>
      </c>
      <c r="H925" s="149">
        <v>17225100</v>
      </c>
      <c r="I925" s="21" t="s">
        <v>1168</v>
      </c>
      <c r="J925" s="138" t="s">
        <v>67</v>
      </c>
      <c r="K925" s="21" t="s">
        <v>1354</v>
      </c>
      <c r="L925" s="21"/>
      <c r="M925" s="26" t="s">
        <v>10</v>
      </c>
    </row>
    <row r="926" spans="1:13" ht="30" x14ac:dyDescent="0.25">
      <c r="A926" s="24" t="str">
        <f t="shared" si="91"/>
        <v>1</v>
      </c>
      <c r="B926" s="139" t="str">
        <f t="shared" si="92"/>
        <v>7</v>
      </c>
      <c r="C926" s="139" t="str">
        <f t="shared" si="93"/>
        <v>2</v>
      </c>
      <c r="D926" s="139" t="str">
        <f t="shared" si="94"/>
        <v>2</v>
      </c>
      <c r="E926" s="139" t="str">
        <f t="shared" si="95"/>
        <v>52</v>
      </c>
      <c r="F926" s="139" t="str">
        <f t="shared" si="96"/>
        <v>0</v>
      </c>
      <c r="G926" s="139" t="str">
        <f t="shared" si="97"/>
        <v>0</v>
      </c>
      <c r="H926" s="149">
        <v>17225200</v>
      </c>
      <c r="I926" s="21" t="s">
        <v>2184</v>
      </c>
      <c r="J926" s="138" t="s">
        <v>67</v>
      </c>
      <c r="K926" s="21" t="s">
        <v>1356</v>
      </c>
      <c r="L926" s="21"/>
      <c r="M926" s="26" t="s">
        <v>10</v>
      </c>
    </row>
    <row r="927" spans="1:13" ht="30" x14ac:dyDescent="0.25">
      <c r="A927" s="24" t="str">
        <f t="shared" si="91"/>
        <v>1</v>
      </c>
      <c r="B927" s="139" t="str">
        <f t="shared" si="92"/>
        <v>7</v>
      </c>
      <c r="C927" s="139" t="str">
        <f t="shared" si="93"/>
        <v>2</v>
      </c>
      <c r="D927" s="139" t="str">
        <f t="shared" si="94"/>
        <v>2</v>
      </c>
      <c r="E927" s="139" t="str">
        <f t="shared" si="95"/>
        <v>53</v>
      </c>
      <c r="F927" s="139" t="str">
        <f t="shared" si="96"/>
        <v>0</v>
      </c>
      <c r="G927" s="139" t="str">
        <f t="shared" si="97"/>
        <v>0</v>
      </c>
      <c r="H927" s="149">
        <v>17225300</v>
      </c>
      <c r="I927" s="21" t="s">
        <v>1357</v>
      </c>
      <c r="J927" s="138" t="s">
        <v>67</v>
      </c>
      <c r="K927" s="21" t="s">
        <v>1358</v>
      </c>
      <c r="L927" s="21"/>
      <c r="M927" s="26" t="s">
        <v>10</v>
      </c>
    </row>
    <row r="928" spans="1:13" ht="30" x14ac:dyDescent="0.25">
      <c r="A928" s="24" t="str">
        <f t="shared" si="91"/>
        <v>1</v>
      </c>
      <c r="B928" s="25" t="str">
        <f t="shared" si="92"/>
        <v>7</v>
      </c>
      <c r="C928" s="25" t="str">
        <f t="shared" si="93"/>
        <v>2</v>
      </c>
      <c r="D928" s="25" t="str">
        <f t="shared" si="94"/>
        <v>8</v>
      </c>
      <c r="E928" s="25" t="str">
        <f t="shared" si="95"/>
        <v>02</v>
      </c>
      <c r="F928" s="25" t="str">
        <f t="shared" si="96"/>
        <v>0</v>
      </c>
      <c r="G928" s="25" t="str">
        <f t="shared" si="97"/>
        <v>0</v>
      </c>
      <c r="H928" s="20">
        <v>17280200</v>
      </c>
      <c r="I928" s="21" t="s">
        <v>1351</v>
      </c>
      <c r="J928" s="63" t="s">
        <v>45</v>
      </c>
      <c r="K928" s="21" t="s">
        <v>1359</v>
      </c>
      <c r="L928" s="21"/>
      <c r="M928" s="26" t="s">
        <v>18</v>
      </c>
    </row>
    <row r="929" spans="1:13" ht="30" x14ac:dyDescent="0.25">
      <c r="A929" s="24" t="str">
        <f t="shared" si="91"/>
        <v>1</v>
      </c>
      <c r="B929" s="25" t="str">
        <f t="shared" si="92"/>
        <v>7</v>
      </c>
      <c r="C929" s="25" t="str">
        <f t="shared" si="93"/>
        <v>2</v>
      </c>
      <c r="D929" s="25" t="str">
        <f t="shared" si="94"/>
        <v>8</v>
      </c>
      <c r="E929" s="25" t="str">
        <f t="shared" si="95"/>
        <v>02</v>
      </c>
      <c r="F929" s="25" t="str">
        <f t="shared" si="96"/>
        <v>1</v>
      </c>
      <c r="G929" s="25" t="str">
        <f t="shared" si="97"/>
        <v>0</v>
      </c>
      <c r="H929" s="20">
        <v>17280210</v>
      </c>
      <c r="I929" s="21" t="s">
        <v>1166</v>
      </c>
      <c r="J929" s="63" t="s">
        <v>45</v>
      </c>
      <c r="K929" s="21" t="s">
        <v>1353</v>
      </c>
      <c r="L929" s="21"/>
      <c r="M929" s="26" t="s">
        <v>18</v>
      </c>
    </row>
    <row r="930" spans="1:13" ht="44.25" customHeight="1" x14ac:dyDescent="0.25">
      <c r="A930" s="24" t="str">
        <f t="shared" si="91"/>
        <v>1</v>
      </c>
      <c r="B930" s="25" t="str">
        <f t="shared" si="92"/>
        <v>7</v>
      </c>
      <c r="C930" s="25" t="str">
        <f t="shared" si="93"/>
        <v>2</v>
      </c>
      <c r="D930" s="25" t="str">
        <f t="shared" si="94"/>
        <v>8</v>
      </c>
      <c r="E930" s="25" t="str">
        <f t="shared" si="95"/>
        <v>02</v>
      </c>
      <c r="F930" s="25" t="str">
        <f t="shared" si="96"/>
        <v>2</v>
      </c>
      <c r="G930" s="25" t="str">
        <f t="shared" si="97"/>
        <v>0</v>
      </c>
      <c r="H930" s="20">
        <v>17280220</v>
      </c>
      <c r="I930" s="21" t="s">
        <v>1168</v>
      </c>
      <c r="J930" s="63" t="s">
        <v>45</v>
      </c>
      <c r="K930" s="21" t="s">
        <v>1354</v>
      </c>
      <c r="L930" s="21"/>
      <c r="M930" s="26" t="s">
        <v>18</v>
      </c>
    </row>
    <row r="931" spans="1:13" ht="30" x14ac:dyDescent="0.25">
      <c r="A931" s="24" t="str">
        <f t="shared" si="91"/>
        <v>1</v>
      </c>
      <c r="B931" s="25" t="str">
        <f t="shared" si="92"/>
        <v>7</v>
      </c>
      <c r="C931" s="25" t="str">
        <f t="shared" si="93"/>
        <v>2</v>
      </c>
      <c r="D931" s="25" t="str">
        <f t="shared" si="94"/>
        <v>8</v>
      </c>
      <c r="E931" s="25" t="str">
        <f t="shared" si="95"/>
        <v>02</v>
      </c>
      <c r="F931" s="25" t="str">
        <f t="shared" si="96"/>
        <v>3</v>
      </c>
      <c r="G931" s="25" t="str">
        <f t="shared" si="97"/>
        <v>0</v>
      </c>
      <c r="H931" s="20">
        <v>17280230</v>
      </c>
      <c r="I931" s="21" t="s">
        <v>1355</v>
      </c>
      <c r="J931" s="63" t="s">
        <v>45</v>
      </c>
      <c r="K931" s="21" t="s">
        <v>1356</v>
      </c>
      <c r="L931" s="21"/>
      <c r="M931" s="26" t="s">
        <v>18</v>
      </c>
    </row>
    <row r="932" spans="1:13" ht="30" x14ac:dyDescent="0.25">
      <c r="A932" s="24" t="str">
        <f t="shared" si="91"/>
        <v>1</v>
      </c>
      <c r="B932" s="25" t="str">
        <f t="shared" si="92"/>
        <v>7</v>
      </c>
      <c r="C932" s="25" t="str">
        <f t="shared" si="93"/>
        <v>2</v>
      </c>
      <c r="D932" s="25" t="str">
        <f t="shared" si="94"/>
        <v>8</v>
      </c>
      <c r="E932" s="25" t="str">
        <f t="shared" si="95"/>
        <v>02</v>
      </c>
      <c r="F932" s="25" t="str">
        <f t="shared" si="96"/>
        <v>9</v>
      </c>
      <c r="G932" s="25" t="str">
        <f t="shared" si="97"/>
        <v>0</v>
      </c>
      <c r="H932" s="20">
        <v>17280290</v>
      </c>
      <c r="I932" s="21" t="s">
        <v>1357</v>
      </c>
      <c r="J932" s="63" t="s">
        <v>45</v>
      </c>
      <c r="K932" s="21" t="s">
        <v>1358</v>
      </c>
      <c r="L932" s="21"/>
      <c r="M932" s="26" t="s">
        <v>18</v>
      </c>
    </row>
    <row r="933" spans="1:13" ht="30" x14ac:dyDescent="0.25">
      <c r="A933" s="24" t="str">
        <f t="shared" si="91"/>
        <v>1</v>
      </c>
      <c r="B933" s="25" t="str">
        <f t="shared" si="92"/>
        <v>7</v>
      </c>
      <c r="C933" s="25" t="str">
        <f t="shared" si="93"/>
        <v>2</v>
      </c>
      <c r="D933" s="25" t="str">
        <f t="shared" si="94"/>
        <v>3</v>
      </c>
      <c r="E933" s="25" t="str">
        <f t="shared" si="95"/>
        <v>00</v>
      </c>
      <c r="F933" s="25" t="str">
        <f t="shared" si="96"/>
        <v>0</v>
      </c>
      <c r="G933" s="25" t="str">
        <f t="shared" si="97"/>
        <v>0</v>
      </c>
      <c r="H933" s="20">
        <v>17230000</v>
      </c>
      <c r="I933" s="21" t="s">
        <v>1360</v>
      </c>
      <c r="J933" s="63" t="s">
        <v>45</v>
      </c>
      <c r="K933" s="21" t="s">
        <v>2143</v>
      </c>
      <c r="L933" s="21"/>
      <c r="M933" s="26" t="s">
        <v>14</v>
      </c>
    </row>
    <row r="934" spans="1:13" ht="30" x14ac:dyDescent="0.25">
      <c r="A934" s="24" t="str">
        <f t="shared" si="91"/>
        <v>1</v>
      </c>
      <c r="B934" s="25" t="str">
        <f t="shared" si="92"/>
        <v>7</v>
      </c>
      <c r="C934" s="25" t="str">
        <f t="shared" si="93"/>
        <v>2</v>
      </c>
      <c r="D934" s="25" t="str">
        <f t="shared" si="94"/>
        <v>3</v>
      </c>
      <c r="E934" s="25" t="str">
        <f t="shared" si="95"/>
        <v>50</v>
      </c>
      <c r="F934" s="25" t="str">
        <f t="shared" si="96"/>
        <v>0</v>
      </c>
      <c r="G934" s="25" t="str">
        <f t="shared" si="97"/>
        <v>0</v>
      </c>
      <c r="H934" s="20">
        <v>17235000</v>
      </c>
      <c r="I934" s="21" t="s">
        <v>1360</v>
      </c>
      <c r="J934" s="63" t="s">
        <v>67</v>
      </c>
      <c r="K934" s="21" t="s">
        <v>2144</v>
      </c>
      <c r="L934" s="21"/>
      <c r="M934" s="26" t="s">
        <v>14</v>
      </c>
    </row>
    <row r="935" spans="1:13" ht="90" x14ac:dyDescent="0.25">
      <c r="A935" s="24" t="str">
        <f t="shared" si="91"/>
        <v>1</v>
      </c>
      <c r="B935" s="25" t="str">
        <f t="shared" si="92"/>
        <v>7</v>
      </c>
      <c r="C935" s="25" t="str">
        <f t="shared" si="93"/>
        <v>2</v>
      </c>
      <c r="D935" s="25" t="str">
        <f t="shared" si="94"/>
        <v>8</v>
      </c>
      <c r="E935" s="25" t="str">
        <f t="shared" si="95"/>
        <v>03</v>
      </c>
      <c r="F935" s="25" t="str">
        <f t="shared" si="96"/>
        <v>0</v>
      </c>
      <c r="G935" s="25" t="str">
        <f t="shared" si="97"/>
        <v>0</v>
      </c>
      <c r="H935" s="20">
        <v>17280300</v>
      </c>
      <c r="I935" s="21" t="s">
        <v>1361</v>
      </c>
      <c r="J935" s="63" t="s">
        <v>67</v>
      </c>
      <c r="K935" s="21" t="s">
        <v>1362</v>
      </c>
      <c r="L935" s="21"/>
      <c r="M935" s="26" t="s">
        <v>18</v>
      </c>
    </row>
    <row r="936" spans="1:13" ht="90" x14ac:dyDescent="0.25">
      <c r="A936" s="24" t="str">
        <f t="shared" si="91"/>
        <v>1</v>
      </c>
      <c r="B936" s="25" t="str">
        <f t="shared" si="92"/>
        <v>7</v>
      </c>
      <c r="C936" s="25" t="str">
        <f t="shared" si="93"/>
        <v>2</v>
      </c>
      <c r="D936" s="25" t="str">
        <f t="shared" si="94"/>
        <v>8</v>
      </c>
      <c r="E936" s="25" t="str">
        <f t="shared" si="95"/>
        <v>03</v>
      </c>
      <c r="F936" s="25" t="str">
        <f t="shared" si="96"/>
        <v>1</v>
      </c>
      <c r="G936" s="25" t="str">
        <f t="shared" si="97"/>
        <v>0</v>
      </c>
      <c r="H936" s="20">
        <v>17280310</v>
      </c>
      <c r="I936" s="21" t="s">
        <v>1361</v>
      </c>
      <c r="J936" s="63" t="s">
        <v>67</v>
      </c>
      <c r="K936" s="21" t="s">
        <v>1362</v>
      </c>
      <c r="L936" s="21"/>
      <c r="M936" s="26" t="s">
        <v>18</v>
      </c>
    </row>
    <row r="937" spans="1:13" ht="60" x14ac:dyDescent="0.25">
      <c r="A937" s="24" t="str">
        <f t="shared" si="91"/>
        <v>1</v>
      </c>
      <c r="B937" s="25" t="str">
        <f t="shared" si="92"/>
        <v>7</v>
      </c>
      <c r="C937" s="25" t="str">
        <f t="shared" si="93"/>
        <v>2</v>
      </c>
      <c r="D937" s="25" t="str">
        <f t="shared" si="94"/>
        <v>4</v>
      </c>
      <c r="E937" s="25" t="str">
        <f t="shared" si="95"/>
        <v>00</v>
      </c>
      <c r="F937" s="25" t="str">
        <f t="shared" si="96"/>
        <v>0</v>
      </c>
      <c r="G937" s="25" t="str">
        <f t="shared" si="97"/>
        <v>0</v>
      </c>
      <c r="H937" s="20">
        <v>17240000</v>
      </c>
      <c r="I937" s="21" t="s">
        <v>1363</v>
      </c>
      <c r="J937" s="63" t="s">
        <v>45</v>
      </c>
      <c r="K937" s="21" t="s">
        <v>1364</v>
      </c>
      <c r="L937" s="21"/>
      <c r="M937" s="26" t="s">
        <v>14</v>
      </c>
    </row>
    <row r="938" spans="1:13" ht="60" x14ac:dyDescent="0.25">
      <c r="A938" s="24" t="str">
        <f t="shared" si="91"/>
        <v>1</v>
      </c>
      <c r="B938" s="25" t="str">
        <f t="shared" si="92"/>
        <v>7</v>
      </c>
      <c r="C938" s="25" t="str">
        <f t="shared" si="93"/>
        <v>2</v>
      </c>
      <c r="D938" s="25" t="str">
        <f t="shared" si="94"/>
        <v>4</v>
      </c>
      <c r="E938" s="25" t="str">
        <f t="shared" si="95"/>
        <v>01</v>
      </c>
      <c r="F938" s="25" t="str">
        <f t="shared" si="96"/>
        <v>0</v>
      </c>
      <c r="G938" s="25" t="str">
        <f t="shared" si="97"/>
        <v>0</v>
      </c>
      <c r="H938" s="20">
        <v>17240100</v>
      </c>
      <c r="I938" s="21" t="s">
        <v>1363</v>
      </c>
      <c r="J938" s="63" t="s">
        <v>54</v>
      </c>
      <c r="K938" s="21" t="s">
        <v>1365</v>
      </c>
      <c r="L938" s="21"/>
      <c r="M938" s="26" t="s">
        <v>18</v>
      </c>
    </row>
    <row r="939" spans="1:13" ht="60" x14ac:dyDescent="0.25">
      <c r="A939" s="24" t="str">
        <f t="shared" si="91"/>
        <v>1</v>
      </c>
      <c r="B939" s="139" t="str">
        <f t="shared" si="92"/>
        <v>7</v>
      </c>
      <c r="C939" s="139" t="str">
        <f t="shared" si="93"/>
        <v>2</v>
      </c>
      <c r="D939" s="139" t="str">
        <f t="shared" si="94"/>
        <v>4</v>
      </c>
      <c r="E939" s="139" t="str">
        <f t="shared" si="95"/>
        <v>01</v>
      </c>
      <c r="F939" s="139" t="str">
        <f t="shared" si="96"/>
        <v>0</v>
      </c>
      <c r="G939" s="139" t="str">
        <f t="shared" si="97"/>
        <v>0</v>
      </c>
      <c r="H939" s="20">
        <v>17240100</v>
      </c>
      <c r="I939" s="21" t="s">
        <v>2170</v>
      </c>
      <c r="J939" s="138" t="s">
        <v>54</v>
      </c>
      <c r="K939" s="21" t="s">
        <v>1365</v>
      </c>
      <c r="L939" s="21"/>
      <c r="M939" s="26" t="s">
        <v>18</v>
      </c>
    </row>
    <row r="940" spans="1:13" ht="60" x14ac:dyDescent="0.25">
      <c r="A940" s="24" t="str">
        <f t="shared" si="91"/>
        <v>1</v>
      </c>
      <c r="B940" s="178" t="str">
        <f t="shared" si="92"/>
        <v>7</v>
      </c>
      <c r="C940" s="178" t="str">
        <f t="shared" si="93"/>
        <v>2</v>
      </c>
      <c r="D940" s="178" t="str">
        <f t="shared" si="94"/>
        <v>4</v>
      </c>
      <c r="E940" s="178" t="str">
        <f t="shared" si="95"/>
        <v>01</v>
      </c>
      <c r="F940" s="178" t="str">
        <f t="shared" si="96"/>
        <v>0</v>
      </c>
      <c r="G940" s="178" t="str">
        <f t="shared" si="97"/>
        <v>0</v>
      </c>
      <c r="H940" s="20">
        <v>17240100</v>
      </c>
      <c r="I940" s="140" t="s">
        <v>2310</v>
      </c>
      <c r="J940" s="179" t="s">
        <v>54</v>
      </c>
      <c r="K940" s="21" t="s">
        <v>1365</v>
      </c>
      <c r="L940" s="21" t="s">
        <v>2309</v>
      </c>
      <c r="M940" s="26" t="s">
        <v>10</v>
      </c>
    </row>
    <row r="941" spans="1:13" ht="60" x14ac:dyDescent="0.25">
      <c r="A941" s="24" t="str">
        <f t="shared" si="91"/>
        <v>1</v>
      </c>
      <c r="B941" s="25" t="str">
        <f t="shared" si="92"/>
        <v>7</v>
      </c>
      <c r="C941" s="25" t="str">
        <f t="shared" si="93"/>
        <v>2</v>
      </c>
      <c r="D941" s="25" t="str">
        <f t="shared" si="94"/>
        <v>4</v>
      </c>
      <c r="E941" s="25" t="str">
        <f t="shared" si="95"/>
        <v>50</v>
      </c>
      <c r="F941" s="25" t="str">
        <f t="shared" si="96"/>
        <v>0</v>
      </c>
      <c r="G941" s="25" t="str">
        <f t="shared" si="97"/>
        <v>0</v>
      </c>
      <c r="H941" s="20">
        <v>17245000</v>
      </c>
      <c r="I941" s="21" t="s">
        <v>1366</v>
      </c>
      <c r="J941" s="63" t="s">
        <v>67</v>
      </c>
      <c r="K941" s="21" t="s">
        <v>1367</v>
      </c>
      <c r="L941" s="21"/>
      <c r="M941" s="26" t="s">
        <v>10</v>
      </c>
    </row>
    <row r="942" spans="1:13" ht="60" x14ac:dyDescent="0.25">
      <c r="A942" s="24" t="str">
        <f t="shared" si="91"/>
        <v>1</v>
      </c>
      <c r="B942" s="25" t="str">
        <f t="shared" si="92"/>
        <v>7</v>
      </c>
      <c r="C942" s="25" t="str">
        <f t="shared" si="93"/>
        <v>2</v>
      </c>
      <c r="D942" s="25" t="str">
        <f t="shared" si="94"/>
        <v>4</v>
      </c>
      <c r="E942" s="25" t="str">
        <f t="shared" si="95"/>
        <v>51</v>
      </c>
      <c r="F942" s="25" t="str">
        <f t="shared" si="96"/>
        <v>0</v>
      </c>
      <c r="G942" s="25" t="str">
        <f t="shared" si="97"/>
        <v>0</v>
      </c>
      <c r="H942" s="20">
        <v>17245100</v>
      </c>
      <c r="I942" s="21" t="s">
        <v>1368</v>
      </c>
      <c r="J942" s="63" t="s">
        <v>67</v>
      </c>
      <c r="K942" s="21" t="s">
        <v>1369</v>
      </c>
      <c r="L942" s="21"/>
      <c r="M942" s="26" t="s">
        <v>10</v>
      </c>
    </row>
    <row r="943" spans="1:13" ht="75" x14ac:dyDescent="0.25">
      <c r="A943" s="24" t="str">
        <f t="shared" si="91"/>
        <v>1</v>
      </c>
      <c r="B943" s="139" t="str">
        <f t="shared" si="92"/>
        <v>7</v>
      </c>
      <c r="C943" s="139" t="str">
        <f t="shared" si="93"/>
        <v>2</v>
      </c>
      <c r="D943" s="139" t="str">
        <f t="shared" si="94"/>
        <v>4</v>
      </c>
      <c r="E943" s="139" t="str">
        <f t="shared" si="95"/>
        <v>99</v>
      </c>
      <c r="F943" s="139" t="str">
        <f t="shared" si="96"/>
        <v>0</v>
      </c>
      <c r="G943" s="139" t="str">
        <f t="shared" si="97"/>
        <v>0</v>
      </c>
      <c r="H943" s="20">
        <v>17249900</v>
      </c>
      <c r="I943" s="21" t="s">
        <v>2179</v>
      </c>
      <c r="J943" s="138" t="s">
        <v>54</v>
      </c>
      <c r="K943" s="21" t="s">
        <v>2237</v>
      </c>
      <c r="L943" s="21" t="s">
        <v>2216</v>
      </c>
      <c r="M943" s="26" t="s">
        <v>14</v>
      </c>
    </row>
    <row r="944" spans="1:13" ht="30" x14ac:dyDescent="0.25">
      <c r="A944" s="24" t="str">
        <f t="shared" si="91"/>
        <v>1</v>
      </c>
      <c r="B944" s="25" t="str">
        <f t="shared" si="92"/>
        <v>7</v>
      </c>
      <c r="C944" s="25" t="str">
        <f t="shared" si="93"/>
        <v>2</v>
      </c>
      <c r="D944" s="25" t="str">
        <f t="shared" si="94"/>
        <v>9</v>
      </c>
      <c r="E944" s="25" t="str">
        <f t="shared" si="95"/>
        <v>00</v>
      </c>
      <c r="F944" s="25" t="str">
        <f t="shared" si="96"/>
        <v>0</v>
      </c>
      <c r="G944" s="25" t="str">
        <f t="shared" si="97"/>
        <v>0</v>
      </c>
      <c r="H944" s="20">
        <v>17290000</v>
      </c>
      <c r="I944" s="21" t="s">
        <v>1370</v>
      </c>
      <c r="J944" s="63" t="s">
        <v>45</v>
      </c>
      <c r="K944" s="21" t="s">
        <v>2220</v>
      </c>
      <c r="L944" s="153" t="s">
        <v>2213</v>
      </c>
      <c r="M944" s="26" t="s">
        <v>14</v>
      </c>
    </row>
    <row r="945" spans="1:13" ht="30" x14ac:dyDescent="0.25">
      <c r="A945" s="24" t="str">
        <f t="shared" si="91"/>
        <v>1</v>
      </c>
      <c r="B945" s="25" t="str">
        <f t="shared" si="92"/>
        <v>7</v>
      </c>
      <c r="C945" s="25" t="str">
        <f t="shared" si="93"/>
        <v>2</v>
      </c>
      <c r="D945" s="25" t="str">
        <f t="shared" si="94"/>
        <v>9</v>
      </c>
      <c r="E945" s="25" t="str">
        <f t="shared" si="95"/>
        <v>50</v>
      </c>
      <c r="F945" s="25" t="str">
        <f t="shared" si="96"/>
        <v>0</v>
      </c>
      <c r="G945" s="25" t="str">
        <f t="shared" si="97"/>
        <v>0</v>
      </c>
      <c r="H945" s="20">
        <v>17295000</v>
      </c>
      <c r="I945" s="21" t="s">
        <v>1371</v>
      </c>
      <c r="J945" s="63" t="s">
        <v>67</v>
      </c>
      <c r="K945" s="21" t="s">
        <v>1372</v>
      </c>
      <c r="L945" s="21"/>
      <c r="M945" s="26" t="s">
        <v>10</v>
      </c>
    </row>
    <row r="946" spans="1:13" ht="30" x14ac:dyDescent="0.25">
      <c r="A946" s="24" t="str">
        <f t="shared" si="91"/>
        <v>1</v>
      </c>
      <c r="B946" s="25" t="str">
        <f t="shared" si="92"/>
        <v>7</v>
      </c>
      <c r="C946" s="25" t="str">
        <f t="shared" si="93"/>
        <v>2</v>
      </c>
      <c r="D946" s="25" t="str">
        <f t="shared" si="94"/>
        <v>9</v>
      </c>
      <c r="E946" s="25" t="str">
        <f t="shared" si="95"/>
        <v>51</v>
      </c>
      <c r="F946" s="25" t="str">
        <f t="shared" si="96"/>
        <v>0</v>
      </c>
      <c r="G946" s="25" t="str">
        <f t="shared" si="97"/>
        <v>0</v>
      </c>
      <c r="H946" s="20">
        <v>17295100</v>
      </c>
      <c r="I946" s="21" t="s">
        <v>1373</v>
      </c>
      <c r="J946" s="63" t="s">
        <v>67</v>
      </c>
      <c r="K946" s="21" t="s">
        <v>1374</v>
      </c>
      <c r="L946" s="21"/>
      <c r="M946" s="26" t="s">
        <v>10</v>
      </c>
    </row>
    <row r="947" spans="1:13" ht="57.75" customHeight="1" x14ac:dyDescent="0.25">
      <c r="A947" s="24" t="str">
        <f t="shared" si="91"/>
        <v>1</v>
      </c>
      <c r="B947" s="139" t="str">
        <f t="shared" si="92"/>
        <v>7</v>
      </c>
      <c r="C947" s="139" t="str">
        <f t="shared" si="93"/>
        <v>2</v>
      </c>
      <c r="D947" s="139" t="str">
        <f t="shared" si="94"/>
        <v>9</v>
      </c>
      <c r="E947" s="139" t="str">
        <f t="shared" si="95"/>
        <v>52</v>
      </c>
      <c r="F947" s="139" t="str">
        <f t="shared" si="96"/>
        <v>0</v>
      </c>
      <c r="G947" s="139" t="str">
        <f t="shared" si="97"/>
        <v>0</v>
      </c>
      <c r="H947" s="20">
        <v>17295200</v>
      </c>
      <c r="I947" s="21" t="s">
        <v>1948</v>
      </c>
      <c r="J947" s="138" t="s">
        <v>67</v>
      </c>
      <c r="K947" s="21" t="s">
        <v>2169</v>
      </c>
      <c r="L947" s="21"/>
      <c r="M947" s="26" t="s">
        <v>14</v>
      </c>
    </row>
    <row r="948" spans="1:13" ht="30" x14ac:dyDescent="0.25">
      <c r="A948" s="24" t="str">
        <f t="shared" si="91"/>
        <v>1</v>
      </c>
      <c r="B948" s="25" t="str">
        <f t="shared" si="92"/>
        <v>7</v>
      </c>
      <c r="C948" s="25" t="str">
        <f t="shared" si="93"/>
        <v>2</v>
      </c>
      <c r="D948" s="25" t="str">
        <f t="shared" si="94"/>
        <v>9</v>
      </c>
      <c r="E948" s="25" t="str">
        <f t="shared" si="95"/>
        <v>99</v>
      </c>
      <c r="F948" s="25" t="str">
        <f t="shared" si="96"/>
        <v>0</v>
      </c>
      <c r="G948" s="25" t="str">
        <f t="shared" si="97"/>
        <v>0</v>
      </c>
      <c r="H948" s="20">
        <v>17299900</v>
      </c>
      <c r="I948" s="21" t="s">
        <v>1375</v>
      </c>
      <c r="J948" s="63" t="s">
        <v>54</v>
      </c>
      <c r="K948" s="21" t="s">
        <v>1376</v>
      </c>
      <c r="L948" s="21"/>
      <c r="M948" s="26" t="s">
        <v>10</v>
      </c>
    </row>
    <row r="949" spans="1:13" ht="30" x14ac:dyDescent="0.25">
      <c r="A949" s="24" t="str">
        <f t="shared" si="91"/>
        <v>1</v>
      </c>
      <c r="B949" s="25" t="str">
        <f t="shared" si="92"/>
        <v>7</v>
      </c>
      <c r="C949" s="25" t="str">
        <f t="shared" si="93"/>
        <v>2</v>
      </c>
      <c r="D949" s="25" t="str">
        <f t="shared" si="94"/>
        <v>8</v>
      </c>
      <c r="E949" s="25" t="str">
        <f t="shared" si="95"/>
        <v>04</v>
      </c>
      <c r="F949" s="25" t="str">
        <f t="shared" si="96"/>
        <v>0</v>
      </c>
      <c r="G949" s="25" t="str">
        <f t="shared" si="97"/>
        <v>0</v>
      </c>
      <c r="H949" s="20">
        <v>17280400</v>
      </c>
      <c r="I949" s="21" t="s">
        <v>1371</v>
      </c>
      <c r="J949" s="63" t="s">
        <v>67</v>
      </c>
      <c r="K949" s="21" t="s">
        <v>1372</v>
      </c>
      <c r="L949" s="21"/>
      <c r="M949" s="26" t="s">
        <v>18</v>
      </c>
    </row>
    <row r="950" spans="1:13" ht="30" x14ac:dyDescent="0.25">
      <c r="A950" s="24" t="str">
        <f t="shared" si="91"/>
        <v>1</v>
      </c>
      <c r="B950" s="25" t="str">
        <f t="shared" si="92"/>
        <v>7</v>
      </c>
      <c r="C950" s="25" t="str">
        <f t="shared" si="93"/>
        <v>2</v>
      </c>
      <c r="D950" s="25" t="str">
        <f t="shared" si="94"/>
        <v>8</v>
      </c>
      <c r="E950" s="25" t="str">
        <f t="shared" si="95"/>
        <v>04</v>
      </c>
      <c r="F950" s="25" t="str">
        <f t="shared" si="96"/>
        <v>1</v>
      </c>
      <c r="G950" s="25" t="str">
        <f t="shared" si="97"/>
        <v>0</v>
      </c>
      <c r="H950" s="20">
        <v>17280410</v>
      </c>
      <c r="I950" s="21" t="s">
        <v>1371</v>
      </c>
      <c r="J950" s="63" t="s">
        <v>67</v>
      </c>
      <c r="K950" s="21" t="s">
        <v>1372</v>
      </c>
      <c r="L950" s="21"/>
      <c r="M950" s="26" t="s">
        <v>18</v>
      </c>
    </row>
    <row r="951" spans="1:13" ht="30" x14ac:dyDescent="0.25">
      <c r="A951" s="24" t="str">
        <f t="shared" si="91"/>
        <v>1</v>
      </c>
      <c r="B951" s="25" t="str">
        <f t="shared" si="92"/>
        <v>7</v>
      </c>
      <c r="C951" s="25" t="str">
        <f t="shared" si="93"/>
        <v>2</v>
      </c>
      <c r="D951" s="25" t="str">
        <f t="shared" si="94"/>
        <v>8</v>
      </c>
      <c r="E951" s="25" t="str">
        <f t="shared" si="95"/>
        <v>07</v>
      </c>
      <c r="F951" s="25" t="str">
        <f t="shared" si="96"/>
        <v>0</v>
      </c>
      <c r="G951" s="25" t="str">
        <f t="shared" si="97"/>
        <v>0</v>
      </c>
      <c r="H951" s="20">
        <v>17280700</v>
      </c>
      <c r="I951" s="21" t="s">
        <v>1373</v>
      </c>
      <c r="J951" s="63" t="s">
        <v>67</v>
      </c>
      <c r="K951" s="21" t="s">
        <v>1374</v>
      </c>
      <c r="L951" s="21"/>
      <c r="M951" s="26" t="s">
        <v>18</v>
      </c>
    </row>
    <row r="952" spans="1:13" ht="30" x14ac:dyDescent="0.25">
      <c r="A952" s="24" t="str">
        <f t="shared" si="91"/>
        <v>1</v>
      </c>
      <c r="B952" s="25" t="str">
        <f t="shared" si="92"/>
        <v>7</v>
      </c>
      <c r="C952" s="25" t="str">
        <f t="shared" si="93"/>
        <v>2</v>
      </c>
      <c r="D952" s="25" t="str">
        <f t="shared" si="94"/>
        <v>8</v>
      </c>
      <c r="E952" s="25" t="str">
        <f t="shared" si="95"/>
        <v>07</v>
      </c>
      <c r="F952" s="25" t="str">
        <f t="shared" si="96"/>
        <v>1</v>
      </c>
      <c r="G952" s="25" t="str">
        <f t="shared" si="97"/>
        <v>0</v>
      </c>
      <c r="H952" s="20">
        <v>17280710</v>
      </c>
      <c r="I952" s="21" t="s">
        <v>1373</v>
      </c>
      <c r="J952" s="63" t="s">
        <v>67</v>
      </c>
      <c r="K952" s="21" t="s">
        <v>1374</v>
      </c>
      <c r="L952" s="21"/>
      <c r="M952" s="26" t="s">
        <v>18</v>
      </c>
    </row>
    <row r="953" spans="1:13" ht="60" x14ac:dyDescent="0.25">
      <c r="A953" s="24" t="str">
        <f t="shared" si="91"/>
        <v>1</v>
      </c>
      <c r="B953" s="25" t="str">
        <f t="shared" si="92"/>
        <v>7</v>
      </c>
      <c r="C953" s="25" t="str">
        <f t="shared" si="93"/>
        <v>2</v>
      </c>
      <c r="D953" s="25" t="str">
        <f t="shared" si="94"/>
        <v>8</v>
      </c>
      <c r="E953" s="25" t="str">
        <f t="shared" si="95"/>
        <v>10</v>
      </c>
      <c r="F953" s="25" t="str">
        <f t="shared" si="96"/>
        <v>0</v>
      </c>
      <c r="G953" s="25" t="str">
        <f t="shared" si="97"/>
        <v>0</v>
      </c>
      <c r="H953" s="20">
        <v>17281000</v>
      </c>
      <c r="I953" s="21" t="s">
        <v>1377</v>
      </c>
      <c r="J953" s="63" t="s">
        <v>67</v>
      </c>
      <c r="K953" s="21" t="s">
        <v>1365</v>
      </c>
      <c r="L953" s="21"/>
      <c r="M953" s="26" t="s">
        <v>18</v>
      </c>
    </row>
    <row r="954" spans="1:13" ht="60" x14ac:dyDescent="0.25">
      <c r="A954" s="24" t="str">
        <f t="shared" si="91"/>
        <v>1</v>
      </c>
      <c r="B954" s="25" t="str">
        <f t="shared" si="92"/>
        <v>7</v>
      </c>
      <c r="C954" s="25" t="str">
        <f t="shared" si="93"/>
        <v>2</v>
      </c>
      <c r="D954" s="25" t="str">
        <f t="shared" si="94"/>
        <v>8</v>
      </c>
      <c r="E954" s="25" t="str">
        <f t="shared" si="95"/>
        <v>10</v>
      </c>
      <c r="F954" s="25" t="str">
        <f t="shared" si="96"/>
        <v>1</v>
      </c>
      <c r="G954" s="25" t="str">
        <f t="shared" si="97"/>
        <v>0</v>
      </c>
      <c r="H954" s="20">
        <v>17281010</v>
      </c>
      <c r="I954" s="21" t="s">
        <v>1378</v>
      </c>
      <c r="J954" s="63" t="s">
        <v>67</v>
      </c>
      <c r="K954" s="21" t="s">
        <v>1367</v>
      </c>
      <c r="L954" s="21"/>
      <c r="M954" s="26" t="s">
        <v>18</v>
      </c>
    </row>
    <row r="955" spans="1:13" ht="60" x14ac:dyDescent="0.25">
      <c r="A955" s="24" t="str">
        <f t="shared" si="91"/>
        <v>1</v>
      </c>
      <c r="B955" s="25" t="str">
        <f t="shared" si="92"/>
        <v>7</v>
      </c>
      <c r="C955" s="25" t="str">
        <f t="shared" si="93"/>
        <v>2</v>
      </c>
      <c r="D955" s="25" t="str">
        <f t="shared" si="94"/>
        <v>8</v>
      </c>
      <c r="E955" s="25" t="str">
        <f t="shared" si="95"/>
        <v>10</v>
      </c>
      <c r="F955" s="25" t="str">
        <f t="shared" si="96"/>
        <v>2</v>
      </c>
      <c r="G955" s="25" t="str">
        <f t="shared" si="97"/>
        <v>0</v>
      </c>
      <c r="H955" s="20">
        <v>17281020</v>
      </c>
      <c r="I955" s="21" t="s">
        <v>1379</v>
      </c>
      <c r="J955" s="63" t="s">
        <v>67</v>
      </c>
      <c r="K955" s="21" t="s">
        <v>1369</v>
      </c>
      <c r="L955" s="21"/>
      <c r="M955" s="26" t="s">
        <v>18</v>
      </c>
    </row>
    <row r="956" spans="1:13" ht="75" x14ac:dyDescent="0.25">
      <c r="A956" s="24" t="str">
        <f t="shared" si="91"/>
        <v>1</v>
      </c>
      <c r="B956" s="25" t="str">
        <f t="shared" si="92"/>
        <v>7</v>
      </c>
      <c r="C956" s="25" t="str">
        <f t="shared" si="93"/>
        <v>2</v>
      </c>
      <c r="D956" s="25" t="str">
        <f t="shared" si="94"/>
        <v>8</v>
      </c>
      <c r="E956" s="25" t="str">
        <f t="shared" si="95"/>
        <v>10</v>
      </c>
      <c r="F956" s="25" t="str">
        <f t="shared" si="96"/>
        <v>9</v>
      </c>
      <c r="G956" s="25" t="str">
        <f t="shared" si="97"/>
        <v>0</v>
      </c>
      <c r="H956" s="20">
        <v>17281090</v>
      </c>
      <c r="I956" s="21" t="s">
        <v>1380</v>
      </c>
      <c r="J956" s="63" t="s">
        <v>67</v>
      </c>
      <c r="K956" s="21" t="s">
        <v>1381</v>
      </c>
      <c r="L956" s="21"/>
      <c r="M956" s="26" t="s">
        <v>18</v>
      </c>
    </row>
    <row r="957" spans="1:13" ht="45" x14ac:dyDescent="0.25">
      <c r="A957" s="24" t="str">
        <f t="shared" si="91"/>
        <v>1</v>
      </c>
      <c r="B957" s="25" t="str">
        <f t="shared" si="92"/>
        <v>7</v>
      </c>
      <c r="C957" s="25" t="str">
        <f t="shared" si="93"/>
        <v>2</v>
      </c>
      <c r="D957" s="25" t="str">
        <f t="shared" si="94"/>
        <v>8</v>
      </c>
      <c r="E957" s="25" t="str">
        <f t="shared" si="95"/>
        <v>99</v>
      </c>
      <c r="F957" s="25" t="str">
        <f t="shared" si="96"/>
        <v>0</v>
      </c>
      <c r="G957" s="25" t="str">
        <f t="shared" si="97"/>
        <v>0</v>
      </c>
      <c r="H957" s="20">
        <v>17289900</v>
      </c>
      <c r="I957" s="21" t="s">
        <v>1348</v>
      </c>
      <c r="J957" s="63" t="s">
        <v>67</v>
      </c>
      <c r="K957" s="21" t="s">
        <v>1382</v>
      </c>
      <c r="L957" s="21"/>
      <c r="M957" s="26" t="s">
        <v>18</v>
      </c>
    </row>
    <row r="958" spans="1:13" ht="45" x14ac:dyDescent="0.25">
      <c r="A958" s="24" t="str">
        <f>MID($H958,1,1)</f>
        <v>1</v>
      </c>
      <c r="B958" s="25" t="str">
        <f>MID($H958,2,1)</f>
        <v>7</v>
      </c>
      <c r="C958" s="25" t="str">
        <f>MID($H958,3,1)</f>
        <v>2</v>
      </c>
      <c r="D958" s="25" t="str">
        <f>MID($H958,4,1)</f>
        <v>8</v>
      </c>
      <c r="E958" s="25" t="str">
        <f>MID($H958,5,2)</f>
        <v>99</v>
      </c>
      <c r="F958" s="25" t="str">
        <f>MID($H958,7,1)</f>
        <v>1</v>
      </c>
      <c r="G958" s="25" t="str">
        <f>MID($H958,8,1)</f>
        <v>0</v>
      </c>
      <c r="H958" s="20">
        <v>17289910</v>
      </c>
      <c r="I958" s="21" t="s">
        <v>1348</v>
      </c>
      <c r="J958" s="63" t="s">
        <v>67</v>
      </c>
      <c r="K958" s="21" t="s">
        <v>1382</v>
      </c>
      <c r="L958" s="21"/>
      <c r="M958" s="26" t="s">
        <v>18</v>
      </c>
    </row>
    <row r="959" spans="1:13" ht="60" x14ac:dyDescent="0.25">
      <c r="A959" s="24" t="str">
        <f>MID($H959,1,1)</f>
        <v>1</v>
      </c>
      <c r="B959" s="25" t="str">
        <f>MID($H959,2,1)</f>
        <v>7</v>
      </c>
      <c r="C959" s="25" t="str">
        <f>MID($H959,3,1)</f>
        <v>3</v>
      </c>
      <c r="D959" s="25" t="str">
        <f>MID($H959,4,1)</f>
        <v>0</v>
      </c>
      <c r="E959" s="25" t="str">
        <f>MID($H959,5,2)</f>
        <v>00</v>
      </c>
      <c r="F959" s="25" t="str">
        <f>MID($H959,7,1)</f>
        <v>0</v>
      </c>
      <c r="G959" s="25" t="str">
        <f>MID($H959,8,1)</f>
        <v>0</v>
      </c>
      <c r="H959" s="20">
        <v>17300000</v>
      </c>
      <c r="I959" s="21" t="s">
        <v>1383</v>
      </c>
      <c r="J959" s="63" t="s">
        <v>45</v>
      </c>
      <c r="K959" s="21" t="s">
        <v>1384</v>
      </c>
      <c r="L959" s="21"/>
      <c r="M959" s="26"/>
    </row>
    <row r="960" spans="1:13" ht="30" x14ac:dyDescent="0.25">
      <c r="A960" s="24" t="str">
        <f t="shared" ref="A960:A961" si="105">MID($H960,1,1)</f>
        <v>1</v>
      </c>
      <c r="B960" s="25" t="str">
        <f t="shared" ref="B960:B961" si="106">MID($H960,2,1)</f>
        <v>7</v>
      </c>
      <c r="C960" s="25" t="str">
        <f t="shared" ref="C960:C961" si="107">MID($H960,3,1)</f>
        <v>3</v>
      </c>
      <c r="D960" s="25" t="str">
        <f t="shared" ref="D960:D961" si="108">MID($H960,4,1)</f>
        <v>1</v>
      </c>
      <c r="E960" s="25" t="str">
        <f t="shared" ref="E960:E961" si="109">MID($H960,5,2)</f>
        <v>00</v>
      </c>
      <c r="F960" s="25" t="str">
        <f t="shared" ref="F960:F961" si="110">MID($H960,7,1)</f>
        <v>0</v>
      </c>
      <c r="G960" s="25" t="str">
        <f t="shared" ref="G960:G961" si="111">MID($H960,8,1)</f>
        <v>0</v>
      </c>
      <c r="H960" s="20">
        <v>17310000</v>
      </c>
      <c r="I960" s="21" t="s">
        <v>1360</v>
      </c>
      <c r="J960" s="63" t="s">
        <v>45</v>
      </c>
      <c r="K960" s="21" t="s">
        <v>2146</v>
      </c>
      <c r="L960" s="21"/>
      <c r="M960" s="26" t="s">
        <v>14</v>
      </c>
    </row>
    <row r="961" spans="1:13" ht="45" x14ac:dyDescent="0.25">
      <c r="A961" s="24" t="str">
        <f t="shared" si="105"/>
        <v>1</v>
      </c>
      <c r="B961" s="25" t="str">
        <f t="shared" si="106"/>
        <v>7</v>
      </c>
      <c r="C961" s="25" t="str">
        <f t="shared" si="107"/>
        <v>3</v>
      </c>
      <c r="D961" s="25" t="str">
        <f t="shared" si="108"/>
        <v>1</v>
      </c>
      <c r="E961" s="25" t="str">
        <f t="shared" si="109"/>
        <v>50</v>
      </c>
      <c r="F961" s="25" t="str">
        <f t="shared" si="110"/>
        <v>0</v>
      </c>
      <c r="G961" s="25" t="str">
        <f t="shared" si="111"/>
        <v>0</v>
      </c>
      <c r="H961" s="20">
        <v>17315000</v>
      </c>
      <c r="I961" s="21" t="s">
        <v>1360</v>
      </c>
      <c r="J961" s="63" t="s">
        <v>67</v>
      </c>
      <c r="K961" s="21" t="s">
        <v>1385</v>
      </c>
      <c r="L961" s="21"/>
      <c r="M961" s="26" t="s">
        <v>10</v>
      </c>
    </row>
    <row r="962" spans="1:13" ht="60" x14ac:dyDescent="0.25">
      <c r="A962" s="24" t="str">
        <f t="shared" si="91"/>
        <v>1</v>
      </c>
      <c r="B962" s="25" t="str">
        <f t="shared" si="92"/>
        <v>7</v>
      </c>
      <c r="C962" s="25" t="str">
        <f t="shared" si="93"/>
        <v>3</v>
      </c>
      <c r="D962" s="25" t="str">
        <f t="shared" si="94"/>
        <v>0</v>
      </c>
      <c r="E962" s="25" t="str">
        <f t="shared" si="95"/>
        <v>00</v>
      </c>
      <c r="F962" s="25" t="str">
        <f t="shared" si="96"/>
        <v>1</v>
      </c>
      <c r="G962" s="25" t="str">
        <f t="shared" si="97"/>
        <v>0</v>
      </c>
      <c r="H962" s="20">
        <v>17300010</v>
      </c>
      <c r="I962" s="21" t="s">
        <v>1383</v>
      </c>
      <c r="J962" s="63" t="s">
        <v>54</v>
      </c>
      <c r="K962" s="21" t="s">
        <v>1384</v>
      </c>
      <c r="L962" s="21"/>
      <c r="M962" s="26" t="s">
        <v>18</v>
      </c>
    </row>
    <row r="963" spans="1:13" ht="60" x14ac:dyDescent="0.25">
      <c r="A963" s="24" t="str">
        <f t="shared" ref="A963:A1090" si="112">MID($H963,1,1)</f>
        <v>1</v>
      </c>
      <c r="B963" s="25" t="str">
        <f t="shared" ref="B963:B1090" si="113">MID($H963,2,1)</f>
        <v>7</v>
      </c>
      <c r="C963" s="25" t="str">
        <f t="shared" ref="C963:C1090" si="114">MID($H963,3,1)</f>
        <v>3</v>
      </c>
      <c r="D963" s="25" t="str">
        <f t="shared" ref="D963:D1090" si="115">MID($H963,4,1)</f>
        <v>8</v>
      </c>
      <c r="E963" s="25" t="str">
        <f t="shared" ref="E963:E1090" si="116">MID($H963,5,2)</f>
        <v>00</v>
      </c>
      <c r="F963" s="25" t="str">
        <f t="shared" ref="F963:F1090" si="117">MID($H963,7,1)</f>
        <v>0</v>
      </c>
      <c r="G963" s="25" t="str">
        <f t="shared" ref="G963:G1090" si="118">MID($H963,8,1)</f>
        <v>0</v>
      </c>
      <c r="H963" s="20">
        <v>17380000</v>
      </c>
      <c r="I963" s="21" t="s">
        <v>1386</v>
      </c>
      <c r="J963" s="63" t="s">
        <v>45</v>
      </c>
      <c r="K963" s="21" t="s">
        <v>1387</v>
      </c>
      <c r="L963" s="21"/>
      <c r="M963" s="26" t="s">
        <v>18</v>
      </c>
    </row>
    <row r="964" spans="1:13" ht="45" x14ac:dyDescent="0.25">
      <c r="A964" s="24" t="str">
        <f t="shared" si="112"/>
        <v>1</v>
      </c>
      <c r="B964" s="25" t="str">
        <f t="shared" si="113"/>
        <v>7</v>
      </c>
      <c r="C964" s="25" t="str">
        <f t="shared" si="114"/>
        <v>3</v>
      </c>
      <c r="D964" s="25" t="str">
        <f t="shared" si="115"/>
        <v>8</v>
      </c>
      <c r="E964" s="25" t="str">
        <f t="shared" si="116"/>
        <v>01</v>
      </c>
      <c r="F964" s="25" t="str">
        <f t="shared" si="117"/>
        <v>0</v>
      </c>
      <c r="G964" s="25" t="str">
        <f t="shared" si="118"/>
        <v>0</v>
      </c>
      <c r="H964" s="20">
        <v>17380100</v>
      </c>
      <c r="I964" s="21" t="s">
        <v>1360</v>
      </c>
      <c r="J964" s="63" t="s">
        <v>67</v>
      </c>
      <c r="K964" s="21" t="s">
        <v>1385</v>
      </c>
      <c r="L964" s="21"/>
      <c r="M964" s="26" t="s">
        <v>18</v>
      </c>
    </row>
    <row r="965" spans="1:13" ht="45" x14ac:dyDescent="0.25">
      <c r="A965" s="24" t="str">
        <f t="shared" si="112"/>
        <v>1</v>
      </c>
      <c r="B965" s="25" t="str">
        <f t="shared" si="113"/>
        <v>7</v>
      </c>
      <c r="C965" s="25" t="str">
        <f t="shared" si="114"/>
        <v>3</v>
      </c>
      <c r="D965" s="25" t="str">
        <f t="shared" si="115"/>
        <v>8</v>
      </c>
      <c r="E965" s="25" t="str">
        <f t="shared" si="116"/>
        <v>01</v>
      </c>
      <c r="F965" s="25" t="str">
        <f t="shared" si="117"/>
        <v>1</v>
      </c>
      <c r="G965" s="25" t="str">
        <f t="shared" si="118"/>
        <v>0</v>
      </c>
      <c r="H965" s="20">
        <v>17380110</v>
      </c>
      <c r="I965" s="21" t="s">
        <v>1360</v>
      </c>
      <c r="J965" s="63" t="s">
        <v>67</v>
      </c>
      <c r="K965" s="21" t="s">
        <v>1385</v>
      </c>
      <c r="L965" s="21"/>
      <c r="M965" s="26" t="s">
        <v>18</v>
      </c>
    </row>
    <row r="966" spans="1:13" ht="30" x14ac:dyDescent="0.25">
      <c r="A966" s="24" t="str">
        <f t="shared" si="112"/>
        <v>1</v>
      </c>
      <c r="B966" s="25" t="str">
        <f t="shared" si="113"/>
        <v>7</v>
      </c>
      <c r="C966" s="25" t="str">
        <f t="shared" si="114"/>
        <v>3</v>
      </c>
      <c r="D966" s="25" t="str">
        <f t="shared" si="115"/>
        <v>8</v>
      </c>
      <c r="E966" s="25" t="str">
        <f t="shared" si="116"/>
        <v>02</v>
      </c>
      <c r="F966" s="25" t="str">
        <f t="shared" si="117"/>
        <v>0</v>
      </c>
      <c r="G966" s="25" t="str">
        <f t="shared" si="118"/>
        <v>0</v>
      </c>
      <c r="H966" s="20">
        <v>17380200</v>
      </c>
      <c r="I966" s="21" t="s">
        <v>1388</v>
      </c>
      <c r="J966" s="63" t="s">
        <v>67</v>
      </c>
      <c r="K966" s="21" t="s">
        <v>1389</v>
      </c>
      <c r="L966" s="21"/>
      <c r="M966" s="26" t="s">
        <v>18</v>
      </c>
    </row>
    <row r="967" spans="1:13" ht="30" x14ac:dyDescent="0.25">
      <c r="A967" s="24" t="str">
        <f t="shared" si="112"/>
        <v>1</v>
      </c>
      <c r="B967" s="25" t="str">
        <f t="shared" si="113"/>
        <v>7</v>
      </c>
      <c r="C967" s="25" t="str">
        <f t="shared" si="114"/>
        <v>3</v>
      </c>
      <c r="D967" s="25" t="str">
        <f t="shared" si="115"/>
        <v>8</v>
      </c>
      <c r="E967" s="25" t="str">
        <f t="shared" si="116"/>
        <v>02</v>
      </c>
      <c r="F967" s="25" t="str">
        <f t="shared" si="117"/>
        <v>1</v>
      </c>
      <c r="G967" s="25" t="str">
        <f t="shared" si="118"/>
        <v>0</v>
      </c>
      <c r="H967" s="20">
        <v>17380210</v>
      </c>
      <c r="I967" s="21" t="s">
        <v>1388</v>
      </c>
      <c r="J967" s="63" t="s">
        <v>67</v>
      </c>
      <c r="K967" s="21" t="s">
        <v>1389</v>
      </c>
      <c r="L967" s="21"/>
      <c r="M967" s="26" t="s">
        <v>18</v>
      </c>
    </row>
    <row r="968" spans="1:13" ht="30" x14ac:dyDescent="0.25">
      <c r="A968" s="24" t="str">
        <f t="shared" si="112"/>
        <v>1</v>
      </c>
      <c r="B968" s="25" t="str">
        <f t="shared" si="113"/>
        <v>7</v>
      </c>
      <c r="C968" s="25" t="str">
        <f t="shared" si="114"/>
        <v>3</v>
      </c>
      <c r="D968" s="25" t="str">
        <f t="shared" si="115"/>
        <v>2</v>
      </c>
      <c r="E968" s="25" t="str">
        <f t="shared" si="116"/>
        <v>00</v>
      </c>
      <c r="F968" s="25" t="str">
        <f t="shared" si="117"/>
        <v>0</v>
      </c>
      <c r="G968" s="25" t="str">
        <f t="shared" si="118"/>
        <v>0</v>
      </c>
      <c r="H968" s="20">
        <v>17320000</v>
      </c>
      <c r="I968" s="21" t="s">
        <v>1390</v>
      </c>
      <c r="J968" s="63" t="s">
        <v>45</v>
      </c>
      <c r="K968" s="21" t="s">
        <v>2221</v>
      </c>
      <c r="L968" s="153" t="s">
        <v>2213</v>
      </c>
      <c r="M968" s="26" t="s">
        <v>14</v>
      </c>
    </row>
    <row r="969" spans="1:13" x14ac:dyDescent="0.25">
      <c r="A969" s="24" t="str">
        <f t="shared" si="112"/>
        <v>1</v>
      </c>
      <c r="B969" s="25" t="str">
        <f t="shared" si="113"/>
        <v>7</v>
      </c>
      <c r="C969" s="25" t="str">
        <f t="shared" si="114"/>
        <v>3</v>
      </c>
      <c r="D969" s="25" t="str">
        <f t="shared" si="115"/>
        <v>2</v>
      </c>
      <c r="E969" s="25" t="str">
        <f t="shared" si="116"/>
        <v>01</v>
      </c>
      <c r="F969" s="25" t="str">
        <f t="shared" si="117"/>
        <v>0</v>
      </c>
      <c r="G969" s="25" t="str">
        <f t="shared" si="118"/>
        <v>0</v>
      </c>
      <c r="H969" s="20">
        <v>17320100</v>
      </c>
      <c r="I969" s="21" t="s">
        <v>1390</v>
      </c>
      <c r="J969" s="63" t="s">
        <v>54</v>
      </c>
      <c r="K969" s="21" t="s">
        <v>1115</v>
      </c>
      <c r="L969" s="21"/>
      <c r="M969" s="26" t="s">
        <v>18</v>
      </c>
    </row>
    <row r="970" spans="1:13" ht="45" x14ac:dyDescent="0.25">
      <c r="A970" s="24" t="str">
        <f t="shared" si="112"/>
        <v>1</v>
      </c>
      <c r="B970" s="139" t="str">
        <f t="shared" si="113"/>
        <v>7</v>
      </c>
      <c r="C970" s="139" t="str">
        <f t="shared" si="114"/>
        <v>3</v>
      </c>
      <c r="D970" s="139" t="str">
        <f t="shared" si="115"/>
        <v>2</v>
      </c>
      <c r="E970" s="139" t="str">
        <f t="shared" si="116"/>
        <v>01</v>
      </c>
      <c r="F970" s="139" t="str">
        <f t="shared" si="117"/>
        <v>0</v>
      </c>
      <c r="G970" s="139" t="str">
        <f t="shared" si="118"/>
        <v>0</v>
      </c>
      <c r="H970" s="20">
        <v>17320100</v>
      </c>
      <c r="I970" s="21" t="s">
        <v>2171</v>
      </c>
      <c r="J970" s="138" t="s">
        <v>54</v>
      </c>
      <c r="K970" s="21" t="s">
        <v>2222</v>
      </c>
      <c r="L970" s="21" t="s">
        <v>2216</v>
      </c>
      <c r="M970" s="26" t="s">
        <v>18</v>
      </c>
    </row>
    <row r="971" spans="1:13" ht="45" x14ac:dyDescent="0.25">
      <c r="A971" s="24" t="str">
        <f t="shared" si="112"/>
        <v>1</v>
      </c>
      <c r="B971" s="178" t="str">
        <f t="shared" si="113"/>
        <v>7</v>
      </c>
      <c r="C971" s="178" t="str">
        <f t="shared" si="114"/>
        <v>3</v>
      </c>
      <c r="D971" s="178" t="str">
        <f t="shared" si="115"/>
        <v>2</v>
      </c>
      <c r="E971" s="178" t="str">
        <f t="shared" si="116"/>
        <v>01</v>
      </c>
      <c r="F971" s="178" t="str">
        <f t="shared" si="117"/>
        <v>0</v>
      </c>
      <c r="G971" s="178" t="str">
        <f t="shared" si="118"/>
        <v>0</v>
      </c>
      <c r="H971" s="20">
        <v>17320100</v>
      </c>
      <c r="I971" s="21" t="s">
        <v>2311</v>
      </c>
      <c r="J971" s="179" t="s">
        <v>54</v>
      </c>
      <c r="K971" s="21" t="s">
        <v>2222</v>
      </c>
      <c r="L971" s="21" t="s">
        <v>2309</v>
      </c>
      <c r="M971" s="26" t="s">
        <v>10</v>
      </c>
    </row>
    <row r="972" spans="1:13" ht="60" x14ac:dyDescent="0.25">
      <c r="A972" s="24" t="str">
        <f t="shared" si="112"/>
        <v>1</v>
      </c>
      <c r="B972" s="25" t="str">
        <f t="shared" si="113"/>
        <v>7</v>
      </c>
      <c r="C972" s="25" t="str">
        <f t="shared" si="114"/>
        <v>3</v>
      </c>
      <c r="D972" s="25" t="str">
        <f t="shared" si="115"/>
        <v>2</v>
      </c>
      <c r="E972" s="25" t="str">
        <f t="shared" si="116"/>
        <v>50</v>
      </c>
      <c r="F972" s="25" t="str">
        <f t="shared" si="117"/>
        <v>0</v>
      </c>
      <c r="G972" s="25" t="str">
        <f t="shared" si="118"/>
        <v>0</v>
      </c>
      <c r="H972" s="20">
        <v>17325000</v>
      </c>
      <c r="I972" s="21" t="s">
        <v>1391</v>
      </c>
      <c r="J972" s="63" t="s">
        <v>67</v>
      </c>
      <c r="K972" s="21" t="s">
        <v>1392</v>
      </c>
      <c r="L972" s="21"/>
      <c r="M972" s="26" t="s">
        <v>10</v>
      </c>
    </row>
    <row r="973" spans="1:13" ht="60" x14ac:dyDescent="0.25">
      <c r="A973" s="24" t="str">
        <f t="shared" si="112"/>
        <v>1</v>
      </c>
      <c r="B973" s="25" t="str">
        <f t="shared" si="113"/>
        <v>7</v>
      </c>
      <c r="C973" s="25" t="str">
        <f t="shared" si="114"/>
        <v>3</v>
      </c>
      <c r="D973" s="25" t="str">
        <f t="shared" si="115"/>
        <v>2</v>
      </c>
      <c r="E973" s="25" t="str">
        <f t="shared" si="116"/>
        <v>51</v>
      </c>
      <c r="F973" s="25" t="str">
        <f t="shared" si="117"/>
        <v>0</v>
      </c>
      <c r="G973" s="25" t="str">
        <f t="shared" si="118"/>
        <v>0</v>
      </c>
      <c r="H973" s="20">
        <v>17325100</v>
      </c>
      <c r="I973" s="21" t="s">
        <v>1393</v>
      </c>
      <c r="J973" s="63" t="s">
        <v>67</v>
      </c>
      <c r="K973" s="21" t="s">
        <v>1394</v>
      </c>
      <c r="L973" s="21"/>
      <c r="M973" s="26" t="s">
        <v>10</v>
      </c>
    </row>
    <row r="974" spans="1:13" ht="60" x14ac:dyDescent="0.25">
      <c r="A974" s="24" t="str">
        <f t="shared" si="112"/>
        <v>1</v>
      </c>
      <c r="B974" s="139" t="str">
        <f t="shared" si="113"/>
        <v>7</v>
      </c>
      <c r="C974" s="139" t="str">
        <f t="shared" si="114"/>
        <v>3</v>
      </c>
      <c r="D974" s="139" t="str">
        <f t="shared" si="115"/>
        <v>2</v>
      </c>
      <c r="E974" s="139" t="str">
        <f t="shared" si="116"/>
        <v>99</v>
      </c>
      <c r="F974" s="139" t="str">
        <f t="shared" si="117"/>
        <v>0</v>
      </c>
      <c r="G974" s="139" t="str">
        <f t="shared" si="118"/>
        <v>0</v>
      </c>
      <c r="H974" s="20">
        <v>17329900</v>
      </c>
      <c r="I974" s="21" t="s">
        <v>2180</v>
      </c>
      <c r="J974" s="138" t="s">
        <v>54</v>
      </c>
      <c r="K974" s="21" t="s">
        <v>2238</v>
      </c>
      <c r="L974" s="21" t="s">
        <v>2216</v>
      </c>
      <c r="M974" s="26" t="s">
        <v>14</v>
      </c>
    </row>
    <row r="975" spans="1:13" ht="60" x14ac:dyDescent="0.25">
      <c r="A975" s="24" t="str">
        <f t="shared" si="112"/>
        <v>1</v>
      </c>
      <c r="B975" s="25" t="str">
        <f t="shared" si="113"/>
        <v>7</v>
      </c>
      <c r="C975" s="25" t="str">
        <f t="shared" si="114"/>
        <v>3</v>
      </c>
      <c r="D975" s="25" t="str">
        <f t="shared" si="115"/>
        <v>8</v>
      </c>
      <c r="E975" s="25" t="str">
        <f t="shared" si="116"/>
        <v>10</v>
      </c>
      <c r="F975" s="25" t="str">
        <f t="shared" si="117"/>
        <v>0</v>
      </c>
      <c r="G975" s="25" t="str">
        <f t="shared" si="118"/>
        <v>0</v>
      </c>
      <c r="H975" s="20">
        <v>17381000</v>
      </c>
      <c r="I975" s="21" t="s">
        <v>1395</v>
      </c>
      <c r="J975" s="63" t="s">
        <v>67</v>
      </c>
      <c r="K975" s="21" t="s">
        <v>1396</v>
      </c>
      <c r="L975" s="21"/>
      <c r="M975" s="26" t="s">
        <v>18</v>
      </c>
    </row>
    <row r="976" spans="1:13" ht="60" x14ac:dyDescent="0.25">
      <c r="A976" s="24" t="str">
        <f t="shared" si="112"/>
        <v>1</v>
      </c>
      <c r="B976" s="25" t="str">
        <f t="shared" si="113"/>
        <v>7</v>
      </c>
      <c r="C976" s="25" t="str">
        <f t="shared" si="114"/>
        <v>3</v>
      </c>
      <c r="D976" s="25" t="str">
        <f t="shared" si="115"/>
        <v>8</v>
      </c>
      <c r="E976" s="25" t="str">
        <f t="shared" si="116"/>
        <v>10</v>
      </c>
      <c r="F976" s="25" t="str">
        <f t="shared" si="117"/>
        <v>1</v>
      </c>
      <c r="G976" s="25" t="str">
        <f t="shared" si="118"/>
        <v>0</v>
      </c>
      <c r="H976" s="20">
        <v>17381010</v>
      </c>
      <c r="I976" s="21" t="s">
        <v>1397</v>
      </c>
      <c r="J976" s="63" t="s">
        <v>67</v>
      </c>
      <c r="K976" s="21" t="s">
        <v>1392</v>
      </c>
      <c r="L976" s="21"/>
      <c r="M976" s="26" t="s">
        <v>18</v>
      </c>
    </row>
    <row r="977" spans="1:13" ht="60" x14ac:dyDescent="0.25">
      <c r="A977" s="24" t="str">
        <f t="shared" si="112"/>
        <v>1</v>
      </c>
      <c r="B977" s="25" t="str">
        <f t="shared" si="113"/>
        <v>7</v>
      </c>
      <c r="C977" s="25" t="str">
        <f t="shared" si="114"/>
        <v>3</v>
      </c>
      <c r="D977" s="25" t="str">
        <f t="shared" si="115"/>
        <v>8</v>
      </c>
      <c r="E977" s="25" t="str">
        <f t="shared" si="116"/>
        <v>10</v>
      </c>
      <c r="F977" s="25" t="str">
        <f t="shared" si="117"/>
        <v>2</v>
      </c>
      <c r="G977" s="25" t="str">
        <f t="shared" si="118"/>
        <v>0</v>
      </c>
      <c r="H977" s="20">
        <v>17381020</v>
      </c>
      <c r="I977" s="21" t="s">
        <v>1398</v>
      </c>
      <c r="J977" s="63" t="s">
        <v>67</v>
      </c>
      <c r="K977" s="21" t="s">
        <v>1394</v>
      </c>
      <c r="L977" s="21"/>
      <c r="M977" s="26" t="s">
        <v>18</v>
      </c>
    </row>
    <row r="978" spans="1:13" ht="60" x14ac:dyDescent="0.25">
      <c r="A978" s="24" t="str">
        <f t="shared" si="112"/>
        <v>1</v>
      </c>
      <c r="B978" s="25" t="str">
        <f t="shared" si="113"/>
        <v>7</v>
      </c>
      <c r="C978" s="25" t="str">
        <f t="shared" si="114"/>
        <v>3</v>
      </c>
      <c r="D978" s="25" t="str">
        <f t="shared" si="115"/>
        <v>8</v>
      </c>
      <c r="E978" s="25" t="str">
        <f t="shared" si="116"/>
        <v>10</v>
      </c>
      <c r="F978" s="25" t="str">
        <f t="shared" si="117"/>
        <v>9</v>
      </c>
      <c r="G978" s="25" t="str">
        <f t="shared" si="118"/>
        <v>0</v>
      </c>
      <c r="H978" s="20">
        <v>17381090</v>
      </c>
      <c r="I978" s="21" t="s">
        <v>1399</v>
      </c>
      <c r="J978" s="63" t="s">
        <v>67</v>
      </c>
      <c r="K978" s="21" t="s">
        <v>1400</v>
      </c>
      <c r="L978" s="21"/>
      <c r="M978" s="26" t="s">
        <v>18</v>
      </c>
    </row>
    <row r="979" spans="1:13" ht="60" x14ac:dyDescent="0.25">
      <c r="A979" s="24" t="str">
        <f t="shared" si="112"/>
        <v>1</v>
      </c>
      <c r="B979" s="25" t="str">
        <f t="shared" si="113"/>
        <v>7</v>
      </c>
      <c r="C979" s="25" t="str">
        <f t="shared" si="114"/>
        <v>3</v>
      </c>
      <c r="D979" s="25" t="str">
        <f t="shared" si="115"/>
        <v>8</v>
      </c>
      <c r="E979" s="25" t="str">
        <f t="shared" si="116"/>
        <v>99</v>
      </c>
      <c r="F979" s="25" t="str">
        <f t="shared" si="117"/>
        <v>0</v>
      </c>
      <c r="G979" s="25" t="str">
        <f t="shared" si="118"/>
        <v>0</v>
      </c>
      <c r="H979" s="20">
        <v>17389900</v>
      </c>
      <c r="I979" s="21" t="s">
        <v>1401</v>
      </c>
      <c r="J979" s="63" t="s">
        <v>67</v>
      </c>
      <c r="K979" s="21" t="s">
        <v>1402</v>
      </c>
      <c r="L979" s="21"/>
      <c r="M979" s="26" t="s">
        <v>18</v>
      </c>
    </row>
    <row r="980" spans="1:13" ht="60" x14ac:dyDescent="0.25">
      <c r="A980" s="24" t="str">
        <f t="shared" si="112"/>
        <v>1</v>
      </c>
      <c r="B980" s="25" t="str">
        <f t="shared" si="113"/>
        <v>7</v>
      </c>
      <c r="C980" s="25" t="str">
        <f t="shared" si="114"/>
        <v>3</v>
      </c>
      <c r="D980" s="25" t="str">
        <f t="shared" si="115"/>
        <v>8</v>
      </c>
      <c r="E980" s="25" t="str">
        <f t="shared" si="116"/>
        <v>99</v>
      </c>
      <c r="F980" s="25" t="str">
        <f t="shared" si="117"/>
        <v>1</v>
      </c>
      <c r="G980" s="25" t="str">
        <f t="shared" si="118"/>
        <v>0</v>
      </c>
      <c r="H980" s="20">
        <v>17389910</v>
      </c>
      <c r="I980" s="21" t="s">
        <v>1401</v>
      </c>
      <c r="J980" s="63" t="s">
        <v>67</v>
      </c>
      <c r="K980" s="21" t="s">
        <v>1402</v>
      </c>
      <c r="L980" s="21"/>
      <c r="M980" s="26" t="s">
        <v>18</v>
      </c>
    </row>
    <row r="981" spans="1:13" x14ac:dyDescent="0.25">
      <c r="A981" s="24" t="str">
        <f t="shared" si="112"/>
        <v>1</v>
      </c>
      <c r="B981" s="25" t="str">
        <f t="shared" si="113"/>
        <v>7</v>
      </c>
      <c r="C981" s="25" t="str">
        <f t="shared" si="114"/>
        <v>3</v>
      </c>
      <c r="D981" s="25" t="str">
        <f t="shared" si="115"/>
        <v>9</v>
      </c>
      <c r="E981" s="25" t="str">
        <f t="shared" si="116"/>
        <v>00</v>
      </c>
      <c r="F981" s="25" t="str">
        <f t="shared" si="117"/>
        <v>0</v>
      </c>
      <c r="G981" s="25" t="str">
        <f t="shared" si="118"/>
        <v>0</v>
      </c>
      <c r="H981" s="20">
        <v>17390000</v>
      </c>
      <c r="I981" s="21" t="s">
        <v>1401</v>
      </c>
      <c r="J981" s="63" t="s">
        <v>45</v>
      </c>
      <c r="K981" s="21" t="s">
        <v>2223</v>
      </c>
      <c r="L981" s="153" t="s">
        <v>2213</v>
      </c>
      <c r="M981" s="26" t="s">
        <v>14</v>
      </c>
    </row>
    <row r="982" spans="1:13" ht="30" x14ac:dyDescent="0.25">
      <c r="A982" s="24" t="str">
        <f t="shared" si="112"/>
        <v>1</v>
      </c>
      <c r="B982" s="25" t="str">
        <f t="shared" si="113"/>
        <v>7</v>
      </c>
      <c r="C982" s="25" t="str">
        <f t="shared" si="114"/>
        <v>3</v>
      </c>
      <c r="D982" s="25" t="str">
        <f t="shared" si="115"/>
        <v>9</v>
      </c>
      <c r="E982" s="25" t="str">
        <f t="shared" si="116"/>
        <v>50</v>
      </c>
      <c r="F982" s="25" t="str">
        <f t="shared" si="117"/>
        <v>0</v>
      </c>
      <c r="G982" s="25" t="str">
        <f t="shared" si="118"/>
        <v>0</v>
      </c>
      <c r="H982" s="20">
        <v>17395000</v>
      </c>
      <c r="I982" s="21" t="s">
        <v>1388</v>
      </c>
      <c r="J982" s="63" t="s">
        <v>67</v>
      </c>
      <c r="K982" s="21" t="s">
        <v>1389</v>
      </c>
      <c r="L982" s="21"/>
      <c r="M982" s="26" t="s">
        <v>10</v>
      </c>
    </row>
    <row r="983" spans="1:13" ht="60" x14ac:dyDescent="0.25">
      <c r="A983" s="24" t="str">
        <f t="shared" si="112"/>
        <v>1</v>
      </c>
      <c r="B983" s="25" t="str">
        <f t="shared" si="113"/>
        <v>7</v>
      </c>
      <c r="C983" s="25" t="str">
        <f t="shared" si="114"/>
        <v>3</v>
      </c>
      <c r="D983" s="25" t="str">
        <f t="shared" si="115"/>
        <v>9</v>
      </c>
      <c r="E983" s="25" t="str">
        <f t="shared" si="116"/>
        <v>99</v>
      </c>
      <c r="F983" s="25" t="str">
        <f t="shared" si="117"/>
        <v>0</v>
      </c>
      <c r="G983" s="25" t="str">
        <f t="shared" si="118"/>
        <v>0</v>
      </c>
      <c r="H983" s="20">
        <v>17399900</v>
      </c>
      <c r="I983" s="21" t="s">
        <v>1401</v>
      </c>
      <c r="J983" s="63" t="s">
        <v>54</v>
      </c>
      <c r="K983" s="21" t="s">
        <v>1402</v>
      </c>
      <c r="L983" s="21"/>
      <c r="M983" s="26" t="s">
        <v>14</v>
      </c>
    </row>
    <row r="984" spans="1:13" ht="75" x14ac:dyDescent="0.25">
      <c r="A984" s="24" t="str">
        <f t="shared" si="112"/>
        <v>1</v>
      </c>
      <c r="B984" s="25" t="str">
        <f t="shared" si="113"/>
        <v>7</v>
      </c>
      <c r="C984" s="25" t="str">
        <f t="shared" si="114"/>
        <v>4</v>
      </c>
      <c r="D984" s="25" t="str">
        <f t="shared" si="115"/>
        <v>0</v>
      </c>
      <c r="E984" s="25" t="str">
        <f t="shared" si="116"/>
        <v>00</v>
      </c>
      <c r="F984" s="25" t="str">
        <f t="shared" si="117"/>
        <v>0</v>
      </c>
      <c r="G984" s="25" t="str">
        <f t="shared" si="118"/>
        <v>0</v>
      </c>
      <c r="H984" s="20">
        <v>17400000</v>
      </c>
      <c r="I984" s="21" t="s">
        <v>1403</v>
      </c>
      <c r="J984" s="63" t="s">
        <v>45</v>
      </c>
      <c r="K984" s="21" t="s">
        <v>1404</v>
      </c>
      <c r="L984" s="21"/>
      <c r="M984" s="26"/>
    </row>
    <row r="985" spans="1:13" ht="75" x14ac:dyDescent="0.25">
      <c r="A985" s="24" t="str">
        <f t="shared" si="112"/>
        <v>1</v>
      </c>
      <c r="B985" s="25" t="str">
        <f t="shared" si="113"/>
        <v>7</v>
      </c>
      <c r="C985" s="25" t="str">
        <f t="shared" si="114"/>
        <v>4</v>
      </c>
      <c r="D985" s="25" t="str">
        <f t="shared" si="115"/>
        <v>1</v>
      </c>
      <c r="E985" s="25" t="str">
        <f t="shared" si="116"/>
        <v>00</v>
      </c>
      <c r="F985" s="25" t="str">
        <f t="shared" si="117"/>
        <v>0</v>
      </c>
      <c r="G985" s="25" t="str">
        <f t="shared" si="118"/>
        <v>0</v>
      </c>
      <c r="H985" s="20">
        <v>17410000</v>
      </c>
      <c r="I985" s="21" t="s">
        <v>1403</v>
      </c>
      <c r="J985" s="63" t="s">
        <v>45</v>
      </c>
      <c r="K985" s="133" t="s">
        <v>1404</v>
      </c>
      <c r="L985" s="21"/>
      <c r="M985" s="26" t="s">
        <v>14</v>
      </c>
    </row>
    <row r="986" spans="1:13" ht="75" x14ac:dyDescent="0.25">
      <c r="A986" s="24" t="str">
        <f t="shared" si="112"/>
        <v>1</v>
      </c>
      <c r="B986" s="25" t="str">
        <f t="shared" si="113"/>
        <v>7</v>
      </c>
      <c r="C986" s="25" t="str">
        <f t="shared" si="114"/>
        <v>4</v>
      </c>
      <c r="D986" s="25" t="str">
        <f t="shared" si="115"/>
        <v>1</v>
      </c>
      <c r="E986" s="25" t="str">
        <f t="shared" si="116"/>
        <v>01</v>
      </c>
      <c r="F986" s="25" t="str">
        <f t="shared" si="117"/>
        <v>0</v>
      </c>
      <c r="G986" s="25" t="str">
        <f t="shared" si="118"/>
        <v>0</v>
      </c>
      <c r="H986" s="20">
        <v>17410100</v>
      </c>
      <c r="I986" s="21" t="s">
        <v>1403</v>
      </c>
      <c r="J986" s="63" t="s">
        <v>54</v>
      </c>
      <c r="K986" s="133" t="s">
        <v>2129</v>
      </c>
      <c r="L986" s="21"/>
      <c r="M986" s="26" t="s">
        <v>18</v>
      </c>
    </row>
    <row r="987" spans="1:13" ht="75" x14ac:dyDescent="0.25">
      <c r="A987" s="24" t="str">
        <f t="shared" si="112"/>
        <v>1</v>
      </c>
      <c r="B987" s="139" t="str">
        <f t="shared" si="113"/>
        <v>7</v>
      </c>
      <c r="C987" s="139" t="str">
        <f t="shared" si="114"/>
        <v>4</v>
      </c>
      <c r="D987" s="139" t="str">
        <f t="shared" si="115"/>
        <v>1</v>
      </c>
      <c r="E987" s="139" t="str">
        <f t="shared" si="116"/>
        <v>01</v>
      </c>
      <c r="F987" s="139" t="str">
        <f t="shared" si="117"/>
        <v>0</v>
      </c>
      <c r="G987" s="139" t="str">
        <f t="shared" si="118"/>
        <v>0</v>
      </c>
      <c r="H987" s="20">
        <v>17410100</v>
      </c>
      <c r="I987" s="21" t="s">
        <v>2172</v>
      </c>
      <c r="J987" s="138" t="s">
        <v>54</v>
      </c>
      <c r="K987" s="133" t="s">
        <v>2129</v>
      </c>
      <c r="L987" s="21"/>
      <c r="M987" s="26" t="s">
        <v>18</v>
      </c>
    </row>
    <row r="988" spans="1:13" ht="75" x14ac:dyDescent="0.25">
      <c r="A988" s="24" t="str">
        <f t="shared" si="112"/>
        <v>1</v>
      </c>
      <c r="B988" s="178" t="str">
        <f t="shared" si="113"/>
        <v>7</v>
      </c>
      <c r="C988" s="178" t="str">
        <f t="shared" si="114"/>
        <v>4</v>
      </c>
      <c r="D988" s="178" t="str">
        <f t="shared" si="115"/>
        <v>1</v>
      </c>
      <c r="E988" s="178" t="str">
        <f t="shared" si="116"/>
        <v>01</v>
      </c>
      <c r="F988" s="178" t="str">
        <f t="shared" si="117"/>
        <v>0</v>
      </c>
      <c r="G988" s="178" t="str">
        <f t="shared" si="118"/>
        <v>0</v>
      </c>
      <c r="H988" s="20">
        <v>17410100</v>
      </c>
      <c r="I988" s="21" t="s">
        <v>2312</v>
      </c>
      <c r="J988" s="179" t="s">
        <v>54</v>
      </c>
      <c r="K988" s="133" t="s">
        <v>2129</v>
      </c>
      <c r="L988" s="21" t="s">
        <v>2309</v>
      </c>
      <c r="M988" s="26" t="s">
        <v>10</v>
      </c>
    </row>
    <row r="989" spans="1:13" ht="75" x14ac:dyDescent="0.25">
      <c r="A989" s="24" t="str">
        <f t="shared" si="112"/>
        <v>1</v>
      </c>
      <c r="B989" s="25" t="str">
        <f t="shared" si="113"/>
        <v>7</v>
      </c>
      <c r="C989" s="25" t="str">
        <f t="shared" si="114"/>
        <v>4</v>
      </c>
      <c r="D989" s="25" t="str">
        <f t="shared" si="115"/>
        <v>1</v>
      </c>
      <c r="E989" s="25" t="str">
        <f t="shared" si="116"/>
        <v>50</v>
      </c>
      <c r="F989" s="25" t="str">
        <f t="shared" si="117"/>
        <v>0</v>
      </c>
      <c r="G989" s="25" t="str">
        <f t="shared" si="118"/>
        <v>0</v>
      </c>
      <c r="H989" s="20">
        <v>17415000</v>
      </c>
      <c r="I989" s="21" t="s">
        <v>1405</v>
      </c>
      <c r="J989" s="63" t="s">
        <v>67</v>
      </c>
      <c r="K989" s="21" t="s">
        <v>1406</v>
      </c>
      <c r="L989" s="21"/>
      <c r="M989" s="26" t="s">
        <v>10</v>
      </c>
    </row>
    <row r="990" spans="1:13" ht="75" x14ac:dyDescent="0.25">
      <c r="A990" s="24" t="str">
        <f t="shared" si="112"/>
        <v>1</v>
      </c>
      <c r="B990" s="25" t="str">
        <f t="shared" si="113"/>
        <v>7</v>
      </c>
      <c r="C990" s="25" t="str">
        <f t="shared" si="114"/>
        <v>4</v>
      </c>
      <c r="D990" s="25" t="str">
        <f t="shared" si="115"/>
        <v>1</v>
      </c>
      <c r="E990" s="25" t="str">
        <f t="shared" si="116"/>
        <v>51</v>
      </c>
      <c r="F990" s="25" t="str">
        <f t="shared" si="117"/>
        <v>0</v>
      </c>
      <c r="G990" s="25" t="str">
        <f t="shared" si="118"/>
        <v>0</v>
      </c>
      <c r="H990" s="20">
        <v>17415100</v>
      </c>
      <c r="I990" s="21" t="s">
        <v>1407</v>
      </c>
      <c r="J990" s="63" t="s">
        <v>67</v>
      </c>
      <c r="K990" s="21" t="s">
        <v>1408</v>
      </c>
      <c r="L990" s="21"/>
      <c r="M990" s="26" t="s">
        <v>10</v>
      </c>
    </row>
    <row r="991" spans="1:13" ht="60" x14ac:dyDescent="0.25">
      <c r="A991" s="24" t="str">
        <f t="shared" si="112"/>
        <v>1</v>
      </c>
      <c r="B991" s="25" t="str">
        <f t="shared" si="113"/>
        <v>7</v>
      </c>
      <c r="C991" s="25" t="str">
        <f t="shared" si="114"/>
        <v>4</v>
      </c>
      <c r="D991" s="25" t="str">
        <f t="shared" si="115"/>
        <v>1</v>
      </c>
      <c r="E991" s="25" t="str">
        <f t="shared" si="116"/>
        <v>98</v>
      </c>
      <c r="F991" s="25" t="str">
        <f t="shared" si="117"/>
        <v>0</v>
      </c>
      <c r="G991" s="25" t="str">
        <f t="shared" si="118"/>
        <v>0</v>
      </c>
      <c r="H991" s="20">
        <v>17419800</v>
      </c>
      <c r="I991" s="21" t="s">
        <v>1409</v>
      </c>
      <c r="J991" s="63" t="s">
        <v>67</v>
      </c>
      <c r="K991" s="21" t="s">
        <v>1410</v>
      </c>
      <c r="L991" s="21" t="s">
        <v>193</v>
      </c>
      <c r="M991" s="26" t="s">
        <v>18</v>
      </c>
    </row>
    <row r="992" spans="1:13" ht="60" x14ac:dyDescent="0.25">
      <c r="A992" s="24" t="str">
        <f t="shared" si="112"/>
        <v>1</v>
      </c>
      <c r="B992" s="139" t="str">
        <f t="shared" si="113"/>
        <v>7</v>
      </c>
      <c r="C992" s="139" t="str">
        <f t="shared" si="114"/>
        <v>4</v>
      </c>
      <c r="D992" s="139" t="str">
        <f t="shared" si="115"/>
        <v>1</v>
      </c>
      <c r="E992" s="139" t="str">
        <f t="shared" si="116"/>
        <v>99</v>
      </c>
      <c r="F992" s="139" t="str">
        <f t="shared" si="117"/>
        <v>0</v>
      </c>
      <c r="G992" s="139" t="str">
        <f t="shared" si="118"/>
        <v>0</v>
      </c>
      <c r="H992" s="20">
        <v>17419900</v>
      </c>
      <c r="I992" s="21" t="s">
        <v>1411</v>
      </c>
      <c r="J992" s="138" t="s">
        <v>54</v>
      </c>
      <c r="K992" s="133" t="s">
        <v>2239</v>
      </c>
      <c r="L992" s="21" t="s">
        <v>2216</v>
      </c>
      <c r="M992" s="26" t="s">
        <v>14</v>
      </c>
    </row>
    <row r="993" spans="1:13" ht="75" x14ac:dyDescent="0.25">
      <c r="A993" s="24" t="str">
        <f t="shared" si="112"/>
        <v>1</v>
      </c>
      <c r="B993" s="25" t="str">
        <f t="shared" si="113"/>
        <v>7</v>
      </c>
      <c r="C993" s="25" t="str">
        <f t="shared" si="114"/>
        <v>4</v>
      </c>
      <c r="D993" s="25" t="str">
        <f t="shared" si="115"/>
        <v>1</v>
      </c>
      <c r="E993" s="25" t="str">
        <f t="shared" si="116"/>
        <v>01</v>
      </c>
      <c r="F993" s="25" t="str">
        <f t="shared" si="117"/>
        <v>0</v>
      </c>
      <c r="G993" s="25" t="str">
        <f t="shared" si="118"/>
        <v>0</v>
      </c>
      <c r="H993" s="20">
        <v>17410100</v>
      </c>
      <c r="I993" s="21" t="s">
        <v>1411</v>
      </c>
      <c r="J993" s="63" t="s">
        <v>54</v>
      </c>
      <c r="K993" s="21" t="s">
        <v>1404</v>
      </c>
      <c r="L993" s="21"/>
      <c r="M993" s="26" t="s">
        <v>18</v>
      </c>
    </row>
    <row r="994" spans="1:13" ht="90" x14ac:dyDescent="0.25">
      <c r="A994" s="24" t="str">
        <f t="shared" si="112"/>
        <v>1</v>
      </c>
      <c r="B994" s="25" t="str">
        <f t="shared" si="113"/>
        <v>7</v>
      </c>
      <c r="C994" s="25" t="str">
        <f t="shared" si="114"/>
        <v>4</v>
      </c>
      <c r="D994" s="25" t="str">
        <f t="shared" si="115"/>
        <v>8</v>
      </c>
      <c r="E994" s="25" t="str">
        <f t="shared" si="116"/>
        <v>00</v>
      </c>
      <c r="F994" s="25" t="str">
        <f t="shared" si="117"/>
        <v>0</v>
      </c>
      <c r="G994" s="25" t="str">
        <f t="shared" si="118"/>
        <v>0</v>
      </c>
      <c r="H994" s="20">
        <v>17480000</v>
      </c>
      <c r="I994" s="21" t="s">
        <v>1412</v>
      </c>
      <c r="J994" s="63" t="s">
        <v>45</v>
      </c>
      <c r="K994" s="21" t="s">
        <v>1413</v>
      </c>
      <c r="L994" s="21"/>
      <c r="M994" s="26" t="s">
        <v>18</v>
      </c>
    </row>
    <row r="995" spans="1:13" ht="60" x14ac:dyDescent="0.25">
      <c r="A995" s="24" t="str">
        <f t="shared" si="112"/>
        <v>1</v>
      </c>
      <c r="B995" s="25" t="str">
        <f t="shared" si="113"/>
        <v>7</v>
      </c>
      <c r="C995" s="25" t="str">
        <f t="shared" si="114"/>
        <v>4</v>
      </c>
      <c r="D995" s="25" t="str">
        <f t="shared" si="115"/>
        <v>8</v>
      </c>
      <c r="E995" s="25" t="str">
        <f t="shared" si="116"/>
        <v>01</v>
      </c>
      <c r="F995" s="25" t="str">
        <f t="shared" si="117"/>
        <v>0</v>
      </c>
      <c r="G995" s="25" t="str">
        <f t="shared" si="118"/>
        <v>0</v>
      </c>
      <c r="H995" s="20">
        <v>17480100</v>
      </c>
      <c r="I995" s="21" t="s">
        <v>1414</v>
      </c>
      <c r="J995" s="63" t="s">
        <v>67</v>
      </c>
      <c r="K995" s="21" t="s">
        <v>1415</v>
      </c>
      <c r="L995" s="21"/>
      <c r="M995" s="26" t="s">
        <v>18</v>
      </c>
    </row>
    <row r="996" spans="1:13" ht="75" x14ac:dyDescent="0.25">
      <c r="A996" s="24" t="str">
        <f t="shared" si="112"/>
        <v>1</v>
      </c>
      <c r="B996" s="25" t="str">
        <f t="shared" si="113"/>
        <v>7</v>
      </c>
      <c r="C996" s="25" t="str">
        <f t="shared" si="114"/>
        <v>4</v>
      </c>
      <c r="D996" s="25" t="str">
        <f t="shared" si="115"/>
        <v>8</v>
      </c>
      <c r="E996" s="25" t="str">
        <f t="shared" si="116"/>
        <v>01</v>
      </c>
      <c r="F996" s="25" t="str">
        <f t="shared" si="117"/>
        <v>1</v>
      </c>
      <c r="G996" s="25" t="str">
        <f t="shared" si="118"/>
        <v>0</v>
      </c>
      <c r="H996" s="20">
        <v>17480110</v>
      </c>
      <c r="I996" s="21" t="s">
        <v>1405</v>
      </c>
      <c r="J996" s="63" t="s">
        <v>67</v>
      </c>
      <c r="K996" s="21" t="s">
        <v>1416</v>
      </c>
      <c r="L996" s="21"/>
      <c r="M996" s="26" t="s">
        <v>18</v>
      </c>
    </row>
    <row r="997" spans="1:13" ht="75" x14ac:dyDescent="0.25">
      <c r="A997" s="24" t="str">
        <f t="shared" si="112"/>
        <v>1</v>
      </c>
      <c r="B997" s="25" t="str">
        <f t="shared" si="113"/>
        <v>7</v>
      </c>
      <c r="C997" s="25" t="str">
        <f t="shared" si="114"/>
        <v>4</v>
      </c>
      <c r="D997" s="25" t="str">
        <f t="shared" si="115"/>
        <v>8</v>
      </c>
      <c r="E997" s="25" t="str">
        <f t="shared" si="116"/>
        <v>01</v>
      </c>
      <c r="F997" s="25" t="str">
        <f t="shared" si="117"/>
        <v>2</v>
      </c>
      <c r="G997" s="25" t="str">
        <f t="shared" si="118"/>
        <v>0</v>
      </c>
      <c r="H997" s="20">
        <v>17480120</v>
      </c>
      <c r="I997" s="21" t="s">
        <v>1407</v>
      </c>
      <c r="J997" s="63" t="s">
        <v>67</v>
      </c>
      <c r="K997" s="21" t="s">
        <v>1417</v>
      </c>
      <c r="L997" s="21" t="s">
        <v>193</v>
      </c>
      <c r="M997" s="26" t="s">
        <v>18</v>
      </c>
    </row>
    <row r="998" spans="1:13" ht="60" x14ac:dyDescent="0.25">
      <c r="A998" s="24" t="str">
        <f t="shared" si="112"/>
        <v>1</v>
      </c>
      <c r="B998" s="25" t="str">
        <f t="shared" si="113"/>
        <v>7</v>
      </c>
      <c r="C998" s="25" t="str">
        <f t="shared" si="114"/>
        <v>4</v>
      </c>
      <c r="D998" s="25" t="str">
        <f t="shared" si="115"/>
        <v>8</v>
      </c>
      <c r="E998" s="25" t="str">
        <f t="shared" si="116"/>
        <v>01</v>
      </c>
      <c r="F998" s="25" t="str">
        <f t="shared" si="117"/>
        <v>9</v>
      </c>
      <c r="G998" s="25" t="str">
        <f t="shared" si="118"/>
        <v>0</v>
      </c>
      <c r="H998" s="20">
        <v>17480190</v>
      </c>
      <c r="I998" s="21" t="s">
        <v>1409</v>
      </c>
      <c r="J998" s="63" t="s">
        <v>67</v>
      </c>
      <c r="K998" s="21" t="s">
        <v>1418</v>
      </c>
      <c r="L998" s="21" t="s">
        <v>193</v>
      </c>
      <c r="M998" s="26" t="s">
        <v>18</v>
      </c>
    </row>
    <row r="999" spans="1:13" ht="45" x14ac:dyDescent="0.25">
      <c r="A999" s="24" t="str">
        <f t="shared" si="112"/>
        <v>1</v>
      </c>
      <c r="B999" s="25" t="str">
        <f t="shared" si="113"/>
        <v>7</v>
      </c>
      <c r="C999" s="25" t="str">
        <f t="shared" si="114"/>
        <v>4</v>
      </c>
      <c r="D999" s="25" t="str">
        <f t="shared" si="115"/>
        <v>8</v>
      </c>
      <c r="E999" s="25" t="str">
        <f t="shared" si="116"/>
        <v>10</v>
      </c>
      <c r="F999" s="25" t="str">
        <f t="shared" si="117"/>
        <v>0</v>
      </c>
      <c r="G999" s="25" t="str">
        <f t="shared" si="118"/>
        <v>0</v>
      </c>
      <c r="H999" s="20">
        <v>17481000</v>
      </c>
      <c r="I999" s="21" t="s">
        <v>1419</v>
      </c>
      <c r="J999" s="63" t="s">
        <v>67</v>
      </c>
      <c r="K999" s="21" t="s">
        <v>1420</v>
      </c>
      <c r="L999" s="21"/>
      <c r="M999" s="26" t="s">
        <v>18</v>
      </c>
    </row>
    <row r="1000" spans="1:13" ht="45" x14ac:dyDescent="0.25">
      <c r="A1000" s="24" t="str">
        <f t="shared" si="112"/>
        <v>1</v>
      </c>
      <c r="B1000" s="25" t="str">
        <f t="shared" si="113"/>
        <v>7</v>
      </c>
      <c r="C1000" s="25" t="str">
        <f t="shared" si="114"/>
        <v>4</v>
      </c>
      <c r="D1000" s="25" t="str">
        <f t="shared" si="115"/>
        <v>8</v>
      </c>
      <c r="E1000" s="25" t="str">
        <f t="shared" si="116"/>
        <v>10</v>
      </c>
      <c r="F1000" s="25" t="str">
        <f t="shared" si="117"/>
        <v>1</v>
      </c>
      <c r="G1000" s="25" t="str">
        <f t="shared" si="118"/>
        <v>0</v>
      </c>
      <c r="H1000" s="20">
        <v>17481010</v>
      </c>
      <c r="I1000" s="21" t="s">
        <v>1419</v>
      </c>
      <c r="J1000" s="63" t="s">
        <v>67</v>
      </c>
      <c r="K1000" s="21" t="s">
        <v>1420</v>
      </c>
      <c r="L1000" s="21"/>
      <c r="M1000" s="26" t="s">
        <v>18</v>
      </c>
    </row>
    <row r="1001" spans="1:13" ht="75" x14ac:dyDescent="0.25">
      <c r="A1001" s="24" t="str">
        <f t="shared" si="112"/>
        <v>1</v>
      </c>
      <c r="B1001" s="25" t="str">
        <f t="shared" si="113"/>
        <v>7</v>
      </c>
      <c r="C1001" s="25" t="str">
        <f t="shared" si="114"/>
        <v>5</v>
      </c>
      <c r="D1001" s="25" t="str">
        <f t="shared" si="115"/>
        <v>0</v>
      </c>
      <c r="E1001" s="25" t="str">
        <f t="shared" si="116"/>
        <v>00</v>
      </c>
      <c r="F1001" s="25" t="str">
        <f t="shared" si="117"/>
        <v>0</v>
      </c>
      <c r="G1001" s="25" t="str">
        <f t="shared" si="118"/>
        <v>0</v>
      </c>
      <c r="H1001" s="20">
        <v>17500000</v>
      </c>
      <c r="I1001" s="21" t="s">
        <v>1421</v>
      </c>
      <c r="J1001" s="63" t="s">
        <v>45</v>
      </c>
      <c r="K1001" s="21" t="s">
        <v>1422</v>
      </c>
      <c r="L1001" s="21"/>
      <c r="M1001" s="26"/>
    </row>
    <row r="1002" spans="1:13" ht="45" x14ac:dyDescent="0.25">
      <c r="A1002" s="24" t="str">
        <f t="shared" si="112"/>
        <v>1</v>
      </c>
      <c r="B1002" s="25" t="str">
        <f t="shared" si="113"/>
        <v>7</v>
      </c>
      <c r="C1002" s="25" t="str">
        <f t="shared" si="114"/>
        <v>5</v>
      </c>
      <c r="D1002" s="25" t="str">
        <f t="shared" si="115"/>
        <v>1</v>
      </c>
      <c r="E1002" s="25" t="str">
        <f t="shared" si="116"/>
        <v>00</v>
      </c>
      <c r="F1002" s="25" t="str">
        <f t="shared" si="117"/>
        <v>0</v>
      </c>
      <c r="G1002" s="25" t="str">
        <f t="shared" si="118"/>
        <v>0</v>
      </c>
      <c r="H1002" s="20">
        <v>17510000</v>
      </c>
      <c r="I1002" s="21" t="s">
        <v>1423</v>
      </c>
      <c r="J1002" s="63" t="s">
        <v>45</v>
      </c>
      <c r="K1002" s="133" t="s">
        <v>2130</v>
      </c>
      <c r="L1002" s="21"/>
      <c r="M1002" s="26" t="s">
        <v>14</v>
      </c>
    </row>
    <row r="1003" spans="1:13" ht="45" x14ac:dyDescent="0.25">
      <c r="A1003" s="24" t="str">
        <f t="shared" si="112"/>
        <v>1</v>
      </c>
      <c r="B1003" s="25" t="str">
        <f t="shared" si="113"/>
        <v>7</v>
      </c>
      <c r="C1003" s="25" t="str">
        <f t="shared" si="114"/>
        <v>5</v>
      </c>
      <c r="D1003" s="25" t="str">
        <f t="shared" si="115"/>
        <v>1</v>
      </c>
      <c r="E1003" s="25" t="str">
        <f t="shared" si="116"/>
        <v>50</v>
      </c>
      <c r="F1003" s="25" t="str">
        <f t="shared" si="117"/>
        <v>0</v>
      </c>
      <c r="G1003" s="25" t="str">
        <f t="shared" si="118"/>
        <v>0</v>
      </c>
      <c r="H1003" s="20">
        <v>17515000</v>
      </c>
      <c r="I1003" s="21" t="s">
        <v>1424</v>
      </c>
      <c r="J1003" s="63" t="s">
        <v>67</v>
      </c>
      <c r="K1003" s="21" t="s">
        <v>1425</v>
      </c>
      <c r="L1003" s="21"/>
      <c r="M1003" s="26" t="s">
        <v>10</v>
      </c>
    </row>
    <row r="1004" spans="1:13" ht="75" x14ac:dyDescent="0.25">
      <c r="A1004" s="24" t="str">
        <f t="shared" si="112"/>
        <v>1</v>
      </c>
      <c r="B1004" s="25" t="str">
        <f t="shared" si="113"/>
        <v>7</v>
      </c>
      <c r="C1004" s="25" t="str">
        <f t="shared" si="114"/>
        <v>5</v>
      </c>
      <c r="D1004" s="25" t="str">
        <f t="shared" si="115"/>
        <v>0</v>
      </c>
      <c r="E1004" s="25" t="str">
        <f t="shared" si="116"/>
        <v>00</v>
      </c>
      <c r="F1004" s="25" t="str">
        <f t="shared" si="117"/>
        <v>1</v>
      </c>
      <c r="G1004" s="25" t="str">
        <f t="shared" si="118"/>
        <v>0</v>
      </c>
      <c r="H1004" s="20">
        <v>17500010</v>
      </c>
      <c r="I1004" s="21" t="s">
        <v>1421</v>
      </c>
      <c r="J1004" s="63" t="s">
        <v>54</v>
      </c>
      <c r="K1004" s="21" t="s">
        <v>1422</v>
      </c>
      <c r="L1004" s="21"/>
      <c r="M1004" s="26" t="s">
        <v>18</v>
      </c>
    </row>
    <row r="1005" spans="1:13" ht="90" x14ac:dyDescent="0.25">
      <c r="A1005" s="24" t="str">
        <f t="shared" si="112"/>
        <v>1</v>
      </c>
      <c r="B1005" s="25" t="str">
        <f t="shared" si="113"/>
        <v>7</v>
      </c>
      <c r="C1005" s="25" t="str">
        <f t="shared" si="114"/>
        <v>5</v>
      </c>
      <c r="D1005" s="25" t="str">
        <f t="shared" si="115"/>
        <v>8</v>
      </c>
      <c r="E1005" s="25" t="str">
        <f t="shared" si="116"/>
        <v>00</v>
      </c>
      <c r="F1005" s="25" t="str">
        <f t="shared" si="117"/>
        <v>0</v>
      </c>
      <c r="G1005" s="25" t="str">
        <f t="shared" si="118"/>
        <v>0</v>
      </c>
      <c r="H1005" s="20">
        <v>17580000</v>
      </c>
      <c r="I1005" s="21" t="s">
        <v>1426</v>
      </c>
      <c r="J1005" s="63" t="s">
        <v>45</v>
      </c>
      <c r="K1005" s="21" t="s">
        <v>1427</v>
      </c>
      <c r="L1005" s="21"/>
      <c r="M1005" s="26" t="s">
        <v>18</v>
      </c>
    </row>
    <row r="1006" spans="1:13" ht="45" x14ac:dyDescent="0.25">
      <c r="A1006" s="24" t="str">
        <f t="shared" si="112"/>
        <v>1</v>
      </c>
      <c r="B1006" s="25" t="str">
        <f t="shared" si="113"/>
        <v>7</v>
      </c>
      <c r="C1006" s="25" t="str">
        <f t="shared" si="114"/>
        <v>5</v>
      </c>
      <c r="D1006" s="25" t="str">
        <f t="shared" si="115"/>
        <v>8</v>
      </c>
      <c r="E1006" s="25" t="str">
        <f t="shared" si="116"/>
        <v>01</v>
      </c>
      <c r="F1006" s="25" t="str">
        <f t="shared" si="117"/>
        <v>0</v>
      </c>
      <c r="G1006" s="25" t="str">
        <f t="shared" si="118"/>
        <v>0</v>
      </c>
      <c r="H1006" s="20">
        <v>17580100</v>
      </c>
      <c r="I1006" s="21" t="s">
        <v>1424</v>
      </c>
      <c r="J1006" s="63" t="s">
        <v>67</v>
      </c>
      <c r="K1006" s="21" t="s">
        <v>1425</v>
      </c>
      <c r="L1006" s="21"/>
      <c r="M1006" s="26" t="s">
        <v>18</v>
      </c>
    </row>
    <row r="1007" spans="1:13" s="12" customFormat="1" ht="45" x14ac:dyDescent="0.25">
      <c r="A1007" s="24" t="str">
        <f t="shared" si="112"/>
        <v>1</v>
      </c>
      <c r="B1007" s="25" t="str">
        <f t="shared" si="113"/>
        <v>7</v>
      </c>
      <c r="C1007" s="25" t="str">
        <f t="shared" si="114"/>
        <v>5</v>
      </c>
      <c r="D1007" s="25" t="str">
        <f t="shared" si="115"/>
        <v>8</v>
      </c>
      <c r="E1007" s="25" t="str">
        <f t="shared" si="116"/>
        <v>01</v>
      </c>
      <c r="F1007" s="25" t="str">
        <f t="shared" si="117"/>
        <v>1</v>
      </c>
      <c r="G1007" s="25" t="str">
        <f t="shared" si="118"/>
        <v>0</v>
      </c>
      <c r="H1007" s="20">
        <v>17580110</v>
      </c>
      <c r="I1007" s="21" t="s">
        <v>1424</v>
      </c>
      <c r="J1007" s="63" t="s">
        <v>67</v>
      </c>
      <c r="K1007" s="21" t="s">
        <v>1425</v>
      </c>
      <c r="L1007" s="21"/>
      <c r="M1007" s="26" t="s">
        <v>18</v>
      </c>
    </row>
    <row r="1008" spans="1:13" s="12" customFormat="1" ht="30" x14ac:dyDescent="0.25">
      <c r="A1008" s="24" t="str">
        <f t="shared" si="112"/>
        <v>1</v>
      </c>
      <c r="B1008" s="25" t="str">
        <f t="shared" si="113"/>
        <v>7</v>
      </c>
      <c r="C1008" s="25" t="str">
        <f t="shared" si="114"/>
        <v>5</v>
      </c>
      <c r="D1008" s="25" t="str">
        <f t="shared" si="115"/>
        <v>9</v>
      </c>
      <c r="E1008" s="25" t="str">
        <f t="shared" si="116"/>
        <v>00</v>
      </c>
      <c r="F1008" s="25" t="str">
        <f t="shared" si="117"/>
        <v>0</v>
      </c>
      <c r="G1008" s="25" t="str">
        <f t="shared" si="118"/>
        <v>0</v>
      </c>
      <c r="H1008" s="20">
        <v>17590000</v>
      </c>
      <c r="I1008" s="21" t="s">
        <v>1428</v>
      </c>
      <c r="J1008" s="63" t="s">
        <v>45</v>
      </c>
      <c r="K1008" s="133" t="s">
        <v>2131</v>
      </c>
      <c r="L1008" s="21"/>
      <c r="M1008" s="26" t="s">
        <v>14</v>
      </c>
    </row>
    <row r="1009" spans="1:13" s="12" customFormat="1" ht="30" x14ac:dyDescent="0.25">
      <c r="A1009" s="24" t="str">
        <f t="shared" si="112"/>
        <v>1</v>
      </c>
      <c r="B1009" s="25" t="str">
        <f t="shared" si="113"/>
        <v>7</v>
      </c>
      <c r="C1009" s="25" t="str">
        <f t="shared" si="114"/>
        <v>5</v>
      </c>
      <c r="D1009" s="25" t="str">
        <f t="shared" si="115"/>
        <v>9</v>
      </c>
      <c r="E1009" s="25" t="str">
        <f t="shared" si="116"/>
        <v>99</v>
      </c>
      <c r="F1009" s="25" t="str">
        <f t="shared" si="117"/>
        <v>0</v>
      </c>
      <c r="G1009" s="25" t="str">
        <f t="shared" si="118"/>
        <v>0</v>
      </c>
      <c r="H1009" s="20">
        <v>17599900</v>
      </c>
      <c r="I1009" s="21" t="s">
        <v>1428</v>
      </c>
      <c r="J1009" s="63" t="s">
        <v>54</v>
      </c>
      <c r="K1009" s="21" t="s">
        <v>1429</v>
      </c>
      <c r="L1009" s="21"/>
      <c r="M1009" s="26" t="s">
        <v>10</v>
      </c>
    </row>
    <row r="1010" spans="1:13" ht="30" x14ac:dyDescent="0.25">
      <c r="A1010" s="24" t="str">
        <f t="shared" si="112"/>
        <v>1</v>
      </c>
      <c r="B1010" s="25" t="str">
        <f t="shared" si="113"/>
        <v>7</v>
      </c>
      <c r="C1010" s="25" t="str">
        <f t="shared" si="114"/>
        <v>5</v>
      </c>
      <c r="D1010" s="25" t="str">
        <f t="shared" si="115"/>
        <v>8</v>
      </c>
      <c r="E1010" s="25" t="str">
        <f t="shared" si="116"/>
        <v>99</v>
      </c>
      <c r="F1010" s="25" t="str">
        <f t="shared" si="117"/>
        <v>0</v>
      </c>
      <c r="G1010" s="25" t="str">
        <f t="shared" si="118"/>
        <v>0</v>
      </c>
      <c r="H1010" s="20">
        <v>17589900</v>
      </c>
      <c r="I1010" s="21" t="s">
        <v>1430</v>
      </c>
      <c r="J1010" s="63" t="s">
        <v>67</v>
      </c>
      <c r="K1010" s="21" t="s">
        <v>1429</v>
      </c>
      <c r="L1010" s="21"/>
      <c r="M1010" s="26" t="s">
        <v>18</v>
      </c>
    </row>
    <row r="1011" spans="1:13" ht="61.5" customHeight="1" x14ac:dyDescent="0.25">
      <c r="A1011" s="24" t="str">
        <f t="shared" si="112"/>
        <v>1</v>
      </c>
      <c r="B1011" s="25" t="str">
        <f t="shared" si="113"/>
        <v>7</v>
      </c>
      <c r="C1011" s="25" t="str">
        <f t="shared" si="114"/>
        <v>5</v>
      </c>
      <c r="D1011" s="25" t="str">
        <f t="shared" si="115"/>
        <v>8</v>
      </c>
      <c r="E1011" s="25" t="str">
        <f t="shared" si="116"/>
        <v>99</v>
      </c>
      <c r="F1011" s="25" t="str">
        <f t="shared" si="117"/>
        <v>1</v>
      </c>
      <c r="G1011" s="25" t="str">
        <f t="shared" si="118"/>
        <v>0</v>
      </c>
      <c r="H1011" s="20">
        <v>17589910</v>
      </c>
      <c r="I1011" s="21" t="s">
        <v>1430</v>
      </c>
      <c r="J1011" s="63" t="s">
        <v>67</v>
      </c>
      <c r="K1011" s="21" t="s">
        <v>1429</v>
      </c>
      <c r="L1011" s="21"/>
      <c r="M1011" s="26" t="s">
        <v>18</v>
      </c>
    </row>
    <row r="1012" spans="1:13" ht="45" x14ac:dyDescent="0.25">
      <c r="A1012" s="24" t="str">
        <f t="shared" si="112"/>
        <v>1</v>
      </c>
      <c r="B1012" s="25" t="str">
        <f t="shared" si="113"/>
        <v>7</v>
      </c>
      <c r="C1012" s="25" t="str">
        <f t="shared" si="114"/>
        <v>6</v>
      </c>
      <c r="D1012" s="25" t="str">
        <f t="shared" si="115"/>
        <v>0</v>
      </c>
      <c r="E1012" s="25" t="str">
        <f t="shared" si="116"/>
        <v>00</v>
      </c>
      <c r="F1012" s="25" t="str">
        <f t="shared" si="117"/>
        <v>0</v>
      </c>
      <c r="G1012" s="25" t="str">
        <f t="shared" si="118"/>
        <v>0</v>
      </c>
      <c r="H1012" s="20">
        <v>17600000</v>
      </c>
      <c r="I1012" s="21" t="s">
        <v>1431</v>
      </c>
      <c r="J1012" s="63" t="s">
        <v>45</v>
      </c>
      <c r="K1012" s="21" t="s">
        <v>1432</v>
      </c>
      <c r="L1012" s="21"/>
      <c r="M1012" s="26"/>
    </row>
    <row r="1013" spans="1:13" ht="45" x14ac:dyDescent="0.25">
      <c r="A1013" s="24" t="str">
        <f t="shared" si="112"/>
        <v>1</v>
      </c>
      <c r="B1013" s="25" t="str">
        <f t="shared" si="113"/>
        <v>7</v>
      </c>
      <c r="C1013" s="25" t="str">
        <f t="shared" si="114"/>
        <v>6</v>
      </c>
      <c r="D1013" s="25" t="str">
        <f t="shared" si="115"/>
        <v>1</v>
      </c>
      <c r="E1013" s="25" t="str">
        <f t="shared" si="116"/>
        <v>00</v>
      </c>
      <c r="F1013" s="25" t="str">
        <f t="shared" si="117"/>
        <v>0</v>
      </c>
      <c r="G1013" s="25" t="str">
        <f t="shared" si="118"/>
        <v>0</v>
      </c>
      <c r="H1013" s="20">
        <v>17610000</v>
      </c>
      <c r="I1013" s="21" t="s">
        <v>1433</v>
      </c>
      <c r="J1013" s="63" t="s">
        <v>45</v>
      </c>
      <c r="K1013" s="133" t="s">
        <v>1432</v>
      </c>
      <c r="L1013" s="21"/>
      <c r="M1013" s="26" t="s">
        <v>14</v>
      </c>
    </row>
    <row r="1014" spans="1:13" ht="45" x14ac:dyDescent="0.25">
      <c r="A1014" s="24" t="str">
        <f t="shared" si="112"/>
        <v>1</v>
      </c>
      <c r="B1014" s="25" t="str">
        <f t="shared" si="113"/>
        <v>7</v>
      </c>
      <c r="C1014" s="25" t="str">
        <f t="shared" si="114"/>
        <v>6</v>
      </c>
      <c r="D1014" s="25" t="str">
        <f t="shared" si="115"/>
        <v>1</v>
      </c>
      <c r="E1014" s="25" t="str">
        <f t="shared" si="116"/>
        <v>01</v>
      </c>
      <c r="F1014" s="25" t="str">
        <f t="shared" si="117"/>
        <v>0</v>
      </c>
      <c r="G1014" s="25" t="str">
        <f t="shared" si="118"/>
        <v>0</v>
      </c>
      <c r="H1014" s="20">
        <v>17610100</v>
      </c>
      <c r="I1014" s="21" t="s">
        <v>1433</v>
      </c>
      <c r="J1014" s="63" t="s">
        <v>54</v>
      </c>
      <c r="K1014" s="21" t="s">
        <v>1434</v>
      </c>
      <c r="L1014" s="21"/>
      <c r="M1014" s="26" t="s">
        <v>18</v>
      </c>
    </row>
    <row r="1015" spans="1:13" ht="45" x14ac:dyDescent="0.25">
      <c r="A1015" s="24" t="str">
        <f t="shared" si="112"/>
        <v>1</v>
      </c>
      <c r="B1015" s="139" t="str">
        <f t="shared" si="113"/>
        <v>7</v>
      </c>
      <c r="C1015" s="139" t="str">
        <f t="shared" si="114"/>
        <v>6</v>
      </c>
      <c r="D1015" s="139" t="str">
        <f t="shared" si="115"/>
        <v>1</v>
      </c>
      <c r="E1015" s="139" t="str">
        <f t="shared" si="116"/>
        <v>01</v>
      </c>
      <c r="F1015" s="139" t="str">
        <f t="shared" si="117"/>
        <v>0</v>
      </c>
      <c r="G1015" s="139" t="str">
        <f t="shared" si="118"/>
        <v>0</v>
      </c>
      <c r="H1015" s="20">
        <v>17610100</v>
      </c>
      <c r="I1015" s="21" t="s">
        <v>2173</v>
      </c>
      <c r="J1015" s="138" t="s">
        <v>54</v>
      </c>
      <c r="K1015" s="21" t="s">
        <v>1434</v>
      </c>
      <c r="L1015" s="21"/>
      <c r="M1015" s="26" t="s">
        <v>18</v>
      </c>
    </row>
    <row r="1016" spans="1:13" ht="45" x14ac:dyDescent="0.25">
      <c r="A1016" s="24" t="str">
        <f t="shared" si="112"/>
        <v>1</v>
      </c>
      <c r="B1016" s="178" t="str">
        <f t="shared" si="113"/>
        <v>7</v>
      </c>
      <c r="C1016" s="178" t="str">
        <f t="shared" si="114"/>
        <v>6</v>
      </c>
      <c r="D1016" s="178" t="str">
        <f t="shared" si="115"/>
        <v>1</v>
      </c>
      <c r="E1016" s="178" t="str">
        <f t="shared" si="116"/>
        <v>01</v>
      </c>
      <c r="F1016" s="178" t="str">
        <f t="shared" si="117"/>
        <v>0</v>
      </c>
      <c r="G1016" s="178" t="str">
        <f t="shared" si="118"/>
        <v>0</v>
      </c>
      <c r="H1016" s="20">
        <v>17610100</v>
      </c>
      <c r="I1016" s="21" t="s">
        <v>2313</v>
      </c>
      <c r="J1016" s="179" t="s">
        <v>54</v>
      </c>
      <c r="K1016" s="21" t="s">
        <v>1434</v>
      </c>
      <c r="L1016" s="21" t="s">
        <v>2309</v>
      </c>
      <c r="M1016" s="26" t="s">
        <v>10</v>
      </c>
    </row>
    <row r="1017" spans="1:13" ht="45" x14ac:dyDescent="0.25">
      <c r="A1017" s="24" t="str">
        <f t="shared" si="112"/>
        <v>1</v>
      </c>
      <c r="B1017" s="25" t="str">
        <f t="shared" si="113"/>
        <v>7</v>
      </c>
      <c r="C1017" s="25" t="str">
        <f t="shared" si="114"/>
        <v>6</v>
      </c>
      <c r="D1017" s="25" t="str">
        <f t="shared" si="115"/>
        <v>1</v>
      </c>
      <c r="E1017" s="25" t="str">
        <f t="shared" si="116"/>
        <v>50</v>
      </c>
      <c r="F1017" s="25" t="str">
        <f t="shared" si="117"/>
        <v>0</v>
      </c>
      <c r="G1017" s="25" t="str">
        <f t="shared" si="118"/>
        <v>0</v>
      </c>
      <c r="H1017" s="20">
        <v>17615000</v>
      </c>
      <c r="I1017" s="21" t="s">
        <v>1435</v>
      </c>
      <c r="J1017" s="63" t="s">
        <v>67</v>
      </c>
      <c r="K1017" s="21" t="s">
        <v>1436</v>
      </c>
      <c r="L1017" s="21"/>
      <c r="M1017" s="26" t="s">
        <v>10</v>
      </c>
    </row>
    <row r="1018" spans="1:13" ht="45" x14ac:dyDescent="0.25">
      <c r="A1018" s="24" t="str">
        <f t="shared" si="112"/>
        <v>1</v>
      </c>
      <c r="B1018" s="25" t="str">
        <f t="shared" si="113"/>
        <v>7</v>
      </c>
      <c r="C1018" s="25" t="str">
        <f t="shared" si="114"/>
        <v>6</v>
      </c>
      <c r="D1018" s="25" t="str">
        <f t="shared" si="115"/>
        <v>1</v>
      </c>
      <c r="E1018" s="25" t="str">
        <f t="shared" si="116"/>
        <v>51</v>
      </c>
      <c r="F1018" s="25" t="str">
        <f t="shared" si="117"/>
        <v>0</v>
      </c>
      <c r="G1018" s="25" t="str">
        <f t="shared" si="118"/>
        <v>0</v>
      </c>
      <c r="H1018" s="20">
        <v>17615100</v>
      </c>
      <c r="I1018" s="21" t="s">
        <v>1437</v>
      </c>
      <c r="J1018" s="63" t="s">
        <v>67</v>
      </c>
      <c r="K1018" s="21" t="s">
        <v>1438</v>
      </c>
      <c r="L1018" s="21"/>
      <c r="M1018" s="26" t="s">
        <v>10</v>
      </c>
    </row>
    <row r="1019" spans="1:13" ht="30" x14ac:dyDescent="0.25">
      <c r="A1019" s="24" t="str">
        <f t="shared" si="112"/>
        <v>1</v>
      </c>
      <c r="B1019" s="25" t="str">
        <f t="shared" si="113"/>
        <v>7</v>
      </c>
      <c r="C1019" s="25" t="str">
        <f t="shared" si="114"/>
        <v>6</v>
      </c>
      <c r="D1019" s="25" t="str">
        <f t="shared" si="115"/>
        <v>1</v>
      </c>
      <c r="E1019" s="25" t="str">
        <f t="shared" si="116"/>
        <v>98</v>
      </c>
      <c r="F1019" s="25" t="str">
        <f t="shared" si="117"/>
        <v>0</v>
      </c>
      <c r="G1019" s="25" t="str">
        <f t="shared" si="118"/>
        <v>0</v>
      </c>
      <c r="H1019" s="20">
        <v>17619800</v>
      </c>
      <c r="I1019" s="21" t="s">
        <v>1439</v>
      </c>
      <c r="J1019" s="63" t="s">
        <v>67</v>
      </c>
      <c r="K1019" s="21" t="s">
        <v>1440</v>
      </c>
      <c r="L1019" s="21" t="s">
        <v>193</v>
      </c>
      <c r="M1019" s="26" t="s">
        <v>18</v>
      </c>
    </row>
    <row r="1020" spans="1:13" ht="45" x14ac:dyDescent="0.25">
      <c r="A1020" s="24" t="str">
        <f t="shared" si="112"/>
        <v>1</v>
      </c>
      <c r="B1020" s="139" t="str">
        <f t="shared" si="113"/>
        <v>7</v>
      </c>
      <c r="C1020" s="139" t="str">
        <f t="shared" si="114"/>
        <v>6</v>
      </c>
      <c r="D1020" s="139" t="str">
        <f t="shared" si="115"/>
        <v>1</v>
      </c>
      <c r="E1020" s="139" t="str">
        <f t="shared" si="116"/>
        <v>99</v>
      </c>
      <c r="F1020" s="139" t="str">
        <f t="shared" si="117"/>
        <v>0</v>
      </c>
      <c r="G1020" s="139" t="str">
        <f t="shared" si="118"/>
        <v>0</v>
      </c>
      <c r="H1020" s="20">
        <v>17619900</v>
      </c>
      <c r="I1020" s="21" t="s">
        <v>2181</v>
      </c>
      <c r="J1020" s="138" t="s">
        <v>54</v>
      </c>
      <c r="K1020" s="21" t="s">
        <v>2240</v>
      </c>
      <c r="L1020" s="21" t="s">
        <v>2216</v>
      </c>
      <c r="M1020" s="26" t="s">
        <v>14</v>
      </c>
    </row>
    <row r="1021" spans="1:13" ht="45" x14ac:dyDescent="0.25">
      <c r="A1021" s="24" t="str">
        <f t="shared" si="112"/>
        <v>1</v>
      </c>
      <c r="B1021" s="25" t="str">
        <f t="shared" si="113"/>
        <v>7</v>
      </c>
      <c r="C1021" s="25" t="str">
        <f t="shared" si="114"/>
        <v>6</v>
      </c>
      <c r="D1021" s="25" t="str">
        <f t="shared" si="115"/>
        <v>0</v>
      </c>
      <c r="E1021" s="25" t="str">
        <f t="shared" si="116"/>
        <v>00</v>
      </c>
      <c r="F1021" s="25" t="str">
        <f t="shared" si="117"/>
        <v>1</v>
      </c>
      <c r="G1021" s="25" t="str">
        <f t="shared" si="118"/>
        <v>0</v>
      </c>
      <c r="H1021" s="20">
        <v>17600010</v>
      </c>
      <c r="I1021" s="21" t="s">
        <v>1431</v>
      </c>
      <c r="J1021" s="63" t="s">
        <v>54</v>
      </c>
      <c r="K1021" s="21" t="s">
        <v>1432</v>
      </c>
      <c r="L1021" s="21"/>
      <c r="M1021" s="26" t="s">
        <v>18</v>
      </c>
    </row>
    <row r="1022" spans="1:13" ht="60" x14ac:dyDescent="0.25">
      <c r="A1022" s="24" t="str">
        <f t="shared" si="112"/>
        <v>1</v>
      </c>
      <c r="B1022" s="25" t="str">
        <f t="shared" si="113"/>
        <v>7</v>
      </c>
      <c r="C1022" s="25" t="str">
        <f t="shared" si="114"/>
        <v>6</v>
      </c>
      <c r="D1022" s="25" t="str">
        <f t="shared" si="115"/>
        <v>8</v>
      </c>
      <c r="E1022" s="25" t="str">
        <f t="shared" si="116"/>
        <v>00</v>
      </c>
      <c r="F1022" s="25" t="str">
        <f t="shared" si="117"/>
        <v>0</v>
      </c>
      <c r="G1022" s="25" t="str">
        <f t="shared" si="118"/>
        <v>0</v>
      </c>
      <c r="H1022" s="20">
        <v>17680000</v>
      </c>
      <c r="I1022" s="21" t="s">
        <v>1441</v>
      </c>
      <c r="J1022" s="63" t="s">
        <v>45</v>
      </c>
      <c r="K1022" s="21" t="s">
        <v>1442</v>
      </c>
      <c r="L1022" s="21"/>
      <c r="M1022" s="26" t="s">
        <v>18</v>
      </c>
    </row>
    <row r="1023" spans="1:13" ht="45" x14ac:dyDescent="0.25">
      <c r="A1023" s="24" t="str">
        <f t="shared" si="112"/>
        <v>1</v>
      </c>
      <c r="B1023" s="25" t="str">
        <f t="shared" si="113"/>
        <v>7</v>
      </c>
      <c r="C1023" s="25" t="str">
        <f t="shared" si="114"/>
        <v>6</v>
      </c>
      <c r="D1023" s="25" t="str">
        <f t="shared" si="115"/>
        <v>8</v>
      </c>
      <c r="E1023" s="25" t="str">
        <f t="shared" si="116"/>
        <v>01</v>
      </c>
      <c r="F1023" s="25" t="str">
        <f t="shared" si="117"/>
        <v>0</v>
      </c>
      <c r="G1023" s="25" t="str">
        <f t="shared" si="118"/>
        <v>0</v>
      </c>
      <c r="H1023" s="20">
        <v>17680100</v>
      </c>
      <c r="I1023" s="21" t="s">
        <v>1443</v>
      </c>
      <c r="J1023" s="63" t="s">
        <v>67</v>
      </c>
      <c r="K1023" s="21" t="s">
        <v>1444</v>
      </c>
      <c r="L1023" s="21"/>
      <c r="M1023" s="26" t="s">
        <v>18</v>
      </c>
    </row>
    <row r="1024" spans="1:13" ht="45" x14ac:dyDescent="0.25">
      <c r="A1024" s="24" t="str">
        <f t="shared" si="112"/>
        <v>1</v>
      </c>
      <c r="B1024" s="25" t="str">
        <f t="shared" si="113"/>
        <v>7</v>
      </c>
      <c r="C1024" s="25" t="str">
        <f t="shared" si="114"/>
        <v>6</v>
      </c>
      <c r="D1024" s="25" t="str">
        <f t="shared" si="115"/>
        <v>8</v>
      </c>
      <c r="E1024" s="25" t="str">
        <f t="shared" si="116"/>
        <v>01</v>
      </c>
      <c r="F1024" s="25" t="str">
        <f t="shared" si="117"/>
        <v>1</v>
      </c>
      <c r="G1024" s="25" t="str">
        <f t="shared" si="118"/>
        <v>0</v>
      </c>
      <c r="H1024" s="20">
        <v>17680110</v>
      </c>
      <c r="I1024" s="21" t="s">
        <v>1445</v>
      </c>
      <c r="J1024" s="63" t="s">
        <v>67</v>
      </c>
      <c r="K1024" s="21" t="s">
        <v>1446</v>
      </c>
      <c r="L1024" s="21"/>
      <c r="M1024" s="26" t="s">
        <v>18</v>
      </c>
    </row>
    <row r="1025" spans="1:13" ht="45" x14ac:dyDescent="0.25">
      <c r="A1025" s="24" t="str">
        <f t="shared" si="112"/>
        <v>1</v>
      </c>
      <c r="B1025" s="25" t="str">
        <f t="shared" si="113"/>
        <v>7</v>
      </c>
      <c r="C1025" s="25" t="str">
        <f t="shared" si="114"/>
        <v>6</v>
      </c>
      <c r="D1025" s="25" t="str">
        <f t="shared" si="115"/>
        <v>8</v>
      </c>
      <c r="E1025" s="25" t="str">
        <f t="shared" si="116"/>
        <v>01</v>
      </c>
      <c r="F1025" s="25" t="str">
        <f t="shared" si="117"/>
        <v>2</v>
      </c>
      <c r="G1025" s="25" t="str">
        <f t="shared" si="118"/>
        <v>0</v>
      </c>
      <c r="H1025" s="20">
        <v>17680120</v>
      </c>
      <c r="I1025" s="21" t="s">
        <v>1447</v>
      </c>
      <c r="J1025" s="63" t="s">
        <v>67</v>
      </c>
      <c r="K1025" s="21" t="s">
        <v>1448</v>
      </c>
      <c r="L1025" s="21" t="s">
        <v>193</v>
      </c>
      <c r="M1025" s="26" t="s">
        <v>18</v>
      </c>
    </row>
    <row r="1026" spans="1:13" ht="30" x14ac:dyDescent="0.25">
      <c r="A1026" s="24" t="str">
        <f t="shared" si="112"/>
        <v>1</v>
      </c>
      <c r="B1026" s="25" t="str">
        <f t="shared" si="113"/>
        <v>7</v>
      </c>
      <c r="C1026" s="25" t="str">
        <f t="shared" si="114"/>
        <v>6</v>
      </c>
      <c r="D1026" s="25" t="str">
        <f t="shared" si="115"/>
        <v>8</v>
      </c>
      <c r="E1026" s="25" t="str">
        <f t="shared" si="116"/>
        <v>01</v>
      </c>
      <c r="F1026" s="25" t="str">
        <f t="shared" si="117"/>
        <v>9</v>
      </c>
      <c r="G1026" s="25" t="str">
        <f t="shared" si="118"/>
        <v>0</v>
      </c>
      <c r="H1026" s="20">
        <v>17680190</v>
      </c>
      <c r="I1026" s="21" t="s">
        <v>1449</v>
      </c>
      <c r="J1026" s="63" t="s">
        <v>67</v>
      </c>
      <c r="K1026" s="21" t="s">
        <v>1449</v>
      </c>
      <c r="L1026" s="21" t="s">
        <v>193</v>
      </c>
      <c r="M1026" s="26" t="s">
        <v>18</v>
      </c>
    </row>
    <row r="1027" spans="1:13" ht="45" x14ac:dyDescent="0.25">
      <c r="A1027" s="24" t="str">
        <f t="shared" si="112"/>
        <v>1</v>
      </c>
      <c r="B1027" s="25" t="str">
        <f t="shared" si="113"/>
        <v>7</v>
      </c>
      <c r="C1027" s="25" t="str">
        <f t="shared" si="114"/>
        <v>6</v>
      </c>
      <c r="D1027" s="25" t="str">
        <f t="shared" si="115"/>
        <v>8</v>
      </c>
      <c r="E1027" s="25" t="str">
        <f t="shared" si="116"/>
        <v>10</v>
      </c>
      <c r="F1027" s="25" t="str">
        <f t="shared" si="117"/>
        <v>1</v>
      </c>
      <c r="G1027" s="25" t="str">
        <f t="shared" si="118"/>
        <v>0</v>
      </c>
      <c r="H1027" s="20">
        <v>17681010</v>
      </c>
      <c r="I1027" s="21" t="s">
        <v>1449</v>
      </c>
      <c r="J1027" s="63" t="s">
        <v>67</v>
      </c>
      <c r="K1027" s="21" t="s">
        <v>1450</v>
      </c>
      <c r="L1027" s="21" t="s">
        <v>1317</v>
      </c>
      <c r="M1027" s="26" t="s">
        <v>22</v>
      </c>
    </row>
    <row r="1028" spans="1:13" x14ac:dyDescent="0.25">
      <c r="A1028" s="24" t="str">
        <f t="shared" si="112"/>
        <v>1</v>
      </c>
      <c r="B1028" s="25" t="str">
        <f t="shared" si="113"/>
        <v>7</v>
      </c>
      <c r="C1028" s="25" t="str">
        <f t="shared" si="114"/>
        <v>9</v>
      </c>
      <c r="D1028" s="25" t="str">
        <f t="shared" si="115"/>
        <v>0</v>
      </c>
      <c r="E1028" s="25" t="str">
        <f t="shared" si="116"/>
        <v>00</v>
      </c>
      <c r="F1028" s="25" t="str">
        <f t="shared" si="117"/>
        <v>0</v>
      </c>
      <c r="G1028" s="25" t="str">
        <f t="shared" si="118"/>
        <v>0</v>
      </c>
      <c r="H1028" s="20">
        <v>17900000</v>
      </c>
      <c r="I1028" s="21" t="s">
        <v>1451</v>
      </c>
      <c r="J1028" s="63" t="s">
        <v>45</v>
      </c>
      <c r="K1028" s="21" t="s">
        <v>2224</v>
      </c>
      <c r="L1028" s="153" t="s">
        <v>2213</v>
      </c>
      <c r="M1028" s="26" t="s">
        <v>14</v>
      </c>
    </row>
    <row r="1029" spans="1:13" ht="60" x14ac:dyDescent="0.25">
      <c r="A1029" s="24" t="str">
        <f t="shared" si="112"/>
        <v>1</v>
      </c>
      <c r="B1029" s="25" t="str">
        <f t="shared" si="113"/>
        <v>7</v>
      </c>
      <c r="C1029" s="25" t="str">
        <f t="shared" si="114"/>
        <v>9</v>
      </c>
      <c r="D1029" s="25" t="str">
        <f t="shared" si="115"/>
        <v>1</v>
      </c>
      <c r="E1029" s="25" t="str">
        <f t="shared" si="116"/>
        <v>00</v>
      </c>
      <c r="F1029" s="25" t="str">
        <f t="shared" si="117"/>
        <v>0</v>
      </c>
      <c r="G1029" s="25" t="str">
        <f t="shared" si="118"/>
        <v>0</v>
      </c>
      <c r="H1029" s="20">
        <v>17910000</v>
      </c>
      <c r="I1029" s="21" t="s">
        <v>1452</v>
      </c>
      <c r="J1029" s="63" t="s">
        <v>45</v>
      </c>
      <c r="K1029" s="133" t="s">
        <v>1460</v>
      </c>
      <c r="L1029" s="21"/>
      <c r="M1029" s="26" t="s">
        <v>14</v>
      </c>
    </row>
    <row r="1030" spans="1:13" ht="60" x14ac:dyDescent="0.25">
      <c r="A1030" s="24" t="str">
        <f t="shared" si="112"/>
        <v>1</v>
      </c>
      <c r="B1030" s="25" t="str">
        <f t="shared" si="113"/>
        <v>7</v>
      </c>
      <c r="C1030" s="25" t="str">
        <f t="shared" si="114"/>
        <v>9</v>
      </c>
      <c r="D1030" s="25" t="str">
        <f t="shared" si="115"/>
        <v>1</v>
      </c>
      <c r="E1030" s="25" t="str">
        <f t="shared" si="116"/>
        <v>01</v>
      </c>
      <c r="F1030" s="25" t="str">
        <f t="shared" si="117"/>
        <v>0</v>
      </c>
      <c r="G1030" s="25" t="str">
        <f t="shared" si="118"/>
        <v>0</v>
      </c>
      <c r="H1030" s="20">
        <v>17910100</v>
      </c>
      <c r="I1030" s="21" t="s">
        <v>1452</v>
      </c>
      <c r="J1030" s="63" t="s">
        <v>54</v>
      </c>
      <c r="K1030" s="21" t="s">
        <v>1453</v>
      </c>
      <c r="L1030" s="21"/>
      <c r="M1030" s="26" t="s">
        <v>18</v>
      </c>
    </row>
    <row r="1031" spans="1:13" ht="60" x14ac:dyDescent="0.25">
      <c r="A1031" s="24" t="str">
        <f t="shared" si="112"/>
        <v>1</v>
      </c>
      <c r="B1031" s="139" t="str">
        <f t="shared" si="113"/>
        <v>7</v>
      </c>
      <c r="C1031" s="139" t="str">
        <f t="shared" si="114"/>
        <v>9</v>
      </c>
      <c r="D1031" s="139" t="str">
        <f t="shared" si="115"/>
        <v>1</v>
      </c>
      <c r="E1031" s="139" t="str">
        <f t="shared" si="116"/>
        <v>01</v>
      </c>
      <c r="F1031" s="139" t="str">
        <f t="shared" si="117"/>
        <v>0</v>
      </c>
      <c r="G1031" s="139" t="str">
        <f t="shared" si="118"/>
        <v>0</v>
      </c>
      <c r="H1031" s="20">
        <v>17910100</v>
      </c>
      <c r="I1031" s="21" t="s">
        <v>2174</v>
      </c>
      <c r="J1031" s="138" t="s">
        <v>54</v>
      </c>
      <c r="K1031" s="21" t="s">
        <v>1453</v>
      </c>
      <c r="L1031" s="21"/>
      <c r="M1031" s="26" t="s">
        <v>18</v>
      </c>
    </row>
    <row r="1032" spans="1:13" ht="60" x14ac:dyDescent="0.25">
      <c r="A1032" s="24" t="str">
        <f t="shared" si="112"/>
        <v>1</v>
      </c>
      <c r="B1032" s="178" t="str">
        <f t="shared" si="113"/>
        <v>7</v>
      </c>
      <c r="C1032" s="178" t="str">
        <f t="shared" si="114"/>
        <v>9</v>
      </c>
      <c r="D1032" s="178" t="str">
        <f t="shared" si="115"/>
        <v>1</v>
      </c>
      <c r="E1032" s="178" t="str">
        <f t="shared" si="116"/>
        <v>01</v>
      </c>
      <c r="F1032" s="178" t="str">
        <f t="shared" si="117"/>
        <v>0</v>
      </c>
      <c r="G1032" s="178" t="str">
        <f t="shared" si="118"/>
        <v>0</v>
      </c>
      <c r="H1032" s="20">
        <v>17910100</v>
      </c>
      <c r="I1032" s="21" t="s">
        <v>2314</v>
      </c>
      <c r="J1032" s="179" t="s">
        <v>54</v>
      </c>
      <c r="K1032" s="21" t="s">
        <v>1453</v>
      </c>
      <c r="L1032" s="21" t="s">
        <v>2309</v>
      </c>
      <c r="M1032" s="26" t="s">
        <v>10</v>
      </c>
    </row>
    <row r="1033" spans="1:13" ht="60" x14ac:dyDescent="0.25">
      <c r="A1033" s="24" t="str">
        <f t="shared" si="112"/>
        <v>1</v>
      </c>
      <c r="B1033" s="25" t="str">
        <f t="shared" si="113"/>
        <v>7</v>
      </c>
      <c r="C1033" s="25" t="str">
        <f t="shared" si="114"/>
        <v>9</v>
      </c>
      <c r="D1033" s="25" t="str">
        <f t="shared" si="115"/>
        <v>1</v>
      </c>
      <c r="E1033" s="25" t="str">
        <f t="shared" si="116"/>
        <v>50</v>
      </c>
      <c r="F1033" s="25" t="str">
        <f t="shared" si="117"/>
        <v>0</v>
      </c>
      <c r="G1033" s="25" t="str">
        <f t="shared" si="118"/>
        <v>0</v>
      </c>
      <c r="H1033" s="20">
        <v>17915000</v>
      </c>
      <c r="I1033" s="21" t="s">
        <v>1454</v>
      </c>
      <c r="J1033" s="63" t="s">
        <v>67</v>
      </c>
      <c r="K1033" s="21" t="s">
        <v>1455</v>
      </c>
      <c r="L1033" s="21"/>
      <c r="M1033" s="26" t="s">
        <v>10</v>
      </c>
    </row>
    <row r="1034" spans="1:13" ht="60" x14ac:dyDescent="0.25">
      <c r="A1034" s="24" t="str">
        <f t="shared" si="112"/>
        <v>1</v>
      </c>
      <c r="B1034" s="25" t="str">
        <f t="shared" si="113"/>
        <v>7</v>
      </c>
      <c r="C1034" s="25" t="str">
        <f t="shared" si="114"/>
        <v>9</v>
      </c>
      <c r="D1034" s="25" t="str">
        <f t="shared" si="115"/>
        <v>1</v>
      </c>
      <c r="E1034" s="25" t="str">
        <f t="shared" si="116"/>
        <v>51</v>
      </c>
      <c r="F1034" s="25" t="str">
        <f t="shared" si="117"/>
        <v>0</v>
      </c>
      <c r="G1034" s="25" t="str">
        <f t="shared" si="118"/>
        <v>0</v>
      </c>
      <c r="H1034" s="20">
        <v>17915100</v>
      </c>
      <c r="I1034" s="21" t="s">
        <v>1456</v>
      </c>
      <c r="J1034" s="63" t="s">
        <v>67</v>
      </c>
      <c r="K1034" s="21" t="s">
        <v>1457</v>
      </c>
      <c r="L1034" s="21"/>
      <c r="M1034" s="26" t="s">
        <v>10</v>
      </c>
    </row>
    <row r="1035" spans="1:13" ht="75" x14ac:dyDescent="0.25">
      <c r="A1035" s="24" t="str">
        <f t="shared" si="112"/>
        <v>1</v>
      </c>
      <c r="B1035" s="25" t="str">
        <f t="shared" si="113"/>
        <v>7</v>
      </c>
      <c r="C1035" s="25" t="str">
        <f t="shared" si="114"/>
        <v>9</v>
      </c>
      <c r="D1035" s="25" t="str">
        <f t="shared" si="115"/>
        <v>1</v>
      </c>
      <c r="E1035" s="25" t="str">
        <f t="shared" si="116"/>
        <v>98</v>
      </c>
      <c r="F1035" s="25" t="str">
        <f t="shared" si="117"/>
        <v>0</v>
      </c>
      <c r="G1035" s="25" t="str">
        <f t="shared" si="118"/>
        <v>0</v>
      </c>
      <c r="H1035" s="20">
        <v>17919800</v>
      </c>
      <c r="I1035" s="21" t="s">
        <v>1458</v>
      </c>
      <c r="J1035" s="63" t="s">
        <v>67</v>
      </c>
      <c r="K1035" s="21" t="s">
        <v>1459</v>
      </c>
      <c r="L1035" s="21"/>
      <c r="M1035" s="26" t="s">
        <v>18</v>
      </c>
    </row>
    <row r="1036" spans="1:13" ht="45" x14ac:dyDescent="0.25">
      <c r="A1036" s="24" t="str">
        <f t="shared" si="112"/>
        <v>1</v>
      </c>
      <c r="B1036" s="139" t="str">
        <f t="shared" si="113"/>
        <v>7</v>
      </c>
      <c r="C1036" s="139" t="str">
        <f t="shared" si="114"/>
        <v>9</v>
      </c>
      <c r="D1036" s="139" t="str">
        <f t="shared" si="115"/>
        <v>1</v>
      </c>
      <c r="E1036" s="139" t="str">
        <f t="shared" si="116"/>
        <v>99</v>
      </c>
      <c r="F1036" s="139" t="str">
        <f t="shared" si="117"/>
        <v>0</v>
      </c>
      <c r="G1036" s="139" t="str">
        <f t="shared" si="118"/>
        <v>0</v>
      </c>
      <c r="H1036" s="20">
        <v>17919900</v>
      </c>
      <c r="I1036" s="21" t="s">
        <v>2182</v>
      </c>
      <c r="J1036" s="138" t="s">
        <v>54</v>
      </c>
      <c r="K1036" s="21" t="s">
        <v>2241</v>
      </c>
      <c r="L1036" s="21" t="s">
        <v>2216</v>
      </c>
      <c r="M1036" s="26" t="s">
        <v>14</v>
      </c>
    </row>
    <row r="1037" spans="1:13" ht="60" x14ac:dyDescent="0.25">
      <c r="A1037" s="24" t="str">
        <f t="shared" si="112"/>
        <v>1</v>
      </c>
      <c r="B1037" s="25" t="str">
        <f t="shared" si="113"/>
        <v>7</v>
      </c>
      <c r="C1037" s="25" t="str">
        <f t="shared" si="114"/>
        <v>7</v>
      </c>
      <c r="D1037" s="25" t="str">
        <f t="shared" si="115"/>
        <v>0</v>
      </c>
      <c r="E1037" s="25" t="str">
        <f t="shared" si="116"/>
        <v>00</v>
      </c>
      <c r="F1037" s="25" t="str">
        <f t="shared" si="117"/>
        <v>0</v>
      </c>
      <c r="G1037" s="25" t="str">
        <f t="shared" si="118"/>
        <v>0</v>
      </c>
      <c r="H1037" s="20">
        <v>17700000</v>
      </c>
      <c r="I1037" s="21" t="s">
        <v>1452</v>
      </c>
      <c r="J1037" s="63" t="s">
        <v>45</v>
      </c>
      <c r="K1037" s="21" t="s">
        <v>1460</v>
      </c>
      <c r="L1037" s="21"/>
      <c r="M1037" s="26" t="s">
        <v>18</v>
      </c>
    </row>
    <row r="1038" spans="1:13" ht="60" x14ac:dyDescent="0.25">
      <c r="A1038" s="24" t="str">
        <f t="shared" si="112"/>
        <v>1</v>
      </c>
      <c r="B1038" s="25" t="str">
        <f t="shared" si="113"/>
        <v>7</v>
      </c>
      <c r="C1038" s="25" t="str">
        <f t="shared" si="114"/>
        <v>7</v>
      </c>
      <c r="D1038" s="25" t="str">
        <f t="shared" si="115"/>
        <v>0</v>
      </c>
      <c r="E1038" s="25" t="str">
        <f t="shared" si="116"/>
        <v>00</v>
      </c>
      <c r="F1038" s="25" t="str">
        <f t="shared" si="117"/>
        <v>1</v>
      </c>
      <c r="G1038" s="25" t="str">
        <f t="shared" si="118"/>
        <v>0</v>
      </c>
      <c r="H1038" s="20">
        <v>17700010</v>
      </c>
      <c r="I1038" s="21" t="s">
        <v>1452</v>
      </c>
      <c r="J1038" s="63" t="s">
        <v>54</v>
      </c>
      <c r="K1038" s="21" t="s">
        <v>1460</v>
      </c>
      <c r="L1038" s="21"/>
      <c r="M1038" s="26" t="s">
        <v>18</v>
      </c>
    </row>
    <row r="1039" spans="1:13" ht="75" x14ac:dyDescent="0.25">
      <c r="A1039" s="24" t="str">
        <f t="shared" si="112"/>
        <v>1</v>
      </c>
      <c r="B1039" s="25" t="str">
        <f t="shared" si="113"/>
        <v>7</v>
      </c>
      <c r="C1039" s="25" t="str">
        <f t="shared" si="114"/>
        <v>7</v>
      </c>
      <c r="D1039" s="25" t="str">
        <f t="shared" si="115"/>
        <v>8</v>
      </c>
      <c r="E1039" s="25" t="str">
        <f t="shared" si="116"/>
        <v>00</v>
      </c>
      <c r="F1039" s="25" t="str">
        <f t="shared" si="117"/>
        <v>0</v>
      </c>
      <c r="G1039" s="25" t="str">
        <f t="shared" si="118"/>
        <v>0</v>
      </c>
      <c r="H1039" s="20">
        <v>17780000</v>
      </c>
      <c r="I1039" s="21" t="s">
        <v>1461</v>
      </c>
      <c r="J1039" s="63" t="s">
        <v>45</v>
      </c>
      <c r="K1039" s="21" t="s">
        <v>1462</v>
      </c>
      <c r="L1039" s="21"/>
      <c r="M1039" s="26" t="s">
        <v>18</v>
      </c>
    </row>
    <row r="1040" spans="1:13" ht="75" x14ac:dyDescent="0.25">
      <c r="A1040" s="24" t="str">
        <f t="shared" si="112"/>
        <v>1</v>
      </c>
      <c r="B1040" s="25" t="str">
        <f t="shared" si="113"/>
        <v>7</v>
      </c>
      <c r="C1040" s="25" t="str">
        <f t="shared" si="114"/>
        <v>7</v>
      </c>
      <c r="D1040" s="25" t="str">
        <f t="shared" si="115"/>
        <v>8</v>
      </c>
      <c r="E1040" s="25" t="str">
        <f t="shared" si="116"/>
        <v>01</v>
      </c>
      <c r="F1040" s="25" t="str">
        <f t="shared" si="117"/>
        <v>0</v>
      </c>
      <c r="G1040" s="25" t="str">
        <f t="shared" si="118"/>
        <v>0</v>
      </c>
      <c r="H1040" s="20">
        <v>17780100</v>
      </c>
      <c r="I1040" s="21" t="s">
        <v>1463</v>
      </c>
      <c r="J1040" s="63" t="s">
        <v>67</v>
      </c>
      <c r="K1040" s="21" t="s">
        <v>1462</v>
      </c>
      <c r="L1040" s="21"/>
      <c r="M1040" s="26" t="s">
        <v>18</v>
      </c>
    </row>
    <row r="1041" spans="1:13" s="5" customFormat="1" ht="60" x14ac:dyDescent="0.25">
      <c r="A1041" s="24" t="str">
        <f t="shared" si="112"/>
        <v>1</v>
      </c>
      <c r="B1041" s="25" t="str">
        <f t="shared" si="113"/>
        <v>7</v>
      </c>
      <c r="C1041" s="25" t="str">
        <f t="shared" si="114"/>
        <v>7</v>
      </c>
      <c r="D1041" s="25" t="str">
        <f t="shared" si="115"/>
        <v>8</v>
      </c>
      <c r="E1041" s="25" t="str">
        <f t="shared" si="116"/>
        <v>01</v>
      </c>
      <c r="F1041" s="25" t="str">
        <f t="shared" si="117"/>
        <v>1</v>
      </c>
      <c r="G1041" s="25" t="str">
        <f t="shared" si="118"/>
        <v>0</v>
      </c>
      <c r="H1041" s="20">
        <v>17780110</v>
      </c>
      <c r="I1041" s="21" t="s">
        <v>1464</v>
      </c>
      <c r="J1041" s="63" t="s">
        <v>67</v>
      </c>
      <c r="K1041" s="21" t="s">
        <v>1465</v>
      </c>
      <c r="L1041" s="21"/>
      <c r="M1041" s="26" t="s">
        <v>18</v>
      </c>
    </row>
    <row r="1042" spans="1:13" s="5" customFormat="1" ht="60" x14ac:dyDescent="0.25">
      <c r="A1042" s="24" t="str">
        <f t="shared" si="112"/>
        <v>1</v>
      </c>
      <c r="B1042" s="25" t="str">
        <f t="shared" si="113"/>
        <v>7</v>
      </c>
      <c r="C1042" s="25" t="str">
        <f t="shared" si="114"/>
        <v>7</v>
      </c>
      <c r="D1042" s="25" t="str">
        <f t="shared" si="115"/>
        <v>8</v>
      </c>
      <c r="E1042" s="25" t="str">
        <f t="shared" si="116"/>
        <v>01</v>
      </c>
      <c r="F1042" s="25" t="str">
        <f t="shared" si="117"/>
        <v>2</v>
      </c>
      <c r="G1042" s="25" t="str">
        <f t="shared" si="118"/>
        <v>0</v>
      </c>
      <c r="H1042" s="20">
        <v>17780120</v>
      </c>
      <c r="I1042" s="21" t="s">
        <v>1466</v>
      </c>
      <c r="J1042" s="63" t="s">
        <v>67</v>
      </c>
      <c r="K1042" s="21" t="s">
        <v>1467</v>
      </c>
      <c r="L1042" s="21"/>
      <c r="M1042" s="26" t="s">
        <v>18</v>
      </c>
    </row>
    <row r="1043" spans="1:13" s="5" customFormat="1" ht="75" x14ac:dyDescent="0.25">
      <c r="A1043" s="24" t="str">
        <f t="shared" si="112"/>
        <v>1</v>
      </c>
      <c r="B1043" s="25" t="str">
        <f t="shared" si="113"/>
        <v>7</v>
      </c>
      <c r="C1043" s="25" t="str">
        <f t="shared" si="114"/>
        <v>7</v>
      </c>
      <c r="D1043" s="25" t="str">
        <f t="shared" si="115"/>
        <v>8</v>
      </c>
      <c r="E1043" s="25" t="str">
        <f t="shared" si="116"/>
        <v>01</v>
      </c>
      <c r="F1043" s="25" t="str">
        <f t="shared" si="117"/>
        <v>9</v>
      </c>
      <c r="G1043" s="25" t="str">
        <f t="shared" si="118"/>
        <v>0</v>
      </c>
      <c r="H1043" s="20">
        <v>17780190</v>
      </c>
      <c r="I1043" s="21" t="s">
        <v>1468</v>
      </c>
      <c r="J1043" s="63" t="s">
        <v>67</v>
      </c>
      <c r="K1043" s="21" t="s">
        <v>1469</v>
      </c>
      <c r="L1043" s="21"/>
      <c r="M1043" s="26" t="s">
        <v>18</v>
      </c>
    </row>
    <row r="1044" spans="1:13" ht="75" x14ac:dyDescent="0.25">
      <c r="A1044" s="24" t="str">
        <f t="shared" si="112"/>
        <v>1</v>
      </c>
      <c r="B1044" s="25" t="str">
        <f t="shared" si="113"/>
        <v>7</v>
      </c>
      <c r="C1044" s="25" t="str">
        <f t="shared" si="114"/>
        <v>7</v>
      </c>
      <c r="D1044" s="25" t="str">
        <f t="shared" si="115"/>
        <v>8</v>
      </c>
      <c r="E1044" s="25" t="str">
        <f t="shared" si="116"/>
        <v>10</v>
      </c>
      <c r="F1044" s="25" t="str">
        <f t="shared" si="117"/>
        <v>1</v>
      </c>
      <c r="G1044" s="25" t="str">
        <f t="shared" si="118"/>
        <v>0</v>
      </c>
      <c r="H1044" s="20">
        <v>17781010</v>
      </c>
      <c r="I1044" s="21" t="s">
        <v>1468</v>
      </c>
      <c r="J1044" s="63" t="s">
        <v>67</v>
      </c>
      <c r="K1044" s="21" t="s">
        <v>1469</v>
      </c>
      <c r="L1044" s="21" t="s">
        <v>1317</v>
      </c>
      <c r="M1044" s="26" t="s">
        <v>22</v>
      </c>
    </row>
    <row r="1045" spans="1:13" ht="30" x14ac:dyDescent="0.25">
      <c r="A1045" s="24" t="str">
        <f t="shared" si="112"/>
        <v>1</v>
      </c>
      <c r="B1045" s="25" t="str">
        <f t="shared" si="113"/>
        <v>7</v>
      </c>
      <c r="C1045" s="25" t="str">
        <f t="shared" si="114"/>
        <v>9</v>
      </c>
      <c r="D1045" s="25" t="str">
        <f t="shared" si="115"/>
        <v>2</v>
      </c>
      <c r="E1045" s="25" t="str">
        <f t="shared" si="116"/>
        <v>00</v>
      </c>
      <c r="F1045" s="25" t="str">
        <f t="shared" si="117"/>
        <v>0</v>
      </c>
      <c r="G1045" s="25" t="str">
        <f t="shared" si="118"/>
        <v>0</v>
      </c>
      <c r="H1045" s="20">
        <v>17920000</v>
      </c>
      <c r="I1045" s="21" t="s">
        <v>1470</v>
      </c>
      <c r="J1045" s="63" t="s">
        <v>45</v>
      </c>
      <c r="K1045" s="134" t="s">
        <v>1471</v>
      </c>
      <c r="L1045" s="21"/>
      <c r="M1045" s="26" t="s">
        <v>14</v>
      </c>
    </row>
    <row r="1046" spans="1:13" ht="30" x14ac:dyDescent="0.25">
      <c r="A1046" s="24" t="str">
        <f t="shared" si="112"/>
        <v>1</v>
      </c>
      <c r="B1046" s="25" t="str">
        <f t="shared" si="113"/>
        <v>7</v>
      </c>
      <c r="C1046" s="25" t="str">
        <f t="shared" si="114"/>
        <v>9</v>
      </c>
      <c r="D1046" s="25" t="str">
        <f t="shared" si="115"/>
        <v>2</v>
      </c>
      <c r="E1046" s="25" t="str">
        <f t="shared" si="116"/>
        <v>01</v>
      </c>
      <c r="F1046" s="25" t="str">
        <f t="shared" si="117"/>
        <v>0</v>
      </c>
      <c r="G1046" s="25" t="str">
        <f t="shared" si="118"/>
        <v>0</v>
      </c>
      <c r="H1046" s="20">
        <v>17920100</v>
      </c>
      <c r="I1046" s="21" t="s">
        <v>1470</v>
      </c>
      <c r="J1046" s="63" t="s">
        <v>54</v>
      </c>
      <c r="K1046" s="134" t="s">
        <v>2132</v>
      </c>
      <c r="L1046" s="21"/>
      <c r="M1046" s="26" t="s">
        <v>10</v>
      </c>
    </row>
    <row r="1047" spans="1:13" ht="30" x14ac:dyDescent="0.25">
      <c r="A1047" s="24" t="str">
        <f t="shared" si="112"/>
        <v>1</v>
      </c>
      <c r="B1047" s="25" t="str">
        <f t="shared" si="113"/>
        <v>7</v>
      </c>
      <c r="C1047" s="25" t="str">
        <f t="shared" si="114"/>
        <v>8</v>
      </c>
      <c r="D1047" s="25" t="str">
        <f t="shared" si="115"/>
        <v>0</v>
      </c>
      <c r="E1047" s="25" t="str">
        <f t="shared" si="116"/>
        <v>00</v>
      </c>
      <c r="F1047" s="25" t="str">
        <f t="shared" si="117"/>
        <v>0</v>
      </c>
      <c r="G1047" s="25" t="str">
        <f t="shared" si="118"/>
        <v>0</v>
      </c>
      <c r="H1047" s="20">
        <v>17800000</v>
      </c>
      <c r="I1047" s="21" t="s">
        <v>1470</v>
      </c>
      <c r="J1047" s="63" t="s">
        <v>45</v>
      </c>
      <c r="K1047" s="21" t="s">
        <v>1471</v>
      </c>
      <c r="L1047" s="21"/>
      <c r="M1047" s="26" t="s">
        <v>18</v>
      </c>
    </row>
    <row r="1048" spans="1:13" ht="30" x14ac:dyDescent="0.25">
      <c r="A1048" s="24" t="str">
        <f t="shared" si="112"/>
        <v>1</v>
      </c>
      <c r="B1048" s="25" t="str">
        <f t="shared" si="113"/>
        <v>7</v>
      </c>
      <c r="C1048" s="25" t="str">
        <f t="shared" si="114"/>
        <v>8</v>
      </c>
      <c r="D1048" s="25" t="str">
        <f t="shared" si="115"/>
        <v>0</v>
      </c>
      <c r="E1048" s="25" t="str">
        <f t="shared" si="116"/>
        <v>00</v>
      </c>
      <c r="F1048" s="25" t="str">
        <f t="shared" si="117"/>
        <v>1</v>
      </c>
      <c r="G1048" s="25" t="str">
        <f t="shared" si="118"/>
        <v>0</v>
      </c>
      <c r="H1048" s="20">
        <v>17800010</v>
      </c>
      <c r="I1048" s="21" t="s">
        <v>1470</v>
      </c>
      <c r="J1048" s="63" t="s">
        <v>54</v>
      </c>
      <c r="K1048" s="21" t="s">
        <v>1471</v>
      </c>
      <c r="L1048" s="21"/>
      <c r="M1048" s="26" t="s">
        <v>18</v>
      </c>
    </row>
    <row r="1049" spans="1:13" ht="30" x14ac:dyDescent="0.25">
      <c r="A1049" s="24" t="str">
        <f t="shared" si="112"/>
        <v>1</v>
      </c>
      <c r="B1049" s="25" t="str">
        <f t="shared" si="113"/>
        <v>7</v>
      </c>
      <c r="C1049" s="25" t="str">
        <f t="shared" si="114"/>
        <v>9</v>
      </c>
      <c r="D1049" s="25" t="str">
        <f t="shared" si="115"/>
        <v>9</v>
      </c>
      <c r="E1049" s="25" t="str">
        <f t="shared" si="116"/>
        <v>00</v>
      </c>
      <c r="F1049" s="25" t="str">
        <f t="shared" si="117"/>
        <v>0</v>
      </c>
      <c r="G1049" s="25" t="str">
        <f t="shared" si="118"/>
        <v>0</v>
      </c>
      <c r="H1049" s="20">
        <v>17990000</v>
      </c>
      <c r="I1049" s="21" t="s">
        <v>1472</v>
      </c>
      <c r="J1049" s="63" t="s">
        <v>45</v>
      </c>
      <c r="K1049" s="21" t="s">
        <v>2225</v>
      </c>
      <c r="L1049" s="153" t="s">
        <v>2213</v>
      </c>
      <c r="M1049" s="26" t="s">
        <v>14</v>
      </c>
    </row>
    <row r="1050" spans="1:13" ht="30" x14ac:dyDescent="0.25">
      <c r="A1050" s="24" t="str">
        <f t="shared" si="112"/>
        <v>1</v>
      </c>
      <c r="B1050" s="25" t="str">
        <f t="shared" si="113"/>
        <v>7</v>
      </c>
      <c r="C1050" s="25" t="str">
        <f t="shared" si="114"/>
        <v>9</v>
      </c>
      <c r="D1050" s="25" t="str">
        <f t="shared" si="115"/>
        <v>9</v>
      </c>
      <c r="E1050" s="25" t="str">
        <f t="shared" si="116"/>
        <v>99</v>
      </c>
      <c r="F1050" s="25" t="str">
        <f t="shared" si="117"/>
        <v>0</v>
      </c>
      <c r="G1050" s="25" t="str">
        <f t="shared" si="118"/>
        <v>0</v>
      </c>
      <c r="H1050" s="20">
        <v>17999900</v>
      </c>
      <c r="I1050" s="21" t="s">
        <v>1472</v>
      </c>
      <c r="J1050" s="63" t="s">
        <v>54</v>
      </c>
      <c r="K1050" s="21" t="s">
        <v>2263</v>
      </c>
      <c r="L1050" s="21"/>
      <c r="M1050" s="26" t="s">
        <v>14</v>
      </c>
    </row>
    <row r="1051" spans="1:13" x14ac:dyDescent="0.25">
      <c r="A1051" s="24" t="str">
        <f t="shared" si="112"/>
        <v>1</v>
      </c>
      <c r="B1051" s="25" t="str">
        <f t="shared" si="113"/>
        <v>9</v>
      </c>
      <c r="C1051" s="25" t="str">
        <f t="shared" si="114"/>
        <v>0</v>
      </c>
      <c r="D1051" s="25" t="str">
        <f t="shared" si="115"/>
        <v>0</v>
      </c>
      <c r="E1051" s="25" t="str">
        <f t="shared" si="116"/>
        <v>00</v>
      </c>
      <c r="F1051" s="25" t="str">
        <f t="shared" si="117"/>
        <v>0</v>
      </c>
      <c r="G1051" s="25" t="str">
        <f t="shared" si="118"/>
        <v>0</v>
      </c>
      <c r="H1051" s="20">
        <v>19000000</v>
      </c>
      <c r="I1051" s="21" t="s">
        <v>1473</v>
      </c>
      <c r="J1051" s="63" t="s">
        <v>45</v>
      </c>
      <c r="K1051" s="21" t="s">
        <v>1474</v>
      </c>
      <c r="L1051" s="21"/>
      <c r="M1051" s="26"/>
    </row>
    <row r="1052" spans="1:13" ht="126.75" customHeight="1" x14ac:dyDescent="0.25">
      <c r="A1052" s="24" t="str">
        <f t="shared" si="112"/>
        <v>1</v>
      </c>
      <c r="B1052" s="25" t="str">
        <f t="shared" si="113"/>
        <v>9</v>
      </c>
      <c r="C1052" s="25" t="str">
        <f t="shared" si="114"/>
        <v>1</v>
      </c>
      <c r="D1052" s="25" t="str">
        <f t="shared" si="115"/>
        <v>0</v>
      </c>
      <c r="E1052" s="25" t="str">
        <f t="shared" si="116"/>
        <v>00</v>
      </c>
      <c r="F1052" s="25" t="str">
        <f t="shared" si="117"/>
        <v>0</v>
      </c>
      <c r="G1052" s="25" t="str">
        <f t="shared" si="118"/>
        <v>0</v>
      </c>
      <c r="H1052" s="20">
        <v>19100000</v>
      </c>
      <c r="I1052" s="21" t="s">
        <v>1475</v>
      </c>
      <c r="J1052" s="63" t="s">
        <v>45</v>
      </c>
      <c r="K1052" s="21" t="s">
        <v>1476</v>
      </c>
      <c r="L1052" s="21"/>
      <c r="M1052" s="26"/>
    </row>
    <row r="1053" spans="1:13" x14ac:dyDescent="0.25">
      <c r="A1053" s="24" t="str">
        <f t="shared" si="112"/>
        <v>1</v>
      </c>
      <c r="B1053" s="25" t="str">
        <f t="shared" si="113"/>
        <v>9</v>
      </c>
      <c r="C1053" s="25" t="str">
        <f t="shared" si="114"/>
        <v>1</v>
      </c>
      <c r="D1053" s="25" t="str">
        <f t="shared" si="115"/>
        <v>1</v>
      </c>
      <c r="E1053" s="25" t="str">
        <f t="shared" si="116"/>
        <v>00</v>
      </c>
      <c r="F1053" s="25" t="str">
        <f t="shared" si="117"/>
        <v>0</v>
      </c>
      <c r="G1053" s="25" t="str">
        <f t="shared" si="118"/>
        <v>0</v>
      </c>
      <c r="H1053" s="20">
        <v>19110000</v>
      </c>
      <c r="I1053" s="21" t="s">
        <v>1475</v>
      </c>
      <c r="J1053" s="63" t="s">
        <v>45</v>
      </c>
      <c r="K1053" s="21" t="s">
        <v>2226</v>
      </c>
      <c r="L1053" s="153" t="s">
        <v>2213</v>
      </c>
      <c r="M1053" s="26" t="s">
        <v>14</v>
      </c>
    </row>
    <row r="1054" spans="1:13" ht="75" x14ac:dyDescent="0.25">
      <c r="A1054" s="24" t="str">
        <f t="shared" si="112"/>
        <v>1</v>
      </c>
      <c r="B1054" s="25" t="str">
        <f t="shared" si="113"/>
        <v>9</v>
      </c>
      <c r="C1054" s="25" t="str">
        <f t="shared" si="114"/>
        <v>1</v>
      </c>
      <c r="D1054" s="25" t="str">
        <f t="shared" si="115"/>
        <v>1</v>
      </c>
      <c r="E1054" s="25" t="str">
        <f t="shared" si="116"/>
        <v>01</v>
      </c>
      <c r="F1054" s="25" t="str">
        <f t="shared" si="117"/>
        <v>0</v>
      </c>
      <c r="G1054" s="25" t="str">
        <f t="shared" si="118"/>
        <v>0</v>
      </c>
      <c r="H1054" s="20">
        <v>19110100</v>
      </c>
      <c r="I1054" s="21" t="s">
        <v>1477</v>
      </c>
      <c r="J1054" s="63" t="s">
        <v>54</v>
      </c>
      <c r="K1054" s="21" t="s">
        <v>1478</v>
      </c>
      <c r="L1054" s="21"/>
      <c r="M1054" s="26" t="s">
        <v>10</v>
      </c>
    </row>
    <row r="1055" spans="1:13" ht="45" x14ac:dyDescent="0.25">
      <c r="A1055" s="24" t="str">
        <f t="shared" si="112"/>
        <v>1</v>
      </c>
      <c r="B1055" s="25" t="str">
        <f t="shared" si="113"/>
        <v>9</v>
      </c>
      <c r="C1055" s="25" t="str">
        <f t="shared" si="114"/>
        <v>1</v>
      </c>
      <c r="D1055" s="25" t="str">
        <f t="shared" si="115"/>
        <v>1</v>
      </c>
      <c r="E1055" s="25" t="str">
        <f t="shared" si="116"/>
        <v>02</v>
      </c>
      <c r="F1055" s="25" t="str">
        <f t="shared" si="117"/>
        <v>0</v>
      </c>
      <c r="G1055" s="25" t="str">
        <f t="shared" si="118"/>
        <v>0</v>
      </c>
      <c r="H1055" s="20">
        <v>19110200</v>
      </c>
      <c r="I1055" s="21" t="s">
        <v>1479</v>
      </c>
      <c r="J1055" s="63" t="s">
        <v>54</v>
      </c>
      <c r="K1055" s="21" t="s">
        <v>1480</v>
      </c>
      <c r="L1055" s="21" t="s">
        <v>160</v>
      </c>
      <c r="M1055" s="26" t="s">
        <v>10</v>
      </c>
    </row>
    <row r="1056" spans="1:13" ht="60" x14ac:dyDescent="0.25">
      <c r="A1056" s="24" t="str">
        <f t="shared" si="112"/>
        <v>1</v>
      </c>
      <c r="B1056" s="25" t="str">
        <f t="shared" si="113"/>
        <v>9</v>
      </c>
      <c r="C1056" s="25" t="str">
        <f t="shared" si="114"/>
        <v>1</v>
      </c>
      <c r="D1056" s="25" t="str">
        <f t="shared" si="115"/>
        <v>1</v>
      </c>
      <c r="E1056" s="25" t="str">
        <f t="shared" si="116"/>
        <v>02</v>
      </c>
      <c r="F1056" s="25" t="str">
        <f t="shared" si="117"/>
        <v>1</v>
      </c>
      <c r="G1056" s="25" t="str">
        <f t="shared" si="118"/>
        <v>0</v>
      </c>
      <c r="H1056" s="20">
        <v>19110210</v>
      </c>
      <c r="I1056" s="21" t="s">
        <v>1481</v>
      </c>
      <c r="J1056" s="63" t="s">
        <v>54</v>
      </c>
      <c r="K1056" s="21" t="s">
        <v>1482</v>
      </c>
      <c r="L1056" s="21"/>
      <c r="M1056" s="26" t="s">
        <v>10</v>
      </c>
    </row>
    <row r="1057" spans="1:13" ht="45" x14ac:dyDescent="0.25">
      <c r="A1057" s="24" t="str">
        <f t="shared" si="112"/>
        <v>1</v>
      </c>
      <c r="B1057" s="25" t="str">
        <f t="shared" si="113"/>
        <v>9</v>
      </c>
      <c r="C1057" s="25" t="str">
        <f t="shared" si="114"/>
        <v>1</v>
      </c>
      <c r="D1057" s="25" t="str">
        <f t="shared" si="115"/>
        <v>1</v>
      </c>
      <c r="E1057" s="25" t="str">
        <f t="shared" si="116"/>
        <v>02</v>
      </c>
      <c r="F1057" s="25" t="str">
        <f t="shared" si="117"/>
        <v>2</v>
      </c>
      <c r="G1057" s="25" t="str">
        <f t="shared" si="118"/>
        <v>0</v>
      </c>
      <c r="H1057" s="20">
        <v>19110220</v>
      </c>
      <c r="I1057" s="21" t="s">
        <v>1483</v>
      </c>
      <c r="J1057" s="63" t="s">
        <v>54</v>
      </c>
      <c r="K1057" s="21" t="s">
        <v>1484</v>
      </c>
      <c r="L1057" s="21"/>
      <c r="M1057" s="26" t="s">
        <v>10</v>
      </c>
    </row>
    <row r="1058" spans="1:13" ht="30" x14ac:dyDescent="0.25">
      <c r="A1058" s="24" t="str">
        <f t="shared" si="112"/>
        <v>1</v>
      </c>
      <c r="B1058" s="25" t="str">
        <f t="shared" si="113"/>
        <v>9</v>
      </c>
      <c r="C1058" s="25" t="str">
        <f t="shared" si="114"/>
        <v>1</v>
      </c>
      <c r="D1058" s="25" t="str">
        <f t="shared" si="115"/>
        <v>1</v>
      </c>
      <c r="E1058" s="25" t="str">
        <f t="shared" si="116"/>
        <v>03</v>
      </c>
      <c r="F1058" s="25" t="str">
        <f t="shared" si="117"/>
        <v>0</v>
      </c>
      <c r="G1058" s="25" t="str">
        <f t="shared" si="118"/>
        <v>0</v>
      </c>
      <c r="H1058" s="20">
        <v>19110300</v>
      </c>
      <c r="I1058" s="21" t="s">
        <v>1485</v>
      </c>
      <c r="J1058" s="63" t="s">
        <v>54</v>
      </c>
      <c r="K1058" s="21" t="s">
        <v>1486</v>
      </c>
      <c r="L1058" s="21"/>
      <c r="M1058" s="26" t="s">
        <v>10</v>
      </c>
    </row>
    <row r="1059" spans="1:13" ht="30" x14ac:dyDescent="0.25">
      <c r="A1059" s="24" t="str">
        <f t="shared" si="112"/>
        <v>1</v>
      </c>
      <c r="B1059" s="25" t="str">
        <f t="shared" si="113"/>
        <v>9</v>
      </c>
      <c r="C1059" s="25" t="str">
        <f t="shared" si="114"/>
        <v>1</v>
      </c>
      <c r="D1059" s="25" t="str">
        <f t="shared" si="115"/>
        <v>1</v>
      </c>
      <c r="E1059" s="25" t="str">
        <f t="shared" si="116"/>
        <v>04</v>
      </c>
      <c r="F1059" s="25" t="str">
        <f t="shared" si="117"/>
        <v>0</v>
      </c>
      <c r="G1059" s="25" t="str">
        <f t="shared" si="118"/>
        <v>0</v>
      </c>
      <c r="H1059" s="20">
        <v>19110400</v>
      </c>
      <c r="I1059" s="21" t="s">
        <v>1487</v>
      </c>
      <c r="J1059" s="63" t="s">
        <v>54</v>
      </c>
      <c r="K1059" s="21" t="s">
        <v>1488</v>
      </c>
      <c r="L1059" s="21"/>
      <c r="M1059" s="26" t="s">
        <v>10</v>
      </c>
    </row>
    <row r="1060" spans="1:13" ht="30" x14ac:dyDescent="0.25">
      <c r="A1060" s="24" t="str">
        <f t="shared" si="112"/>
        <v>1</v>
      </c>
      <c r="B1060" s="25" t="str">
        <f t="shared" si="113"/>
        <v>9</v>
      </c>
      <c r="C1060" s="25" t="str">
        <f t="shared" si="114"/>
        <v>1</v>
      </c>
      <c r="D1060" s="25" t="str">
        <f t="shared" si="115"/>
        <v>1</v>
      </c>
      <c r="E1060" s="25" t="str">
        <f t="shared" si="116"/>
        <v>05</v>
      </c>
      <c r="F1060" s="25" t="str">
        <f t="shared" si="117"/>
        <v>0</v>
      </c>
      <c r="G1060" s="25" t="str">
        <f t="shared" si="118"/>
        <v>0</v>
      </c>
      <c r="H1060" s="20">
        <v>19110500</v>
      </c>
      <c r="I1060" s="21" t="s">
        <v>1489</v>
      </c>
      <c r="J1060" s="63" t="s">
        <v>54</v>
      </c>
      <c r="K1060" s="21" t="s">
        <v>1490</v>
      </c>
      <c r="L1060" s="21"/>
      <c r="M1060" s="26" t="s">
        <v>10</v>
      </c>
    </row>
    <row r="1061" spans="1:13" ht="30" x14ac:dyDescent="0.25">
      <c r="A1061" s="24" t="str">
        <f t="shared" si="112"/>
        <v>1</v>
      </c>
      <c r="B1061" s="25" t="str">
        <f t="shared" si="113"/>
        <v>9</v>
      </c>
      <c r="C1061" s="25" t="str">
        <f t="shared" si="114"/>
        <v>1</v>
      </c>
      <c r="D1061" s="25" t="str">
        <f t="shared" si="115"/>
        <v>1</v>
      </c>
      <c r="E1061" s="25" t="str">
        <f t="shared" si="116"/>
        <v>06</v>
      </c>
      <c r="F1061" s="25" t="str">
        <f t="shared" si="117"/>
        <v>0</v>
      </c>
      <c r="G1061" s="25" t="str">
        <f t="shared" si="118"/>
        <v>0</v>
      </c>
      <c r="H1061" s="20">
        <v>19110600</v>
      </c>
      <c r="I1061" s="21" t="s">
        <v>1491</v>
      </c>
      <c r="J1061" s="63" t="s">
        <v>54</v>
      </c>
      <c r="K1061" s="21" t="s">
        <v>1492</v>
      </c>
      <c r="L1061" s="21"/>
      <c r="M1061" s="26" t="s">
        <v>10</v>
      </c>
    </row>
    <row r="1062" spans="1:13" ht="30" x14ac:dyDescent="0.25">
      <c r="A1062" s="24" t="str">
        <f t="shared" si="112"/>
        <v>1</v>
      </c>
      <c r="B1062" s="25" t="str">
        <f t="shared" si="113"/>
        <v>9</v>
      </c>
      <c r="C1062" s="25" t="str">
        <f t="shared" si="114"/>
        <v>1</v>
      </c>
      <c r="D1062" s="25" t="str">
        <f t="shared" si="115"/>
        <v>1</v>
      </c>
      <c r="E1062" s="25" t="str">
        <f t="shared" si="116"/>
        <v>06</v>
      </c>
      <c r="F1062" s="25" t="str">
        <f t="shared" si="117"/>
        <v>1</v>
      </c>
      <c r="G1062" s="25" t="str">
        <f t="shared" si="118"/>
        <v>0</v>
      </c>
      <c r="H1062" s="20">
        <v>19110610</v>
      </c>
      <c r="I1062" s="21" t="s">
        <v>1493</v>
      </c>
      <c r="J1062" s="63" t="s">
        <v>54</v>
      </c>
      <c r="K1062" s="21" t="s">
        <v>1494</v>
      </c>
      <c r="L1062" s="21"/>
      <c r="M1062" s="26" t="s">
        <v>10</v>
      </c>
    </row>
    <row r="1063" spans="1:13" ht="30" x14ac:dyDescent="0.25">
      <c r="A1063" s="24" t="str">
        <f t="shared" si="112"/>
        <v>1</v>
      </c>
      <c r="B1063" s="25" t="str">
        <f t="shared" si="113"/>
        <v>9</v>
      </c>
      <c r="C1063" s="25" t="str">
        <f t="shared" si="114"/>
        <v>1</v>
      </c>
      <c r="D1063" s="25" t="str">
        <f t="shared" si="115"/>
        <v>1</v>
      </c>
      <c r="E1063" s="25" t="str">
        <f t="shared" si="116"/>
        <v>06</v>
      </c>
      <c r="F1063" s="25" t="str">
        <f t="shared" si="117"/>
        <v>2</v>
      </c>
      <c r="G1063" s="25" t="str">
        <f t="shared" si="118"/>
        <v>0</v>
      </c>
      <c r="H1063" s="20">
        <v>19110620</v>
      </c>
      <c r="I1063" s="21" t="s">
        <v>1495</v>
      </c>
      <c r="J1063" s="63" t="s">
        <v>54</v>
      </c>
      <c r="K1063" s="21" t="s">
        <v>1496</v>
      </c>
      <c r="L1063" s="21"/>
      <c r="M1063" s="26" t="s">
        <v>10</v>
      </c>
    </row>
    <row r="1064" spans="1:13" ht="30" x14ac:dyDescent="0.25">
      <c r="A1064" s="24" t="str">
        <f t="shared" si="112"/>
        <v>1</v>
      </c>
      <c r="B1064" s="25" t="str">
        <f t="shared" si="113"/>
        <v>9</v>
      </c>
      <c r="C1064" s="25" t="str">
        <f t="shared" si="114"/>
        <v>1</v>
      </c>
      <c r="D1064" s="25" t="str">
        <f t="shared" si="115"/>
        <v>1</v>
      </c>
      <c r="E1064" s="25" t="str">
        <f t="shared" si="116"/>
        <v>07</v>
      </c>
      <c r="F1064" s="25" t="str">
        <f t="shared" si="117"/>
        <v>0</v>
      </c>
      <c r="G1064" s="25" t="str">
        <f t="shared" si="118"/>
        <v>0</v>
      </c>
      <c r="H1064" s="20">
        <v>19110700</v>
      </c>
      <c r="I1064" s="21" t="s">
        <v>1497</v>
      </c>
      <c r="J1064" s="63" t="s">
        <v>54</v>
      </c>
      <c r="K1064" s="21" t="s">
        <v>1498</v>
      </c>
      <c r="L1064" s="21"/>
      <c r="M1064" s="26" t="s">
        <v>10</v>
      </c>
    </row>
    <row r="1065" spans="1:13" ht="30" x14ac:dyDescent="0.25">
      <c r="A1065" s="24" t="str">
        <f t="shared" si="112"/>
        <v>1</v>
      </c>
      <c r="B1065" s="25" t="str">
        <f t="shared" si="113"/>
        <v>9</v>
      </c>
      <c r="C1065" s="25" t="str">
        <f t="shared" si="114"/>
        <v>1</v>
      </c>
      <c r="D1065" s="25" t="str">
        <f t="shared" si="115"/>
        <v>1</v>
      </c>
      <c r="E1065" s="25" t="str">
        <f t="shared" si="116"/>
        <v>08</v>
      </c>
      <c r="F1065" s="25" t="str">
        <f t="shared" si="117"/>
        <v>0</v>
      </c>
      <c r="G1065" s="25" t="str">
        <f t="shared" si="118"/>
        <v>0</v>
      </c>
      <c r="H1065" s="20">
        <v>19110800</v>
      </c>
      <c r="I1065" s="21" t="s">
        <v>1499</v>
      </c>
      <c r="J1065" s="63" t="s">
        <v>54</v>
      </c>
      <c r="K1065" s="21" t="s">
        <v>1500</v>
      </c>
      <c r="L1065" s="21"/>
      <c r="M1065" s="26" t="s">
        <v>10</v>
      </c>
    </row>
    <row r="1066" spans="1:13" ht="45" x14ac:dyDescent="0.25">
      <c r="A1066" s="24" t="str">
        <f t="shared" si="112"/>
        <v>1</v>
      </c>
      <c r="B1066" s="25" t="str">
        <f t="shared" si="113"/>
        <v>9</v>
      </c>
      <c r="C1066" s="25" t="str">
        <f t="shared" si="114"/>
        <v>1</v>
      </c>
      <c r="D1066" s="25" t="str">
        <f t="shared" si="115"/>
        <v>1</v>
      </c>
      <c r="E1066" s="25" t="str">
        <f t="shared" si="116"/>
        <v>09</v>
      </c>
      <c r="F1066" s="25" t="str">
        <f t="shared" si="117"/>
        <v>0</v>
      </c>
      <c r="G1066" s="25" t="str">
        <f t="shared" si="118"/>
        <v>0</v>
      </c>
      <c r="H1066" s="20">
        <v>19110900</v>
      </c>
      <c r="I1066" s="21" t="s">
        <v>1501</v>
      </c>
      <c r="J1066" s="63" t="s">
        <v>54</v>
      </c>
      <c r="K1066" s="21" t="s">
        <v>1502</v>
      </c>
      <c r="L1066" s="21"/>
      <c r="M1066" s="26" t="s">
        <v>10</v>
      </c>
    </row>
    <row r="1067" spans="1:13" ht="45" x14ac:dyDescent="0.25">
      <c r="A1067" s="24" t="str">
        <f t="shared" si="112"/>
        <v>1</v>
      </c>
      <c r="B1067" s="25" t="str">
        <f t="shared" si="113"/>
        <v>9</v>
      </c>
      <c r="C1067" s="25" t="str">
        <f t="shared" si="114"/>
        <v>1</v>
      </c>
      <c r="D1067" s="25" t="str">
        <f t="shared" si="115"/>
        <v>1</v>
      </c>
      <c r="E1067" s="25" t="str">
        <f t="shared" si="116"/>
        <v>10</v>
      </c>
      <c r="F1067" s="25" t="str">
        <f t="shared" si="117"/>
        <v>0</v>
      </c>
      <c r="G1067" s="25" t="str">
        <f t="shared" si="118"/>
        <v>0</v>
      </c>
      <c r="H1067" s="20">
        <v>19111000</v>
      </c>
      <c r="I1067" s="21" t="s">
        <v>1503</v>
      </c>
      <c r="J1067" s="63" t="s">
        <v>54</v>
      </c>
      <c r="K1067" s="21" t="s">
        <v>1504</v>
      </c>
      <c r="L1067" s="21"/>
      <c r="M1067" s="26" t="s">
        <v>10</v>
      </c>
    </row>
    <row r="1068" spans="1:13" ht="210" x14ac:dyDescent="0.25">
      <c r="A1068" s="24" t="str">
        <f t="shared" si="112"/>
        <v>1</v>
      </c>
      <c r="B1068" s="25" t="str">
        <f t="shared" si="113"/>
        <v>9</v>
      </c>
      <c r="C1068" s="25" t="str">
        <f t="shared" si="114"/>
        <v>1</v>
      </c>
      <c r="D1068" s="25" t="str">
        <f t="shared" si="115"/>
        <v>1</v>
      </c>
      <c r="E1068" s="25" t="str">
        <f t="shared" si="116"/>
        <v>11</v>
      </c>
      <c r="F1068" s="25" t="str">
        <f t="shared" si="117"/>
        <v>0</v>
      </c>
      <c r="G1068" s="25" t="str">
        <f t="shared" si="118"/>
        <v>0</v>
      </c>
      <c r="H1068" s="20">
        <v>19111100</v>
      </c>
      <c r="I1068" s="21" t="s">
        <v>1505</v>
      </c>
      <c r="J1068" s="63" t="s">
        <v>54</v>
      </c>
      <c r="K1068" s="21" t="s">
        <v>1506</v>
      </c>
      <c r="L1068" s="21"/>
      <c r="M1068" s="26" t="s">
        <v>10</v>
      </c>
    </row>
    <row r="1069" spans="1:13" ht="60" x14ac:dyDescent="0.25">
      <c r="A1069" s="24" t="str">
        <f t="shared" si="112"/>
        <v>1</v>
      </c>
      <c r="B1069" s="25" t="str">
        <f t="shared" si="113"/>
        <v>9</v>
      </c>
      <c r="C1069" s="25" t="str">
        <f t="shared" si="114"/>
        <v>1</v>
      </c>
      <c r="D1069" s="25" t="str">
        <f t="shared" si="115"/>
        <v>1</v>
      </c>
      <c r="E1069" s="25" t="str">
        <f t="shared" si="116"/>
        <v>12</v>
      </c>
      <c r="F1069" s="25" t="str">
        <f t="shared" si="117"/>
        <v>0</v>
      </c>
      <c r="G1069" s="25" t="str">
        <f t="shared" si="118"/>
        <v>0</v>
      </c>
      <c r="H1069" s="20">
        <v>19111200</v>
      </c>
      <c r="I1069" s="21" t="s">
        <v>1507</v>
      </c>
      <c r="J1069" s="63" t="s">
        <v>54</v>
      </c>
      <c r="K1069" s="21" t="s">
        <v>1508</v>
      </c>
      <c r="L1069" s="21"/>
      <c r="M1069" s="26" t="s">
        <v>10</v>
      </c>
    </row>
    <row r="1070" spans="1:13" ht="45" x14ac:dyDescent="0.25">
      <c r="A1070" s="24" t="str">
        <f t="shared" si="112"/>
        <v>1</v>
      </c>
      <c r="B1070" s="25" t="str">
        <f t="shared" si="113"/>
        <v>9</v>
      </c>
      <c r="C1070" s="25" t="str">
        <f t="shared" si="114"/>
        <v>1</v>
      </c>
      <c r="D1070" s="25" t="str">
        <f t="shared" si="115"/>
        <v>1</v>
      </c>
      <c r="E1070" s="25" t="str">
        <f t="shared" si="116"/>
        <v>13</v>
      </c>
      <c r="F1070" s="25" t="str">
        <f t="shared" si="117"/>
        <v>0</v>
      </c>
      <c r="G1070" s="25" t="str">
        <f t="shared" si="118"/>
        <v>0</v>
      </c>
      <c r="H1070" s="20">
        <v>19111300</v>
      </c>
      <c r="I1070" s="21" t="s">
        <v>1509</v>
      </c>
      <c r="J1070" s="63" t="s">
        <v>54</v>
      </c>
      <c r="K1070" s="21" t="s">
        <v>1510</v>
      </c>
      <c r="L1070" s="21"/>
      <c r="M1070" s="26" t="s">
        <v>10</v>
      </c>
    </row>
    <row r="1071" spans="1:13" ht="60" x14ac:dyDescent="0.25">
      <c r="A1071" s="24" t="str">
        <f t="shared" si="112"/>
        <v>1</v>
      </c>
      <c r="B1071" s="25" t="str">
        <f t="shared" si="113"/>
        <v>9</v>
      </c>
      <c r="C1071" s="25" t="str">
        <f t="shared" si="114"/>
        <v>1</v>
      </c>
      <c r="D1071" s="25" t="str">
        <f t="shared" si="115"/>
        <v>1</v>
      </c>
      <c r="E1071" s="25" t="str">
        <f t="shared" si="116"/>
        <v>13</v>
      </c>
      <c r="F1071" s="25" t="str">
        <f t="shared" si="117"/>
        <v>1</v>
      </c>
      <c r="G1071" s="25" t="str">
        <f t="shared" si="118"/>
        <v>0</v>
      </c>
      <c r="H1071" s="20">
        <v>19111310</v>
      </c>
      <c r="I1071" s="21" t="s">
        <v>1511</v>
      </c>
      <c r="J1071" s="63" t="s">
        <v>54</v>
      </c>
      <c r="K1071" s="21" t="s">
        <v>1512</v>
      </c>
      <c r="L1071" s="21"/>
      <c r="M1071" s="26" t="s">
        <v>10</v>
      </c>
    </row>
    <row r="1072" spans="1:13" ht="60" x14ac:dyDescent="0.25">
      <c r="A1072" s="24" t="str">
        <f t="shared" si="112"/>
        <v>1</v>
      </c>
      <c r="B1072" s="25" t="str">
        <f t="shared" si="113"/>
        <v>9</v>
      </c>
      <c r="C1072" s="25" t="str">
        <f t="shared" si="114"/>
        <v>1</v>
      </c>
      <c r="D1072" s="25" t="str">
        <f t="shared" si="115"/>
        <v>1</v>
      </c>
      <c r="E1072" s="25" t="str">
        <f t="shared" si="116"/>
        <v>13</v>
      </c>
      <c r="F1072" s="25" t="str">
        <f t="shared" si="117"/>
        <v>2</v>
      </c>
      <c r="G1072" s="25" t="str">
        <f t="shared" si="118"/>
        <v>0</v>
      </c>
      <c r="H1072" s="20">
        <v>19111320</v>
      </c>
      <c r="I1072" s="21" t="s">
        <v>1513</v>
      </c>
      <c r="J1072" s="63" t="s">
        <v>54</v>
      </c>
      <c r="K1072" s="21" t="s">
        <v>1514</v>
      </c>
      <c r="L1072" s="21"/>
      <c r="M1072" s="26" t="s">
        <v>10</v>
      </c>
    </row>
    <row r="1073" spans="1:13" ht="30" x14ac:dyDescent="0.25">
      <c r="A1073" s="24" t="str">
        <f t="shared" si="112"/>
        <v>1</v>
      </c>
      <c r="B1073" s="180" t="str">
        <f t="shared" si="113"/>
        <v>9</v>
      </c>
      <c r="C1073" s="180" t="str">
        <f t="shared" si="114"/>
        <v>1</v>
      </c>
      <c r="D1073" s="180" t="str">
        <f t="shared" si="115"/>
        <v>1</v>
      </c>
      <c r="E1073" s="180" t="str">
        <f t="shared" si="116"/>
        <v>14</v>
      </c>
      <c r="F1073" s="180" t="str">
        <f t="shared" si="117"/>
        <v>0</v>
      </c>
      <c r="G1073" s="180" t="str">
        <f t="shared" si="118"/>
        <v>0</v>
      </c>
      <c r="H1073" s="20">
        <v>19111400</v>
      </c>
      <c r="I1073" s="21" t="s">
        <v>2323</v>
      </c>
      <c r="J1073" s="181" t="s">
        <v>54</v>
      </c>
      <c r="K1073" s="21" t="s">
        <v>2322</v>
      </c>
      <c r="L1073" s="21" t="s">
        <v>2324</v>
      </c>
      <c r="M1073" s="26" t="s">
        <v>14</v>
      </c>
    </row>
    <row r="1074" spans="1:13" ht="90.75" customHeight="1" x14ac:dyDescent="0.25">
      <c r="A1074" s="24" t="str">
        <f t="shared" si="112"/>
        <v>1</v>
      </c>
      <c r="B1074" s="25" t="str">
        <f t="shared" si="113"/>
        <v>9</v>
      </c>
      <c r="C1074" s="25" t="str">
        <f t="shared" si="114"/>
        <v>1</v>
      </c>
      <c r="D1074" s="25" t="str">
        <f t="shared" si="115"/>
        <v>0</v>
      </c>
      <c r="E1074" s="25" t="str">
        <f t="shared" si="116"/>
        <v>01</v>
      </c>
      <c r="F1074" s="25" t="str">
        <f t="shared" si="117"/>
        <v>0</v>
      </c>
      <c r="G1074" s="25" t="str">
        <f t="shared" si="118"/>
        <v>0</v>
      </c>
      <c r="H1074" s="20">
        <v>19100100</v>
      </c>
      <c r="I1074" s="21" t="s">
        <v>1477</v>
      </c>
      <c r="J1074" s="63" t="s">
        <v>54</v>
      </c>
      <c r="K1074" s="21" t="s">
        <v>1515</v>
      </c>
      <c r="L1074" s="21"/>
      <c r="M1074" s="26" t="s">
        <v>18</v>
      </c>
    </row>
    <row r="1075" spans="1:13" ht="75" x14ac:dyDescent="0.25">
      <c r="A1075" s="24" t="str">
        <f t="shared" si="112"/>
        <v>1</v>
      </c>
      <c r="B1075" s="25" t="str">
        <f t="shared" si="113"/>
        <v>9</v>
      </c>
      <c r="C1075" s="25" t="str">
        <f t="shared" si="114"/>
        <v>1</v>
      </c>
      <c r="D1075" s="25" t="str">
        <f t="shared" si="115"/>
        <v>0</v>
      </c>
      <c r="E1075" s="25" t="str">
        <f t="shared" si="116"/>
        <v>01</v>
      </c>
      <c r="F1075" s="25" t="str">
        <f t="shared" si="117"/>
        <v>1</v>
      </c>
      <c r="G1075" s="25" t="str">
        <f t="shared" si="118"/>
        <v>0</v>
      </c>
      <c r="H1075" s="20">
        <v>19100110</v>
      </c>
      <c r="I1075" s="21" t="s">
        <v>1477</v>
      </c>
      <c r="J1075" s="63" t="s">
        <v>54</v>
      </c>
      <c r="K1075" s="21" t="s">
        <v>1515</v>
      </c>
      <c r="L1075" s="21"/>
      <c r="M1075" s="26" t="s">
        <v>18</v>
      </c>
    </row>
    <row r="1076" spans="1:13" ht="45" x14ac:dyDescent="0.25">
      <c r="A1076" s="24" t="str">
        <f t="shared" si="112"/>
        <v>1</v>
      </c>
      <c r="B1076" s="25" t="str">
        <f t="shared" si="113"/>
        <v>9</v>
      </c>
      <c r="C1076" s="25" t="str">
        <f t="shared" si="114"/>
        <v>1</v>
      </c>
      <c r="D1076" s="25" t="str">
        <f t="shared" si="115"/>
        <v>0</v>
      </c>
      <c r="E1076" s="25" t="str">
        <f t="shared" si="116"/>
        <v>02</v>
      </c>
      <c r="F1076" s="25" t="str">
        <f t="shared" si="117"/>
        <v>0</v>
      </c>
      <c r="G1076" s="25" t="str">
        <f t="shared" si="118"/>
        <v>0</v>
      </c>
      <c r="H1076" s="20">
        <v>19100200</v>
      </c>
      <c r="I1076" s="21" t="s">
        <v>1479</v>
      </c>
      <c r="J1076" s="63" t="s">
        <v>54</v>
      </c>
      <c r="K1076" s="21" t="s">
        <v>1516</v>
      </c>
      <c r="L1076" s="21"/>
      <c r="M1076" s="26" t="s">
        <v>18</v>
      </c>
    </row>
    <row r="1077" spans="1:13" ht="45" x14ac:dyDescent="0.25">
      <c r="A1077" s="24" t="str">
        <f t="shared" si="112"/>
        <v>1</v>
      </c>
      <c r="B1077" s="25" t="str">
        <f t="shared" si="113"/>
        <v>9</v>
      </c>
      <c r="C1077" s="25" t="str">
        <f t="shared" si="114"/>
        <v>1</v>
      </c>
      <c r="D1077" s="25" t="str">
        <f t="shared" si="115"/>
        <v>0</v>
      </c>
      <c r="E1077" s="25" t="str">
        <f t="shared" si="116"/>
        <v>02</v>
      </c>
      <c r="F1077" s="25" t="str">
        <f t="shared" si="117"/>
        <v>1</v>
      </c>
      <c r="G1077" s="25" t="str">
        <f t="shared" si="118"/>
        <v>0</v>
      </c>
      <c r="H1077" s="20">
        <v>19100210</v>
      </c>
      <c r="I1077" s="21" t="s">
        <v>1479</v>
      </c>
      <c r="J1077" s="63" t="s">
        <v>54</v>
      </c>
      <c r="K1077" s="21" t="s">
        <v>1516</v>
      </c>
      <c r="L1077" s="21" t="s">
        <v>160</v>
      </c>
      <c r="M1077" s="26" t="s">
        <v>18</v>
      </c>
    </row>
    <row r="1078" spans="1:13" ht="45" x14ac:dyDescent="0.25">
      <c r="A1078" s="24" t="str">
        <f t="shared" si="112"/>
        <v>1</v>
      </c>
      <c r="B1078" s="25" t="str">
        <f t="shared" si="113"/>
        <v>9</v>
      </c>
      <c r="C1078" s="25" t="str">
        <f t="shared" si="114"/>
        <v>1</v>
      </c>
      <c r="D1078" s="25" t="str">
        <f t="shared" si="115"/>
        <v>0</v>
      </c>
      <c r="E1078" s="25" t="str">
        <f t="shared" si="116"/>
        <v>02</v>
      </c>
      <c r="F1078" s="25" t="str">
        <f t="shared" si="117"/>
        <v>2</v>
      </c>
      <c r="G1078" s="25" t="str">
        <f t="shared" si="118"/>
        <v>0</v>
      </c>
      <c r="H1078" s="20">
        <v>19100220</v>
      </c>
      <c r="I1078" s="21" t="s">
        <v>1483</v>
      </c>
      <c r="J1078" s="63" t="s">
        <v>54</v>
      </c>
      <c r="K1078" s="21" t="s">
        <v>1516</v>
      </c>
      <c r="L1078" s="21" t="s">
        <v>160</v>
      </c>
      <c r="M1078" s="26" t="s">
        <v>18</v>
      </c>
    </row>
    <row r="1079" spans="1:13" ht="30" x14ac:dyDescent="0.25">
      <c r="A1079" s="24" t="str">
        <f t="shared" si="112"/>
        <v>1</v>
      </c>
      <c r="B1079" s="25" t="str">
        <f t="shared" si="113"/>
        <v>9</v>
      </c>
      <c r="C1079" s="25" t="str">
        <f t="shared" si="114"/>
        <v>1</v>
      </c>
      <c r="D1079" s="25" t="str">
        <f t="shared" si="115"/>
        <v>0</v>
      </c>
      <c r="E1079" s="25" t="str">
        <f t="shared" si="116"/>
        <v>03</v>
      </c>
      <c r="F1079" s="25" t="str">
        <f t="shared" si="117"/>
        <v>0</v>
      </c>
      <c r="G1079" s="25" t="str">
        <f t="shared" si="118"/>
        <v>0</v>
      </c>
      <c r="H1079" s="20">
        <v>19100300</v>
      </c>
      <c r="I1079" s="21" t="s">
        <v>1485</v>
      </c>
      <c r="J1079" s="63" t="s">
        <v>54</v>
      </c>
      <c r="K1079" s="21" t="s">
        <v>1517</v>
      </c>
      <c r="L1079" s="21"/>
      <c r="M1079" s="26" t="s">
        <v>18</v>
      </c>
    </row>
    <row r="1080" spans="1:13" ht="30" x14ac:dyDescent="0.25">
      <c r="A1080" s="24" t="str">
        <f t="shared" si="112"/>
        <v>1</v>
      </c>
      <c r="B1080" s="25" t="str">
        <f t="shared" si="113"/>
        <v>9</v>
      </c>
      <c r="C1080" s="25" t="str">
        <f t="shared" si="114"/>
        <v>1</v>
      </c>
      <c r="D1080" s="25" t="str">
        <f t="shared" si="115"/>
        <v>0</v>
      </c>
      <c r="E1080" s="25" t="str">
        <f t="shared" si="116"/>
        <v>03</v>
      </c>
      <c r="F1080" s="25" t="str">
        <f t="shared" si="117"/>
        <v>1</v>
      </c>
      <c r="G1080" s="25" t="str">
        <f t="shared" si="118"/>
        <v>0</v>
      </c>
      <c r="H1080" s="20">
        <v>19100310</v>
      </c>
      <c r="I1080" s="21" t="s">
        <v>1485</v>
      </c>
      <c r="J1080" s="63" t="s">
        <v>54</v>
      </c>
      <c r="K1080" s="21" t="s">
        <v>1517</v>
      </c>
      <c r="L1080" s="21"/>
      <c r="M1080" s="26" t="s">
        <v>18</v>
      </c>
    </row>
    <row r="1081" spans="1:13" ht="30" x14ac:dyDescent="0.25">
      <c r="A1081" s="24" t="str">
        <f t="shared" si="112"/>
        <v>1</v>
      </c>
      <c r="B1081" s="25" t="str">
        <f t="shared" si="113"/>
        <v>9</v>
      </c>
      <c r="C1081" s="25" t="str">
        <f t="shared" si="114"/>
        <v>1</v>
      </c>
      <c r="D1081" s="25" t="str">
        <f t="shared" si="115"/>
        <v>0</v>
      </c>
      <c r="E1081" s="25" t="str">
        <f t="shared" si="116"/>
        <v>04</v>
      </c>
      <c r="F1081" s="25" t="str">
        <f t="shared" si="117"/>
        <v>0</v>
      </c>
      <c r="G1081" s="25" t="str">
        <f t="shared" si="118"/>
        <v>0</v>
      </c>
      <c r="H1081" s="20">
        <v>19100400</v>
      </c>
      <c r="I1081" s="21" t="s">
        <v>1487</v>
      </c>
      <c r="J1081" s="63" t="s">
        <v>54</v>
      </c>
      <c r="K1081" s="21" t="s">
        <v>1518</v>
      </c>
      <c r="L1081" s="21"/>
      <c r="M1081" s="26" t="s">
        <v>18</v>
      </c>
    </row>
    <row r="1082" spans="1:13" ht="30" x14ac:dyDescent="0.25">
      <c r="A1082" s="24" t="str">
        <f t="shared" si="112"/>
        <v>1</v>
      </c>
      <c r="B1082" s="25" t="str">
        <f t="shared" si="113"/>
        <v>9</v>
      </c>
      <c r="C1082" s="25" t="str">
        <f t="shared" si="114"/>
        <v>1</v>
      </c>
      <c r="D1082" s="25" t="str">
        <f t="shared" si="115"/>
        <v>0</v>
      </c>
      <c r="E1082" s="25" t="str">
        <f t="shared" si="116"/>
        <v>04</v>
      </c>
      <c r="F1082" s="25" t="str">
        <f t="shared" si="117"/>
        <v>1</v>
      </c>
      <c r="G1082" s="25" t="str">
        <f t="shared" si="118"/>
        <v>0</v>
      </c>
      <c r="H1082" s="20">
        <v>19100410</v>
      </c>
      <c r="I1082" s="21" t="s">
        <v>1487</v>
      </c>
      <c r="J1082" s="63" t="s">
        <v>54</v>
      </c>
      <c r="K1082" s="21" t="s">
        <v>1518</v>
      </c>
      <c r="L1082" s="21"/>
      <c r="M1082" s="26" t="s">
        <v>18</v>
      </c>
    </row>
    <row r="1083" spans="1:13" ht="30" x14ac:dyDescent="0.25">
      <c r="A1083" s="24" t="str">
        <f t="shared" si="112"/>
        <v>1</v>
      </c>
      <c r="B1083" s="25" t="str">
        <f t="shared" si="113"/>
        <v>9</v>
      </c>
      <c r="C1083" s="25" t="str">
        <f t="shared" si="114"/>
        <v>1</v>
      </c>
      <c r="D1083" s="25" t="str">
        <f t="shared" si="115"/>
        <v>0</v>
      </c>
      <c r="E1083" s="25" t="str">
        <f t="shared" si="116"/>
        <v>05</v>
      </c>
      <c r="F1083" s="25" t="str">
        <f t="shared" si="117"/>
        <v>0</v>
      </c>
      <c r="G1083" s="25" t="str">
        <f t="shared" si="118"/>
        <v>0</v>
      </c>
      <c r="H1083" s="20">
        <v>19100500</v>
      </c>
      <c r="I1083" s="21" t="s">
        <v>1489</v>
      </c>
      <c r="J1083" s="63" t="s">
        <v>54</v>
      </c>
      <c r="K1083" s="21" t="s">
        <v>1519</v>
      </c>
      <c r="L1083" s="21"/>
      <c r="M1083" s="26" t="s">
        <v>18</v>
      </c>
    </row>
    <row r="1084" spans="1:13" ht="30" x14ac:dyDescent="0.25">
      <c r="A1084" s="24" t="str">
        <f t="shared" si="112"/>
        <v>1</v>
      </c>
      <c r="B1084" s="25" t="str">
        <f t="shared" si="113"/>
        <v>9</v>
      </c>
      <c r="C1084" s="25" t="str">
        <f t="shared" si="114"/>
        <v>1</v>
      </c>
      <c r="D1084" s="25" t="str">
        <f t="shared" si="115"/>
        <v>0</v>
      </c>
      <c r="E1084" s="25" t="str">
        <f t="shared" si="116"/>
        <v>05</v>
      </c>
      <c r="F1084" s="25" t="str">
        <f t="shared" si="117"/>
        <v>1</v>
      </c>
      <c r="G1084" s="25" t="str">
        <f t="shared" si="118"/>
        <v>0</v>
      </c>
      <c r="H1084" s="20">
        <v>19100510</v>
      </c>
      <c r="I1084" s="21" t="s">
        <v>1489</v>
      </c>
      <c r="J1084" s="63" t="s">
        <v>54</v>
      </c>
      <c r="K1084" s="21" t="s">
        <v>1519</v>
      </c>
      <c r="L1084" s="21"/>
      <c r="M1084" s="26" t="s">
        <v>18</v>
      </c>
    </row>
    <row r="1085" spans="1:13" ht="30" x14ac:dyDescent="0.25">
      <c r="A1085" s="24" t="str">
        <f t="shared" si="112"/>
        <v>1</v>
      </c>
      <c r="B1085" s="25" t="str">
        <f t="shared" si="113"/>
        <v>9</v>
      </c>
      <c r="C1085" s="25" t="str">
        <f t="shared" si="114"/>
        <v>1</v>
      </c>
      <c r="D1085" s="25" t="str">
        <f t="shared" si="115"/>
        <v>0</v>
      </c>
      <c r="E1085" s="25" t="str">
        <f t="shared" si="116"/>
        <v>06</v>
      </c>
      <c r="F1085" s="25" t="str">
        <f t="shared" si="117"/>
        <v>0</v>
      </c>
      <c r="G1085" s="25" t="str">
        <f t="shared" si="118"/>
        <v>0</v>
      </c>
      <c r="H1085" s="20">
        <v>19100600</v>
      </c>
      <c r="I1085" s="21" t="s">
        <v>1491</v>
      </c>
      <c r="J1085" s="63" t="s">
        <v>54</v>
      </c>
      <c r="K1085" s="21" t="s">
        <v>1492</v>
      </c>
      <c r="L1085" s="21"/>
      <c r="M1085" s="26" t="s">
        <v>18</v>
      </c>
    </row>
    <row r="1086" spans="1:13" ht="30" x14ac:dyDescent="0.25">
      <c r="A1086" s="24" t="str">
        <f t="shared" si="112"/>
        <v>1</v>
      </c>
      <c r="B1086" s="25" t="str">
        <f t="shared" si="113"/>
        <v>9</v>
      </c>
      <c r="C1086" s="25" t="str">
        <f t="shared" si="114"/>
        <v>1</v>
      </c>
      <c r="D1086" s="25" t="str">
        <f t="shared" si="115"/>
        <v>0</v>
      </c>
      <c r="E1086" s="25" t="str">
        <f t="shared" si="116"/>
        <v>06</v>
      </c>
      <c r="F1086" s="25" t="str">
        <f t="shared" si="117"/>
        <v>1</v>
      </c>
      <c r="G1086" s="25" t="str">
        <f t="shared" si="118"/>
        <v>0</v>
      </c>
      <c r="H1086" s="20">
        <v>19100610</v>
      </c>
      <c r="I1086" s="21" t="s">
        <v>1493</v>
      </c>
      <c r="J1086" s="63" t="s">
        <v>54</v>
      </c>
      <c r="K1086" s="21" t="s">
        <v>1520</v>
      </c>
      <c r="L1086" s="21"/>
      <c r="M1086" s="26" t="s">
        <v>18</v>
      </c>
    </row>
    <row r="1087" spans="1:13" ht="30" x14ac:dyDescent="0.25">
      <c r="A1087" s="24" t="str">
        <f t="shared" si="112"/>
        <v>1</v>
      </c>
      <c r="B1087" s="25" t="str">
        <f t="shared" si="113"/>
        <v>9</v>
      </c>
      <c r="C1087" s="25" t="str">
        <f t="shared" si="114"/>
        <v>1</v>
      </c>
      <c r="D1087" s="25" t="str">
        <f t="shared" si="115"/>
        <v>0</v>
      </c>
      <c r="E1087" s="25" t="str">
        <f t="shared" si="116"/>
        <v>06</v>
      </c>
      <c r="F1087" s="25" t="str">
        <f t="shared" si="117"/>
        <v>2</v>
      </c>
      <c r="G1087" s="25" t="str">
        <f t="shared" si="118"/>
        <v>0</v>
      </c>
      <c r="H1087" s="20">
        <v>19100620</v>
      </c>
      <c r="I1087" s="21" t="s">
        <v>1495</v>
      </c>
      <c r="J1087" s="63" t="s">
        <v>54</v>
      </c>
      <c r="K1087" s="21" t="s">
        <v>1521</v>
      </c>
      <c r="L1087" s="21"/>
      <c r="M1087" s="26" t="s">
        <v>18</v>
      </c>
    </row>
    <row r="1088" spans="1:13" ht="30" x14ac:dyDescent="0.25">
      <c r="A1088" s="24" t="str">
        <f t="shared" si="112"/>
        <v>1</v>
      </c>
      <c r="B1088" s="25" t="str">
        <f t="shared" si="113"/>
        <v>9</v>
      </c>
      <c r="C1088" s="25" t="str">
        <f t="shared" si="114"/>
        <v>1</v>
      </c>
      <c r="D1088" s="25" t="str">
        <f t="shared" si="115"/>
        <v>0</v>
      </c>
      <c r="E1088" s="25" t="str">
        <f t="shared" si="116"/>
        <v>07</v>
      </c>
      <c r="F1088" s="25" t="str">
        <f t="shared" si="117"/>
        <v>0</v>
      </c>
      <c r="G1088" s="25" t="str">
        <f t="shared" si="118"/>
        <v>0</v>
      </c>
      <c r="H1088" s="20">
        <v>19100700</v>
      </c>
      <c r="I1088" s="21" t="s">
        <v>1497</v>
      </c>
      <c r="J1088" s="63" t="s">
        <v>54</v>
      </c>
      <c r="K1088" s="21" t="s">
        <v>1522</v>
      </c>
      <c r="L1088" s="21"/>
      <c r="M1088" s="26" t="s">
        <v>18</v>
      </c>
    </row>
    <row r="1089" spans="1:13" ht="30" x14ac:dyDescent="0.25">
      <c r="A1089" s="24" t="str">
        <f t="shared" si="112"/>
        <v>1</v>
      </c>
      <c r="B1089" s="25" t="str">
        <f t="shared" si="113"/>
        <v>9</v>
      </c>
      <c r="C1089" s="25" t="str">
        <f t="shared" si="114"/>
        <v>1</v>
      </c>
      <c r="D1089" s="25" t="str">
        <f t="shared" si="115"/>
        <v>0</v>
      </c>
      <c r="E1089" s="25" t="str">
        <f t="shared" si="116"/>
        <v>07</v>
      </c>
      <c r="F1089" s="25" t="str">
        <f t="shared" si="117"/>
        <v>1</v>
      </c>
      <c r="G1089" s="25" t="str">
        <f t="shared" si="118"/>
        <v>0</v>
      </c>
      <c r="H1089" s="20">
        <v>19100710</v>
      </c>
      <c r="I1089" s="21" t="s">
        <v>1497</v>
      </c>
      <c r="J1089" s="63" t="s">
        <v>54</v>
      </c>
      <c r="K1089" s="21" t="s">
        <v>1522</v>
      </c>
      <c r="L1089" s="21"/>
      <c r="M1089" s="26" t="s">
        <v>18</v>
      </c>
    </row>
    <row r="1090" spans="1:13" x14ac:dyDescent="0.25">
      <c r="A1090" s="24" t="str">
        <f t="shared" si="112"/>
        <v>1</v>
      </c>
      <c r="B1090" s="25" t="str">
        <f t="shared" si="113"/>
        <v>9</v>
      </c>
      <c r="C1090" s="25" t="str">
        <f t="shared" si="114"/>
        <v>1</v>
      </c>
      <c r="D1090" s="25" t="str">
        <f t="shared" si="115"/>
        <v>0</v>
      </c>
      <c r="E1090" s="25" t="str">
        <f t="shared" si="116"/>
        <v>08</v>
      </c>
      <c r="F1090" s="25" t="str">
        <f t="shared" si="117"/>
        <v>0</v>
      </c>
      <c r="G1090" s="25" t="str">
        <f t="shared" si="118"/>
        <v>0</v>
      </c>
      <c r="H1090" s="20">
        <v>19100800</v>
      </c>
      <c r="I1090" s="21" t="s">
        <v>1499</v>
      </c>
      <c r="J1090" s="63" t="s">
        <v>54</v>
      </c>
      <c r="K1090" s="21" t="s">
        <v>1523</v>
      </c>
      <c r="L1090" s="21"/>
      <c r="M1090" s="26" t="s">
        <v>18</v>
      </c>
    </row>
    <row r="1091" spans="1:13" x14ac:dyDescent="0.25">
      <c r="A1091" s="24" t="str">
        <f t="shared" ref="A1091:A1160" si="119">MID($H1091,1,1)</f>
        <v>1</v>
      </c>
      <c r="B1091" s="25" t="str">
        <f t="shared" ref="B1091:B1160" si="120">MID($H1091,2,1)</f>
        <v>9</v>
      </c>
      <c r="C1091" s="25" t="str">
        <f t="shared" ref="C1091:C1160" si="121">MID($H1091,3,1)</f>
        <v>1</v>
      </c>
      <c r="D1091" s="25" t="str">
        <f t="shared" ref="D1091:D1160" si="122">MID($H1091,4,1)</f>
        <v>0</v>
      </c>
      <c r="E1091" s="25" t="str">
        <f t="shared" ref="E1091:E1160" si="123">MID($H1091,5,2)</f>
        <v>08</v>
      </c>
      <c r="F1091" s="25" t="str">
        <f t="shared" ref="F1091:F1160" si="124">MID($H1091,7,1)</f>
        <v>1</v>
      </c>
      <c r="G1091" s="25" t="str">
        <f t="shared" ref="G1091:G1160" si="125">MID($H1091,8,1)</f>
        <v>0</v>
      </c>
      <c r="H1091" s="20">
        <v>19100810</v>
      </c>
      <c r="I1091" s="21" t="s">
        <v>1499</v>
      </c>
      <c r="J1091" s="63" t="s">
        <v>54</v>
      </c>
      <c r="K1091" s="21" t="s">
        <v>1523</v>
      </c>
      <c r="L1091" s="21"/>
      <c r="M1091" s="26" t="s">
        <v>18</v>
      </c>
    </row>
    <row r="1092" spans="1:13" ht="45" x14ac:dyDescent="0.25">
      <c r="A1092" s="24" t="str">
        <f t="shared" si="119"/>
        <v>1</v>
      </c>
      <c r="B1092" s="25" t="str">
        <f t="shared" si="120"/>
        <v>9</v>
      </c>
      <c r="C1092" s="25" t="str">
        <f t="shared" si="121"/>
        <v>1</v>
      </c>
      <c r="D1092" s="25" t="str">
        <f t="shared" si="122"/>
        <v>0</v>
      </c>
      <c r="E1092" s="25" t="str">
        <f t="shared" si="123"/>
        <v>09</v>
      </c>
      <c r="F1092" s="25" t="str">
        <f t="shared" si="124"/>
        <v>0</v>
      </c>
      <c r="G1092" s="25" t="str">
        <f t="shared" si="125"/>
        <v>0</v>
      </c>
      <c r="H1092" s="20">
        <v>19100900</v>
      </c>
      <c r="I1092" s="21" t="s">
        <v>1501</v>
      </c>
      <c r="J1092" s="63" t="s">
        <v>54</v>
      </c>
      <c r="K1092" s="21" t="s">
        <v>1524</v>
      </c>
      <c r="L1092" s="21"/>
      <c r="M1092" s="26" t="s">
        <v>18</v>
      </c>
    </row>
    <row r="1093" spans="1:13" ht="45" x14ac:dyDescent="0.25">
      <c r="A1093" s="24" t="str">
        <f t="shared" si="119"/>
        <v>1</v>
      </c>
      <c r="B1093" s="25" t="str">
        <f t="shared" si="120"/>
        <v>9</v>
      </c>
      <c r="C1093" s="25" t="str">
        <f t="shared" si="121"/>
        <v>1</v>
      </c>
      <c r="D1093" s="25" t="str">
        <f t="shared" si="122"/>
        <v>0</v>
      </c>
      <c r="E1093" s="25" t="str">
        <f t="shared" si="123"/>
        <v>09</v>
      </c>
      <c r="F1093" s="25" t="str">
        <f t="shared" si="124"/>
        <v>1</v>
      </c>
      <c r="G1093" s="25" t="str">
        <f t="shared" si="125"/>
        <v>0</v>
      </c>
      <c r="H1093" s="20">
        <v>19100910</v>
      </c>
      <c r="I1093" s="21" t="s">
        <v>1501</v>
      </c>
      <c r="J1093" s="63" t="s">
        <v>54</v>
      </c>
      <c r="K1093" s="21" t="s">
        <v>1524</v>
      </c>
      <c r="L1093" s="21"/>
      <c r="M1093" s="26" t="s">
        <v>18</v>
      </c>
    </row>
    <row r="1094" spans="1:13" ht="45" x14ac:dyDescent="0.25">
      <c r="A1094" s="24" t="str">
        <f t="shared" si="119"/>
        <v>1</v>
      </c>
      <c r="B1094" s="25" t="str">
        <f t="shared" si="120"/>
        <v>9</v>
      </c>
      <c r="C1094" s="25" t="str">
        <f t="shared" si="121"/>
        <v>1</v>
      </c>
      <c r="D1094" s="25" t="str">
        <f t="shared" si="122"/>
        <v>0</v>
      </c>
      <c r="E1094" s="25" t="str">
        <f t="shared" si="123"/>
        <v>10</v>
      </c>
      <c r="F1094" s="25" t="str">
        <f t="shared" si="124"/>
        <v>0</v>
      </c>
      <c r="G1094" s="25" t="str">
        <f t="shared" si="125"/>
        <v>0</v>
      </c>
      <c r="H1094" s="20">
        <v>19101000</v>
      </c>
      <c r="I1094" s="21" t="s">
        <v>1503</v>
      </c>
      <c r="J1094" s="63" t="s">
        <v>54</v>
      </c>
      <c r="K1094" s="21" t="s">
        <v>1525</v>
      </c>
      <c r="L1094" s="21"/>
      <c r="M1094" s="26" t="s">
        <v>18</v>
      </c>
    </row>
    <row r="1095" spans="1:13" ht="45" x14ac:dyDescent="0.25">
      <c r="A1095" s="24" t="str">
        <f t="shared" si="119"/>
        <v>1</v>
      </c>
      <c r="B1095" s="25" t="str">
        <f t="shared" si="120"/>
        <v>9</v>
      </c>
      <c r="C1095" s="25" t="str">
        <f t="shared" si="121"/>
        <v>1</v>
      </c>
      <c r="D1095" s="25" t="str">
        <f t="shared" si="122"/>
        <v>0</v>
      </c>
      <c r="E1095" s="25" t="str">
        <f t="shared" si="123"/>
        <v>10</v>
      </c>
      <c r="F1095" s="25" t="str">
        <f t="shared" si="124"/>
        <v>1</v>
      </c>
      <c r="G1095" s="25" t="str">
        <f t="shared" si="125"/>
        <v>0</v>
      </c>
      <c r="H1095" s="20">
        <v>19101010</v>
      </c>
      <c r="I1095" s="21" t="s">
        <v>1503</v>
      </c>
      <c r="J1095" s="63" t="s">
        <v>54</v>
      </c>
      <c r="K1095" s="21" t="s">
        <v>1525</v>
      </c>
      <c r="L1095" s="21"/>
      <c r="M1095" s="26" t="s">
        <v>18</v>
      </c>
    </row>
    <row r="1096" spans="1:13" ht="210" x14ac:dyDescent="0.25">
      <c r="A1096" s="24" t="str">
        <f t="shared" si="119"/>
        <v>1</v>
      </c>
      <c r="B1096" s="25" t="str">
        <f t="shared" si="120"/>
        <v>9</v>
      </c>
      <c r="C1096" s="25" t="str">
        <f t="shared" si="121"/>
        <v>1</v>
      </c>
      <c r="D1096" s="25" t="str">
        <f t="shared" si="122"/>
        <v>0</v>
      </c>
      <c r="E1096" s="25" t="str">
        <f t="shared" si="123"/>
        <v>11</v>
      </c>
      <c r="F1096" s="25" t="str">
        <f t="shared" si="124"/>
        <v>0</v>
      </c>
      <c r="G1096" s="25" t="str">
        <f t="shared" si="125"/>
        <v>0</v>
      </c>
      <c r="H1096" s="20">
        <v>19101100</v>
      </c>
      <c r="I1096" s="21" t="s">
        <v>1505</v>
      </c>
      <c r="J1096" s="63" t="s">
        <v>54</v>
      </c>
      <c r="K1096" s="21" t="s">
        <v>1526</v>
      </c>
      <c r="L1096" s="21"/>
      <c r="M1096" s="26" t="s">
        <v>18</v>
      </c>
    </row>
    <row r="1097" spans="1:13" ht="210" x14ac:dyDescent="0.25">
      <c r="A1097" s="24" t="str">
        <f t="shared" si="119"/>
        <v>1</v>
      </c>
      <c r="B1097" s="25" t="str">
        <f t="shared" si="120"/>
        <v>9</v>
      </c>
      <c r="C1097" s="25" t="str">
        <f t="shared" si="121"/>
        <v>1</v>
      </c>
      <c r="D1097" s="25" t="str">
        <f t="shared" si="122"/>
        <v>0</v>
      </c>
      <c r="E1097" s="25" t="str">
        <f t="shared" si="123"/>
        <v>11</v>
      </c>
      <c r="F1097" s="25" t="str">
        <f t="shared" si="124"/>
        <v>1</v>
      </c>
      <c r="G1097" s="25" t="str">
        <f t="shared" si="125"/>
        <v>0</v>
      </c>
      <c r="H1097" s="20">
        <v>19101110</v>
      </c>
      <c r="I1097" s="21" t="s">
        <v>1505</v>
      </c>
      <c r="J1097" s="63" t="s">
        <v>54</v>
      </c>
      <c r="K1097" s="21" t="s">
        <v>1526</v>
      </c>
      <c r="L1097" s="21"/>
      <c r="M1097" s="26" t="s">
        <v>18</v>
      </c>
    </row>
    <row r="1098" spans="1:13" ht="60" x14ac:dyDescent="0.25">
      <c r="A1098" s="24" t="str">
        <f t="shared" si="119"/>
        <v>1</v>
      </c>
      <c r="B1098" s="25" t="str">
        <f t="shared" si="120"/>
        <v>9</v>
      </c>
      <c r="C1098" s="25" t="str">
        <f t="shared" si="121"/>
        <v>1</v>
      </c>
      <c r="D1098" s="25" t="str">
        <f t="shared" si="122"/>
        <v>0</v>
      </c>
      <c r="E1098" s="25" t="str">
        <f t="shared" si="123"/>
        <v>12</v>
      </c>
      <c r="F1098" s="25" t="str">
        <f t="shared" si="124"/>
        <v>0</v>
      </c>
      <c r="G1098" s="25" t="str">
        <f t="shared" si="125"/>
        <v>0</v>
      </c>
      <c r="H1098" s="20">
        <v>19101200</v>
      </c>
      <c r="I1098" s="21" t="s">
        <v>1507</v>
      </c>
      <c r="J1098" s="63" t="s">
        <v>54</v>
      </c>
      <c r="K1098" s="21" t="s">
        <v>1527</v>
      </c>
      <c r="L1098" s="21"/>
      <c r="M1098" s="26" t="s">
        <v>18</v>
      </c>
    </row>
    <row r="1099" spans="1:13" ht="60" x14ac:dyDescent="0.25">
      <c r="A1099" s="24" t="str">
        <f t="shared" si="119"/>
        <v>1</v>
      </c>
      <c r="B1099" s="25" t="str">
        <f t="shared" si="120"/>
        <v>9</v>
      </c>
      <c r="C1099" s="25" t="str">
        <f t="shared" si="121"/>
        <v>1</v>
      </c>
      <c r="D1099" s="25" t="str">
        <f t="shared" si="122"/>
        <v>0</v>
      </c>
      <c r="E1099" s="25" t="str">
        <f t="shared" si="123"/>
        <v>12</v>
      </c>
      <c r="F1099" s="25" t="str">
        <f t="shared" si="124"/>
        <v>1</v>
      </c>
      <c r="G1099" s="25" t="str">
        <f t="shared" si="125"/>
        <v>0</v>
      </c>
      <c r="H1099" s="20">
        <v>19101210</v>
      </c>
      <c r="I1099" s="21" t="s">
        <v>1507</v>
      </c>
      <c r="J1099" s="63" t="s">
        <v>54</v>
      </c>
      <c r="K1099" s="21" t="s">
        <v>1527</v>
      </c>
      <c r="L1099" s="21"/>
      <c r="M1099" s="26" t="s">
        <v>18</v>
      </c>
    </row>
    <row r="1100" spans="1:13" ht="45" x14ac:dyDescent="0.25">
      <c r="A1100" s="24" t="str">
        <f t="shared" si="119"/>
        <v>1</v>
      </c>
      <c r="B1100" s="25" t="str">
        <f t="shared" si="120"/>
        <v>9</v>
      </c>
      <c r="C1100" s="25" t="str">
        <f t="shared" si="121"/>
        <v>1</v>
      </c>
      <c r="D1100" s="25" t="str">
        <f t="shared" si="122"/>
        <v>0</v>
      </c>
      <c r="E1100" s="25" t="str">
        <f t="shared" si="123"/>
        <v>13</v>
      </c>
      <c r="F1100" s="25" t="str">
        <f t="shared" si="124"/>
        <v>0</v>
      </c>
      <c r="G1100" s="25" t="str">
        <f t="shared" si="125"/>
        <v>0</v>
      </c>
      <c r="H1100" s="20">
        <v>19101300</v>
      </c>
      <c r="I1100" s="21" t="s">
        <v>1528</v>
      </c>
      <c r="J1100" s="63" t="s">
        <v>54</v>
      </c>
      <c r="K1100" s="21" t="s">
        <v>1529</v>
      </c>
      <c r="L1100" s="21"/>
      <c r="M1100" s="26" t="s">
        <v>18</v>
      </c>
    </row>
    <row r="1101" spans="1:13" customFormat="1" ht="60" x14ac:dyDescent="0.25">
      <c r="A1101" s="24" t="str">
        <f t="shared" si="119"/>
        <v>1</v>
      </c>
      <c r="B1101" s="25" t="str">
        <f t="shared" si="120"/>
        <v>9</v>
      </c>
      <c r="C1101" s="25" t="str">
        <f t="shared" si="121"/>
        <v>1</v>
      </c>
      <c r="D1101" s="25" t="str">
        <f t="shared" si="122"/>
        <v>0</v>
      </c>
      <c r="E1101" s="25" t="str">
        <f t="shared" si="123"/>
        <v>13</v>
      </c>
      <c r="F1101" s="25" t="str">
        <f t="shared" si="124"/>
        <v>1</v>
      </c>
      <c r="G1101" s="25" t="str">
        <f t="shared" si="125"/>
        <v>0</v>
      </c>
      <c r="H1101" s="20">
        <v>19101310</v>
      </c>
      <c r="I1101" s="21" t="s">
        <v>1530</v>
      </c>
      <c r="J1101" s="63" t="s">
        <v>54</v>
      </c>
      <c r="K1101" s="21" t="s">
        <v>1531</v>
      </c>
      <c r="L1101" s="21"/>
      <c r="M1101" s="26" t="s">
        <v>18</v>
      </c>
    </row>
    <row r="1102" spans="1:13" ht="60" x14ac:dyDescent="0.25">
      <c r="A1102" s="24" t="str">
        <f t="shared" si="119"/>
        <v>1</v>
      </c>
      <c r="B1102" s="25" t="str">
        <f t="shared" si="120"/>
        <v>9</v>
      </c>
      <c r="C1102" s="25" t="str">
        <f t="shared" si="121"/>
        <v>1</v>
      </c>
      <c r="D1102" s="25" t="str">
        <f t="shared" si="122"/>
        <v>0</v>
      </c>
      <c r="E1102" s="25" t="str">
        <f t="shared" si="123"/>
        <v>13</v>
      </c>
      <c r="F1102" s="25" t="str">
        <f t="shared" si="124"/>
        <v>2</v>
      </c>
      <c r="G1102" s="25" t="str">
        <f t="shared" si="125"/>
        <v>0</v>
      </c>
      <c r="H1102" s="20">
        <v>19101320</v>
      </c>
      <c r="I1102" s="21" t="s">
        <v>1513</v>
      </c>
      <c r="J1102" s="63" t="s">
        <v>54</v>
      </c>
      <c r="K1102" s="21" t="s">
        <v>1532</v>
      </c>
      <c r="L1102" s="21"/>
      <c r="M1102" s="26" t="s">
        <v>18</v>
      </c>
    </row>
    <row r="1103" spans="1:13" ht="30" x14ac:dyDescent="0.25">
      <c r="A1103" s="24" t="str">
        <f t="shared" si="119"/>
        <v>1</v>
      </c>
      <c r="B1103" s="25" t="str">
        <f t="shared" si="120"/>
        <v>9</v>
      </c>
      <c r="C1103" s="25" t="str">
        <f t="shared" si="121"/>
        <v>2</v>
      </c>
      <c r="D1103" s="25" t="str">
        <f t="shared" si="122"/>
        <v>0</v>
      </c>
      <c r="E1103" s="25" t="str">
        <f t="shared" si="123"/>
        <v>00</v>
      </c>
      <c r="F1103" s="25" t="str">
        <f t="shared" si="124"/>
        <v>0</v>
      </c>
      <c r="G1103" s="25" t="str">
        <f t="shared" si="125"/>
        <v>0</v>
      </c>
      <c r="H1103" s="20">
        <v>19200000</v>
      </c>
      <c r="I1103" s="21" t="s">
        <v>1533</v>
      </c>
      <c r="J1103" s="63" t="s">
        <v>45</v>
      </c>
      <c r="K1103" s="21" t="s">
        <v>1534</v>
      </c>
      <c r="L1103" s="21"/>
      <c r="M1103" s="26"/>
    </row>
    <row r="1104" spans="1:13" ht="30" x14ac:dyDescent="0.25">
      <c r="A1104" s="24" t="str">
        <f t="shared" si="119"/>
        <v>1</v>
      </c>
      <c r="B1104" s="25" t="str">
        <f t="shared" si="120"/>
        <v>9</v>
      </c>
      <c r="C1104" s="25" t="str">
        <f t="shared" si="121"/>
        <v>2</v>
      </c>
      <c r="D1104" s="25" t="str">
        <f t="shared" si="122"/>
        <v>1</v>
      </c>
      <c r="E1104" s="25" t="str">
        <f t="shared" si="123"/>
        <v>00</v>
      </c>
      <c r="F1104" s="25" t="str">
        <f t="shared" si="124"/>
        <v>0</v>
      </c>
      <c r="G1104" s="25" t="str">
        <f t="shared" si="125"/>
        <v>0</v>
      </c>
      <c r="H1104" s="20">
        <v>19210000</v>
      </c>
      <c r="I1104" s="21" t="s">
        <v>1535</v>
      </c>
      <c r="J1104" s="63" t="s">
        <v>45</v>
      </c>
      <c r="K1104" s="21" t="s">
        <v>1536</v>
      </c>
      <c r="L1104" s="21"/>
      <c r="M1104" s="26"/>
    </row>
    <row r="1105" spans="1:13" ht="30" x14ac:dyDescent="0.25">
      <c r="A1105" s="24" t="str">
        <f t="shared" si="119"/>
        <v>1</v>
      </c>
      <c r="B1105" s="25" t="str">
        <f t="shared" si="120"/>
        <v>9</v>
      </c>
      <c r="C1105" s="25" t="str">
        <f t="shared" si="121"/>
        <v>2</v>
      </c>
      <c r="D1105" s="25" t="str">
        <f t="shared" si="122"/>
        <v>1</v>
      </c>
      <c r="E1105" s="25" t="str">
        <f t="shared" si="123"/>
        <v>01</v>
      </c>
      <c r="F1105" s="25" t="str">
        <f t="shared" si="124"/>
        <v>0</v>
      </c>
      <c r="G1105" s="25" t="str">
        <f t="shared" si="125"/>
        <v>0</v>
      </c>
      <c r="H1105" s="20">
        <v>19210100</v>
      </c>
      <c r="I1105" s="21" t="s">
        <v>1537</v>
      </c>
      <c r="J1105" s="63" t="s">
        <v>54</v>
      </c>
      <c r="K1105" s="21" t="s">
        <v>1538</v>
      </c>
      <c r="L1105" s="21"/>
      <c r="M1105" s="26"/>
    </row>
    <row r="1106" spans="1:13" s="8" customFormat="1" ht="30" x14ac:dyDescent="0.25">
      <c r="A1106" s="24" t="str">
        <f t="shared" si="119"/>
        <v>1</v>
      </c>
      <c r="B1106" s="25" t="str">
        <f t="shared" si="120"/>
        <v>9</v>
      </c>
      <c r="C1106" s="25" t="str">
        <f t="shared" si="121"/>
        <v>2</v>
      </c>
      <c r="D1106" s="25" t="str">
        <f t="shared" si="122"/>
        <v>1</v>
      </c>
      <c r="E1106" s="25" t="str">
        <f t="shared" si="123"/>
        <v>01</v>
      </c>
      <c r="F1106" s="25" t="str">
        <f t="shared" si="124"/>
        <v>1</v>
      </c>
      <c r="G1106" s="25" t="str">
        <f t="shared" si="125"/>
        <v>0</v>
      </c>
      <c r="H1106" s="20">
        <v>19210110</v>
      </c>
      <c r="I1106" s="21" t="s">
        <v>1537</v>
      </c>
      <c r="J1106" s="63" t="s">
        <v>54</v>
      </c>
      <c r="K1106" s="21" t="s">
        <v>1539</v>
      </c>
      <c r="L1106" s="21"/>
      <c r="M1106" s="26" t="s">
        <v>18</v>
      </c>
    </row>
    <row r="1107" spans="1:13" ht="30" x14ac:dyDescent="0.25">
      <c r="A1107" s="24" t="str">
        <f t="shared" si="119"/>
        <v>1</v>
      </c>
      <c r="B1107" s="25" t="str">
        <f t="shared" si="120"/>
        <v>9</v>
      </c>
      <c r="C1107" s="25" t="str">
        <f t="shared" si="121"/>
        <v>2</v>
      </c>
      <c r="D1107" s="25" t="str">
        <f t="shared" si="122"/>
        <v>1</v>
      </c>
      <c r="E1107" s="25" t="str">
        <f t="shared" si="123"/>
        <v>02</v>
      </c>
      <c r="F1107" s="25" t="str">
        <f t="shared" si="124"/>
        <v>0</v>
      </c>
      <c r="G1107" s="25" t="str">
        <f t="shared" si="125"/>
        <v>0</v>
      </c>
      <c r="H1107" s="20">
        <v>19210200</v>
      </c>
      <c r="I1107" s="21" t="s">
        <v>1540</v>
      </c>
      <c r="J1107" s="63" t="s">
        <v>54</v>
      </c>
      <c r="K1107" s="21" t="s">
        <v>1541</v>
      </c>
      <c r="L1107" s="21"/>
      <c r="M1107" s="26"/>
    </row>
    <row r="1108" spans="1:13" ht="30" x14ac:dyDescent="0.25">
      <c r="A1108" s="24" t="str">
        <f t="shared" si="119"/>
        <v>1</v>
      </c>
      <c r="B1108" s="25" t="str">
        <f t="shared" si="120"/>
        <v>9</v>
      </c>
      <c r="C1108" s="25" t="str">
        <f t="shared" si="121"/>
        <v>2</v>
      </c>
      <c r="D1108" s="25" t="str">
        <f t="shared" si="122"/>
        <v>1</v>
      </c>
      <c r="E1108" s="25" t="str">
        <f t="shared" si="123"/>
        <v>02</v>
      </c>
      <c r="F1108" s="25" t="str">
        <f t="shared" si="124"/>
        <v>1</v>
      </c>
      <c r="G1108" s="25" t="str">
        <f t="shared" si="125"/>
        <v>0</v>
      </c>
      <c r="H1108" s="20">
        <v>19210210</v>
      </c>
      <c r="I1108" s="21" t="s">
        <v>1540</v>
      </c>
      <c r="J1108" s="63" t="s">
        <v>54</v>
      </c>
      <c r="K1108" s="21" t="s">
        <v>1542</v>
      </c>
      <c r="L1108" s="21"/>
      <c r="M1108" s="26" t="s">
        <v>18</v>
      </c>
    </row>
    <row r="1109" spans="1:13" ht="75" x14ac:dyDescent="0.25">
      <c r="A1109" s="24" t="str">
        <f t="shared" si="119"/>
        <v>1</v>
      </c>
      <c r="B1109" s="25" t="str">
        <f t="shared" si="120"/>
        <v>9</v>
      </c>
      <c r="C1109" s="25" t="str">
        <f t="shared" si="121"/>
        <v>2</v>
      </c>
      <c r="D1109" s="25" t="str">
        <f t="shared" si="122"/>
        <v>1</v>
      </c>
      <c r="E1109" s="25" t="str">
        <f t="shared" si="123"/>
        <v>03</v>
      </c>
      <c r="F1109" s="25" t="str">
        <f t="shared" si="124"/>
        <v>0</v>
      </c>
      <c r="G1109" s="25" t="str">
        <f t="shared" si="125"/>
        <v>0</v>
      </c>
      <c r="H1109" s="20">
        <v>19210300</v>
      </c>
      <c r="I1109" s="21" t="s">
        <v>1543</v>
      </c>
      <c r="J1109" s="63" t="s">
        <v>54</v>
      </c>
      <c r="K1109" s="21" t="s">
        <v>1544</v>
      </c>
      <c r="L1109" s="21"/>
      <c r="M1109" s="26"/>
    </row>
    <row r="1110" spans="1:13" ht="75" x14ac:dyDescent="0.25">
      <c r="A1110" s="24" t="str">
        <f t="shared" si="119"/>
        <v>1</v>
      </c>
      <c r="B1110" s="25" t="str">
        <f t="shared" si="120"/>
        <v>9</v>
      </c>
      <c r="C1110" s="25" t="str">
        <f t="shared" si="121"/>
        <v>2</v>
      </c>
      <c r="D1110" s="25" t="str">
        <f t="shared" si="122"/>
        <v>1</v>
      </c>
      <c r="E1110" s="25" t="str">
        <f t="shared" si="123"/>
        <v>03</v>
      </c>
      <c r="F1110" s="25" t="str">
        <f t="shared" si="124"/>
        <v>1</v>
      </c>
      <c r="G1110" s="25" t="str">
        <f t="shared" si="125"/>
        <v>0</v>
      </c>
      <c r="H1110" s="20">
        <v>19210310</v>
      </c>
      <c r="I1110" s="21" t="s">
        <v>1543</v>
      </c>
      <c r="J1110" s="63" t="s">
        <v>54</v>
      </c>
      <c r="K1110" s="21" t="s">
        <v>1545</v>
      </c>
      <c r="L1110" s="21"/>
      <c r="M1110" s="26" t="s">
        <v>18</v>
      </c>
    </row>
    <row r="1111" spans="1:13" ht="30" x14ac:dyDescent="0.25">
      <c r="A1111" s="24" t="str">
        <f t="shared" si="119"/>
        <v>1</v>
      </c>
      <c r="B1111" s="25" t="str">
        <f t="shared" si="120"/>
        <v>9</v>
      </c>
      <c r="C1111" s="25" t="str">
        <f t="shared" si="121"/>
        <v>2</v>
      </c>
      <c r="D1111" s="25" t="str">
        <f t="shared" si="122"/>
        <v>1</v>
      </c>
      <c r="E1111" s="25" t="str">
        <f t="shared" si="123"/>
        <v>99</v>
      </c>
      <c r="F1111" s="25" t="str">
        <f t="shared" si="124"/>
        <v>0</v>
      </c>
      <c r="G1111" s="25" t="str">
        <f t="shared" si="125"/>
        <v>0</v>
      </c>
      <c r="H1111" s="20">
        <v>19219900</v>
      </c>
      <c r="I1111" s="21" t="s">
        <v>1546</v>
      </c>
      <c r="J1111" s="63" t="s">
        <v>54</v>
      </c>
      <c r="K1111" s="21" t="s">
        <v>1547</v>
      </c>
      <c r="L1111" s="21"/>
      <c r="M1111" s="26"/>
    </row>
    <row r="1112" spans="1:13" ht="30" x14ac:dyDescent="0.25">
      <c r="A1112" s="24" t="str">
        <f t="shared" si="119"/>
        <v>1</v>
      </c>
      <c r="B1112" s="25" t="str">
        <f t="shared" si="120"/>
        <v>9</v>
      </c>
      <c r="C1112" s="25" t="str">
        <f t="shared" si="121"/>
        <v>2</v>
      </c>
      <c r="D1112" s="25" t="str">
        <f t="shared" si="122"/>
        <v>1</v>
      </c>
      <c r="E1112" s="25" t="str">
        <f t="shared" si="123"/>
        <v>99</v>
      </c>
      <c r="F1112" s="25" t="str">
        <f t="shared" si="124"/>
        <v>1</v>
      </c>
      <c r="G1112" s="25" t="str">
        <f t="shared" si="125"/>
        <v>0</v>
      </c>
      <c r="H1112" s="20">
        <v>19219910</v>
      </c>
      <c r="I1112" s="21" t="s">
        <v>1546</v>
      </c>
      <c r="J1112" s="63" t="s">
        <v>54</v>
      </c>
      <c r="K1112" s="21" t="s">
        <v>1548</v>
      </c>
      <c r="L1112" s="21"/>
      <c r="M1112" s="26" t="s">
        <v>18</v>
      </c>
    </row>
    <row r="1113" spans="1:13" ht="45" x14ac:dyDescent="0.25">
      <c r="A1113" s="24" t="str">
        <f t="shared" si="119"/>
        <v>1</v>
      </c>
      <c r="B1113" s="25" t="str">
        <f t="shared" si="120"/>
        <v>9</v>
      </c>
      <c r="C1113" s="25" t="str">
        <f t="shared" si="121"/>
        <v>2</v>
      </c>
      <c r="D1113" s="25" t="str">
        <f t="shared" si="122"/>
        <v>2</v>
      </c>
      <c r="E1113" s="25" t="str">
        <f t="shared" si="123"/>
        <v>00</v>
      </c>
      <c r="F1113" s="25" t="str">
        <f t="shared" si="124"/>
        <v>0</v>
      </c>
      <c r="G1113" s="25" t="str">
        <f t="shared" si="125"/>
        <v>0</v>
      </c>
      <c r="H1113" s="20">
        <v>19220000</v>
      </c>
      <c r="I1113" s="21" t="s">
        <v>1549</v>
      </c>
      <c r="J1113" s="63" t="s">
        <v>45</v>
      </c>
      <c r="K1113" s="21" t="s">
        <v>1550</v>
      </c>
      <c r="L1113" s="21"/>
      <c r="M1113" s="26"/>
    </row>
    <row r="1114" spans="1:13" ht="60" x14ac:dyDescent="0.25">
      <c r="A1114" s="24" t="str">
        <f t="shared" si="119"/>
        <v>1</v>
      </c>
      <c r="B1114" s="25" t="str">
        <f t="shared" si="120"/>
        <v>9</v>
      </c>
      <c r="C1114" s="25" t="str">
        <f t="shared" si="121"/>
        <v>2</v>
      </c>
      <c r="D1114" s="25" t="str">
        <f t="shared" si="122"/>
        <v>2</v>
      </c>
      <c r="E1114" s="25" t="str">
        <f t="shared" si="123"/>
        <v>01</v>
      </c>
      <c r="F1114" s="25" t="str">
        <f t="shared" si="124"/>
        <v>0</v>
      </c>
      <c r="G1114" s="25" t="str">
        <f t="shared" si="125"/>
        <v>0</v>
      </c>
      <c r="H1114" s="20">
        <v>19220100</v>
      </c>
      <c r="I1114" s="21" t="s">
        <v>1551</v>
      </c>
      <c r="J1114" s="63" t="s">
        <v>54</v>
      </c>
      <c r="K1114" s="21" t="s">
        <v>1552</v>
      </c>
      <c r="L1114" s="21"/>
      <c r="M1114" s="26"/>
    </row>
    <row r="1115" spans="1:13" ht="60" x14ac:dyDescent="0.25">
      <c r="A1115" s="24" t="str">
        <f t="shared" si="119"/>
        <v>1</v>
      </c>
      <c r="B1115" s="25" t="str">
        <f t="shared" si="120"/>
        <v>9</v>
      </c>
      <c r="C1115" s="25" t="str">
        <f t="shared" si="121"/>
        <v>2</v>
      </c>
      <c r="D1115" s="25" t="str">
        <f t="shared" si="122"/>
        <v>2</v>
      </c>
      <c r="E1115" s="25" t="str">
        <f t="shared" si="123"/>
        <v>01</v>
      </c>
      <c r="F1115" s="25" t="str">
        <f t="shared" si="124"/>
        <v>1</v>
      </c>
      <c r="G1115" s="25" t="str">
        <f t="shared" si="125"/>
        <v>0</v>
      </c>
      <c r="H1115" s="20">
        <v>19220110</v>
      </c>
      <c r="I1115" s="21" t="s">
        <v>1553</v>
      </c>
      <c r="J1115" s="63" t="s">
        <v>54</v>
      </c>
      <c r="K1115" s="21" t="s">
        <v>1554</v>
      </c>
      <c r="L1115" s="21"/>
      <c r="M1115" s="26"/>
    </row>
    <row r="1116" spans="1:13" ht="60" x14ac:dyDescent="0.25">
      <c r="A1116" s="24" t="str">
        <f t="shared" si="119"/>
        <v>1</v>
      </c>
      <c r="B1116" s="25" t="str">
        <f t="shared" si="120"/>
        <v>9</v>
      </c>
      <c r="C1116" s="25" t="str">
        <f t="shared" si="121"/>
        <v>2</v>
      </c>
      <c r="D1116" s="25" t="str">
        <f t="shared" si="122"/>
        <v>2</v>
      </c>
      <c r="E1116" s="25" t="str">
        <f t="shared" si="123"/>
        <v>01</v>
      </c>
      <c r="F1116" s="25" t="str">
        <f t="shared" si="124"/>
        <v>2</v>
      </c>
      <c r="G1116" s="25" t="str">
        <f t="shared" si="125"/>
        <v>0</v>
      </c>
      <c r="H1116" s="20">
        <v>19220120</v>
      </c>
      <c r="I1116" s="21" t="s">
        <v>1555</v>
      </c>
      <c r="J1116" s="63" t="s">
        <v>54</v>
      </c>
      <c r="K1116" s="21" t="s">
        <v>1554</v>
      </c>
      <c r="L1116" s="21"/>
      <c r="M1116" s="26"/>
    </row>
    <row r="1117" spans="1:13" ht="45" x14ac:dyDescent="0.25">
      <c r="A1117" s="24" t="str">
        <f t="shared" si="119"/>
        <v>1</v>
      </c>
      <c r="B1117" s="25" t="str">
        <f t="shared" si="120"/>
        <v>9</v>
      </c>
      <c r="C1117" s="25" t="str">
        <f t="shared" si="121"/>
        <v>2</v>
      </c>
      <c r="D1117" s="25" t="str">
        <f t="shared" si="122"/>
        <v>2</v>
      </c>
      <c r="E1117" s="25" t="str">
        <f t="shared" si="123"/>
        <v>02</v>
      </c>
      <c r="F1117" s="25" t="str">
        <f t="shared" si="124"/>
        <v>0</v>
      </c>
      <c r="G1117" s="25" t="str">
        <f t="shared" si="125"/>
        <v>0</v>
      </c>
      <c r="H1117" s="20">
        <v>19220200</v>
      </c>
      <c r="I1117" s="21" t="s">
        <v>1556</v>
      </c>
      <c r="J1117" s="63" t="s">
        <v>54</v>
      </c>
      <c r="K1117" s="21" t="s">
        <v>1557</v>
      </c>
      <c r="L1117" s="21"/>
      <c r="M1117" s="26"/>
    </row>
    <row r="1118" spans="1:13" ht="45" x14ac:dyDescent="0.25">
      <c r="A1118" s="24" t="str">
        <f t="shared" si="119"/>
        <v>1</v>
      </c>
      <c r="B1118" s="25" t="str">
        <f t="shared" si="120"/>
        <v>9</v>
      </c>
      <c r="C1118" s="25" t="str">
        <f t="shared" si="121"/>
        <v>2</v>
      </c>
      <c r="D1118" s="25" t="str">
        <f t="shared" si="122"/>
        <v>2</v>
      </c>
      <c r="E1118" s="25" t="str">
        <f t="shared" si="123"/>
        <v>02</v>
      </c>
      <c r="F1118" s="25" t="str">
        <f t="shared" si="124"/>
        <v>1</v>
      </c>
      <c r="G1118" s="25" t="str">
        <f t="shared" si="125"/>
        <v>0</v>
      </c>
      <c r="H1118" s="20">
        <v>19220210</v>
      </c>
      <c r="I1118" s="21" t="s">
        <v>1556</v>
      </c>
      <c r="J1118" s="63" t="s">
        <v>54</v>
      </c>
      <c r="K1118" s="21" t="s">
        <v>1558</v>
      </c>
      <c r="L1118" s="21"/>
      <c r="M1118" s="26" t="s">
        <v>18</v>
      </c>
    </row>
    <row r="1119" spans="1:13" x14ac:dyDescent="0.25">
      <c r="A1119" s="24" t="str">
        <f t="shared" si="119"/>
        <v>1</v>
      </c>
      <c r="B1119" s="25" t="str">
        <f t="shared" si="120"/>
        <v>9</v>
      </c>
      <c r="C1119" s="25" t="str">
        <f t="shared" si="121"/>
        <v>2</v>
      </c>
      <c r="D1119" s="25" t="str">
        <f t="shared" si="122"/>
        <v>2</v>
      </c>
      <c r="E1119" s="25" t="str">
        <f t="shared" si="123"/>
        <v>03</v>
      </c>
      <c r="F1119" s="25" t="str">
        <f t="shared" si="124"/>
        <v>0</v>
      </c>
      <c r="G1119" s="25" t="str">
        <f t="shared" si="125"/>
        <v>0</v>
      </c>
      <c r="H1119" s="20">
        <v>19220300</v>
      </c>
      <c r="I1119" s="21" t="s">
        <v>1559</v>
      </c>
      <c r="J1119" s="63" t="s">
        <v>54</v>
      </c>
      <c r="K1119" s="21" t="s">
        <v>1560</v>
      </c>
      <c r="L1119" s="21"/>
      <c r="M1119" s="26"/>
    </row>
    <row r="1120" spans="1:13" x14ac:dyDescent="0.25">
      <c r="A1120" s="24" t="str">
        <f t="shared" si="119"/>
        <v>1</v>
      </c>
      <c r="B1120" s="25" t="str">
        <f t="shared" si="120"/>
        <v>9</v>
      </c>
      <c r="C1120" s="25" t="str">
        <f t="shared" si="121"/>
        <v>2</v>
      </c>
      <c r="D1120" s="25" t="str">
        <f t="shared" si="122"/>
        <v>2</v>
      </c>
      <c r="E1120" s="25" t="str">
        <f t="shared" si="123"/>
        <v>03</v>
      </c>
      <c r="F1120" s="25" t="str">
        <f t="shared" si="124"/>
        <v>1</v>
      </c>
      <c r="G1120" s="25" t="str">
        <f t="shared" si="125"/>
        <v>0</v>
      </c>
      <c r="H1120" s="20">
        <v>19220310</v>
      </c>
      <c r="I1120" s="21" t="s">
        <v>1559</v>
      </c>
      <c r="J1120" s="63" t="s">
        <v>54</v>
      </c>
      <c r="K1120" s="21" t="s">
        <v>1561</v>
      </c>
      <c r="L1120" s="21"/>
      <c r="M1120" s="26" t="s">
        <v>18</v>
      </c>
    </row>
    <row r="1121" spans="1:13" ht="60" x14ac:dyDescent="0.25">
      <c r="A1121" s="24" t="str">
        <f t="shared" si="119"/>
        <v>1</v>
      </c>
      <c r="B1121" s="25" t="str">
        <f t="shared" si="120"/>
        <v>9</v>
      </c>
      <c r="C1121" s="25" t="str">
        <f t="shared" si="121"/>
        <v>2</v>
      </c>
      <c r="D1121" s="25" t="str">
        <f t="shared" si="122"/>
        <v>2</v>
      </c>
      <c r="E1121" s="25" t="str">
        <f t="shared" si="123"/>
        <v>04</v>
      </c>
      <c r="F1121" s="25" t="str">
        <f t="shared" si="124"/>
        <v>0</v>
      </c>
      <c r="G1121" s="25" t="str">
        <f t="shared" si="125"/>
        <v>0</v>
      </c>
      <c r="H1121" s="20">
        <v>19220400</v>
      </c>
      <c r="I1121" s="21" t="s">
        <v>1562</v>
      </c>
      <c r="J1121" s="63" t="s">
        <v>54</v>
      </c>
      <c r="K1121" s="21" t="s">
        <v>1563</v>
      </c>
      <c r="L1121" s="21"/>
      <c r="M1121" s="26"/>
    </row>
    <row r="1122" spans="1:13" ht="60" x14ac:dyDescent="0.25">
      <c r="A1122" s="24" t="str">
        <f t="shared" si="119"/>
        <v>1</v>
      </c>
      <c r="B1122" s="25" t="str">
        <f t="shared" si="120"/>
        <v>9</v>
      </c>
      <c r="C1122" s="25" t="str">
        <f t="shared" si="121"/>
        <v>2</v>
      </c>
      <c r="D1122" s="25" t="str">
        <f t="shared" si="122"/>
        <v>2</v>
      </c>
      <c r="E1122" s="25" t="str">
        <f t="shared" si="123"/>
        <v>04</v>
      </c>
      <c r="F1122" s="25" t="str">
        <f t="shared" si="124"/>
        <v>1</v>
      </c>
      <c r="G1122" s="25" t="str">
        <f t="shared" si="125"/>
        <v>0</v>
      </c>
      <c r="H1122" s="20">
        <v>19220410</v>
      </c>
      <c r="I1122" s="21" t="s">
        <v>1562</v>
      </c>
      <c r="J1122" s="63" t="s">
        <v>54</v>
      </c>
      <c r="K1122" s="21" t="s">
        <v>1564</v>
      </c>
      <c r="L1122" s="21"/>
      <c r="M1122" s="26" t="s">
        <v>18</v>
      </c>
    </row>
    <row r="1123" spans="1:13" ht="45" x14ac:dyDescent="0.25">
      <c r="A1123" s="24" t="str">
        <f t="shared" si="119"/>
        <v>1</v>
      </c>
      <c r="B1123" s="25" t="str">
        <f t="shared" si="120"/>
        <v>9</v>
      </c>
      <c r="C1123" s="25" t="str">
        <f t="shared" si="121"/>
        <v>2</v>
      </c>
      <c r="D1123" s="25" t="str">
        <f t="shared" si="122"/>
        <v>2</v>
      </c>
      <c r="E1123" s="25" t="str">
        <f t="shared" si="123"/>
        <v>05</v>
      </c>
      <c r="F1123" s="25" t="str">
        <f t="shared" si="124"/>
        <v>0</v>
      </c>
      <c r="G1123" s="25" t="str">
        <f t="shared" si="125"/>
        <v>0</v>
      </c>
      <c r="H1123" s="20">
        <v>19220500</v>
      </c>
      <c r="I1123" s="21" t="s">
        <v>1565</v>
      </c>
      <c r="J1123" s="63" t="s">
        <v>54</v>
      </c>
      <c r="K1123" s="21" t="s">
        <v>1566</v>
      </c>
      <c r="L1123" s="21"/>
      <c r="M1123" s="26"/>
    </row>
    <row r="1124" spans="1:13" ht="45" x14ac:dyDescent="0.25">
      <c r="A1124" s="24" t="str">
        <f t="shared" si="119"/>
        <v>1</v>
      </c>
      <c r="B1124" s="25" t="str">
        <f t="shared" si="120"/>
        <v>9</v>
      </c>
      <c r="C1124" s="25" t="str">
        <f t="shared" si="121"/>
        <v>2</v>
      </c>
      <c r="D1124" s="25" t="str">
        <f t="shared" si="122"/>
        <v>2</v>
      </c>
      <c r="E1124" s="25" t="str">
        <f t="shared" si="123"/>
        <v>05</v>
      </c>
      <c r="F1124" s="25" t="str">
        <f t="shared" si="124"/>
        <v>1</v>
      </c>
      <c r="G1124" s="25" t="str">
        <f t="shared" si="125"/>
        <v>0</v>
      </c>
      <c r="H1124" s="20">
        <v>19220510</v>
      </c>
      <c r="I1124" s="21" t="s">
        <v>1565</v>
      </c>
      <c r="J1124" s="63" t="s">
        <v>54</v>
      </c>
      <c r="K1124" s="21" t="s">
        <v>1567</v>
      </c>
      <c r="L1124" s="21"/>
      <c r="M1124" s="26" t="s">
        <v>18</v>
      </c>
    </row>
    <row r="1125" spans="1:13" ht="60" x14ac:dyDescent="0.25">
      <c r="A1125" s="24" t="str">
        <f t="shared" si="119"/>
        <v>1</v>
      </c>
      <c r="B1125" s="25" t="str">
        <f t="shared" si="120"/>
        <v>9</v>
      </c>
      <c r="C1125" s="25" t="str">
        <f t="shared" si="121"/>
        <v>2</v>
      </c>
      <c r="D1125" s="25" t="str">
        <f t="shared" si="122"/>
        <v>2</v>
      </c>
      <c r="E1125" s="25" t="str">
        <f t="shared" si="123"/>
        <v>06</v>
      </c>
      <c r="F1125" s="25" t="str">
        <f t="shared" si="124"/>
        <v>0</v>
      </c>
      <c r="G1125" s="25" t="str">
        <f t="shared" si="125"/>
        <v>0</v>
      </c>
      <c r="H1125" s="20">
        <v>19220600</v>
      </c>
      <c r="I1125" s="21" t="s">
        <v>1568</v>
      </c>
      <c r="J1125" s="63" t="s">
        <v>54</v>
      </c>
      <c r="K1125" s="21" t="s">
        <v>1569</v>
      </c>
      <c r="L1125" s="21"/>
      <c r="M1125" s="26"/>
    </row>
    <row r="1126" spans="1:13" ht="45" x14ac:dyDescent="0.25">
      <c r="A1126" s="24" t="str">
        <f t="shared" si="119"/>
        <v>1</v>
      </c>
      <c r="B1126" s="25" t="str">
        <f t="shared" si="120"/>
        <v>9</v>
      </c>
      <c r="C1126" s="25" t="str">
        <f t="shared" si="121"/>
        <v>2</v>
      </c>
      <c r="D1126" s="25" t="str">
        <f t="shared" si="122"/>
        <v>2</v>
      </c>
      <c r="E1126" s="25" t="str">
        <f t="shared" si="123"/>
        <v>06</v>
      </c>
      <c r="F1126" s="25" t="str">
        <f t="shared" si="124"/>
        <v>1</v>
      </c>
      <c r="G1126" s="25" t="str">
        <f t="shared" si="125"/>
        <v>0</v>
      </c>
      <c r="H1126" s="20">
        <v>19220610</v>
      </c>
      <c r="I1126" s="21" t="s">
        <v>1570</v>
      </c>
      <c r="J1126" s="63" t="s">
        <v>54</v>
      </c>
      <c r="K1126" s="21" t="s">
        <v>1571</v>
      </c>
      <c r="L1126" s="21" t="s">
        <v>2304</v>
      </c>
      <c r="M1126" s="26" t="s">
        <v>18</v>
      </c>
    </row>
    <row r="1127" spans="1:13" ht="45" x14ac:dyDescent="0.25">
      <c r="A1127" s="24" t="str">
        <f t="shared" si="119"/>
        <v>1</v>
      </c>
      <c r="B1127" s="25" t="str">
        <f t="shared" si="120"/>
        <v>9</v>
      </c>
      <c r="C1127" s="25" t="str">
        <f t="shared" si="121"/>
        <v>2</v>
      </c>
      <c r="D1127" s="25" t="str">
        <f t="shared" si="122"/>
        <v>2</v>
      </c>
      <c r="E1127" s="25" t="str">
        <f t="shared" si="123"/>
        <v>06</v>
      </c>
      <c r="F1127" s="25" t="str">
        <f t="shared" si="124"/>
        <v>2</v>
      </c>
      <c r="G1127" s="25" t="str">
        <f t="shared" si="125"/>
        <v>0</v>
      </c>
      <c r="H1127" s="20">
        <v>19220620</v>
      </c>
      <c r="I1127" s="21" t="s">
        <v>1572</v>
      </c>
      <c r="J1127" s="63" t="s">
        <v>54</v>
      </c>
      <c r="K1127" s="21" t="s">
        <v>1573</v>
      </c>
      <c r="L1127" s="21" t="s">
        <v>2304</v>
      </c>
      <c r="M1127" s="26" t="s">
        <v>18</v>
      </c>
    </row>
    <row r="1128" spans="1:13" ht="60" x14ac:dyDescent="0.25">
      <c r="A1128" s="24" t="str">
        <f t="shared" si="119"/>
        <v>1</v>
      </c>
      <c r="B1128" s="25" t="str">
        <f t="shared" si="120"/>
        <v>9</v>
      </c>
      <c r="C1128" s="25" t="str">
        <f t="shared" si="121"/>
        <v>2</v>
      </c>
      <c r="D1128" s="25" t="str">
        <f t="shared" si="122"/>
        <v>2</v>
      </c>
      <c r="E1128" s="25" t="str">
        <f t="shared" si="123"/>
        <v>06</v>
      </c>
      <c r="F1128" s="25" t="str">
        <f t="shared" si="124"/>
        <v>1</v>
      </c>
      <c r="G1128" s="25" t="str">
        <f t="shared" si="125"/>
        <v>0</v>
      </c>
      <c r="H1128" s="20">
        <v>19220610</v>
      </c>
      <c r="I1128" s="21" t="s">
        <v>1568</v>
      </c>
      <c r="J1128" s="63" t="s">
        <v>54</v>
      </c>
      <c r="K1128" s="21" t="s">
        <v>1569</v>
      </c>
      <c r="L1128" s="21"/>
      <c r="M1128" s="26" t="s">
        <v>18</v>
      </c>
    </row>
    <row r="1129" spans="1:13" ht="45" x14ac:dyDescent="0.25">
      <c r="A1129" s="24" t="str">
        <f t="shared" si="119"/>
        <v>1</v>
      </c>
      <c r="B1129" s="178" t="str">
        <f t="shared" si="120"/>
        <v>9</v>
      </c>
      <c r="C1129" s="178" t="str">
        <f t="shared" si="121"/>
        <v>2</v>
      </c>
      <c r="D1129" s="178" t="str">
        <f t="shared" si="122"/>
        <v>2</v>
      </c>
      <c r="E1129" s="178" t="str">
        <f t="shared" si="123"/>
        <v>06</v>
      </c>
      <c r="F1129" s="178" t="str">
        <f t="shared" si="124"/>
        <v>3</v>
      </c>
      <c r="G1129" s="178" t="str">
        <f t="shared" si="125"/>
        <v>0</v>
      </c>
      <c r="H1129" s="20">
        <v>19220630</v>
      </c>
      <c r="I1129" s="21" t="s">
        <v>2305</v>
      </c>
      <c r="J1129" s="179" t="s">
        <v>54</v>
      </c>
      <c r="K1129" s="155" t="s">
        <v>2307</v>
      </c>
      <c r="L1129" s="21" t="s">
        <v>2304</v>
      </c>
      <c r="M1129" s="26" t="s">
        <v>14</v>
      </c>
    </row>
    <row r="1130" spans="1:13" ht="45" x14ac:dyDescent="0.25">
      <c r="A1130" s="24" t="str">
        <f t="shared" si="119"/>
        <v>1</v>
      </c>
      <c r="B1130" s="178" t="str">
        <f t="shared" si="120"/>
        <v>9</v>
      </c>
      <c r="C1130" s="178" t="str">
        <f t="shared" si="121"/>
        <v>2</v>
      </c>
      <c r="D1130" s="178" t="str">
        <f t="shared" si="122"/>
        <v>2</v>
      </c>
      <c r="E1130" s="178" t="str">
        <f t="shared" si="123"/>
        <v>06</v>
      </c>
      <c r="F1130" s="178" t="str">
        <f t="shared" si="124"/>
        <v>4</v>
      </c>
      <c r="G1130" s="178" t="str">
        <f t="shared" si="125"/>
        <v>0</v>
      </c>
      <c r="H1130" s="20">
        <v>19220640</v>
      </c>
      <c r="I1130" s="21" t="s">
        <v>2306</v>
      </c>
      <c r="J1130" s="179" t="s">
        <v>54</v>
      </c>
      <c r="K1130" s="155" t="s">
        <v>2308</v>
      </c>
      <c r="L1130" s="21" t="s">
        <v>2304</v>
      </c>
      <c r="M1130" s="26" t="s">
        <v>14</v>
      </c>
    </row>
    <row r="1131" spans="1:13" ht="90" x14ac:dyDescent="0.25">
      <c r="A1131" s="24" t="str">
        <f t="shared" si="119"/>
        <v>1</v>
      </c>
      <c r="B1131" s="25" t="str">
        <f t="shared" si="120"/>
        <v>9</v>
      </c>
      <c r="C1131" s="25" t="str">
        <f t="shared" si="121"/>
        <v>2</v>
      </c>
      <c r="D1131" s="25" t="str">
        <f t="shared" si="122"/>
        <v>2</v>
      </c>
      <c r="E1131" s="25" t="str">
        <f t="shared" si="123"/>
        <v>07</v>
      </c>
      <c r="F1131" s="25" t="str">
        <f t="shared" si="124"/>
        <v>0</v>
      </c>
      <c r="G1131" s="25" t="str">
        <f t="shared" si="125"/>
        <v>0</v>
      </c>
      <c r="H1131" s="20">
        <v>19220700</v>
      </c>
      <c r="I1131" s="21" t="s">
        <v>1574</v>
      </c>
      <c r="J1131" s="63" t="s">
        <v>54</v>
      </c>
      <c r="K1131" s="21" t="s">
        <v>1575</v>
      </c>
      <c r="L1131" s="21"/>
      <c r="M1131" s="26"/>
    </row>
    <row r="1132" spans="1:13" ht="90" x14ac:dyDescent="0.25">
      <c r="A1132" s="24" t="str">
        <f t="shared" si="119"/>
        <v>1</v>
      </c>
      <c r="B1132" s="25" t="str">
        <f t="shared" si="120"/>
        <v>9</v>
      </c>
      <c r="C1132" s="25" t="str">
        <f t="shared" si="121"/>
        <v>2</v>
      </c>
      <c r="D1132" s="25" t="str">
        <f t="shared" si="122"/>
        <v>2</v>
      </c>
      <c r="E1132" s="25" t="str">
        <f t="shared" si="123"/>
        <v>07</v>
      </c>
      <c r="F1132" s="25" t="str">
        <f t="shared" si="124"/>
        <v>1</v>
      </c>
      <c r="G1132" s="25" t="str">
        <f t="shared" si="125"/>
        <v>0</v>
      </c>
      <c r="H1132" s="20">
        <v>19220710</v>
      </c>
      <c r="I1132" s="21" t="s">
        <v>1574</v>
      </c>
      <c r="J1132" s="63" t="s">
        <v>54</v>
      </c>
      <c r="K1132" s="21" t="s">
        <v>1576</v>
      </c>
      <c r="L1132" s="21"/>
      <c r="M1132" s="26" t="s">
        <v>18</v>
      </c>
    </row>
    <row r="1133" spans="1:13" ht="75" x14ac:dyDescent="0.25">
      <c r="A1133" s="24" t="str">
        <f t="shared" si="119"/>
        <v>1</v>
      </c>
      <c r="B1133" s="25" t="str">
        <f t="shared" si="120"/>
        <v>9</v>
      </c>
      <c r="C1133" s="25" t="str">
        <f t="shared" si="121"/>
        <v>2</v>
      </c>
      <c r="D1133" s="25" t="str">
        <f t="shared" si="122"/>
        <v>2</v>
      </c>
      <c r="E1133" s="25" t="str">
        <f t="shared" si="123"/>
        <v>08</v>
      </c>
      <c r="F1133" s="25" t="str">
        <f t="shared" si="124"/>
        <v>0</v>
      </c>
      <c r="G1133" s="25" t="str">
        <f t="shared" si="125"/>
        <v>0</v>
      </c>
      <c r="H1133" s="20">
        <v>19220800</v>
      </c>
      <c r="I1133" s="21" t="s">
        <v>1577</v>
      </c>
      <c r="J1133" s="63" t="s">
        <v>54</v>
      </c>
      <c r="K1133" s="21" t="s">
        <v>1578</v>
      </c>
      <c r="L1133" s="21"/>
      <c r="M1133" s="26"/>
    </row>
    <row r="1134" spans="1:13" ht="75" x14ac:dyDescent="0.25">
      <c r="A1134" s="24" t="str">
        <f t="shared" si="119"/>
        <v>1</v>
      </c>
      <c r="B1134" s="25" t="str">
        <f t="shared" si="120"/>
        <v>9</v>
      </c>
      <c r="C1134" s="25" t="str">
        <f t="shared" si="121"/>
        <v>2</v>
      </c>
      <c r="D1134" s="25" t="str">
        <f t="shared" si="122"/>
        <v>2</v>
      </c>
      <c r="E1134" s="25" t="str">
        <f t="shared" si="123"/>
        <v>08</v>
      </c>
      <c r="F1134" s="25" t="str">
        <f t="shared" si="124"/>
        <v>1</v>
      </c>
      <c r="G1134" s="25" t="str">
        <f t="shared" si="125"/>
        <v>0</v>
      </c>
      <c r="H1134" s="20">
        <v>19220810</v>
      </c>
      <c r="I1134" s="21" t="s">
        <v>1577</v>
      </c>
      <c r="J1134" s="63" t="s">
        <v>54</v>
      </c>
      <c r="K1134" s="21" t="s">
        <v>1579</v>
      </c>
      <c r="L1134" s="21"/>
      <c r="M1134" s="26" t="s">
        <v>18</v>
      </c>
    </row>
    <row r="1135" spans="1:13" ht="75" x14ac:dyDescent="0.25">
      <c r="A1135" s="24" t="str">
        <f t="shared" si="119"/>
        <v>1</v>
      </c>
      <c r="B1135" s="25" t="str">
        <f t="shared" si="120"/>
        <v>9</v>
      </c>
      <c r="C1135" s="25" t="str">
        <f t="shared" si="121"/>
        <v>2</v>
      </c>
      <c r="D1135" s="25" t="str">
        <f t="shared" si="122"/>
        <v>2</v>
      </c>
      <c r="E1135" s="25" t="str">
        <f t="shared" si="123"/>
        <v>09</v>
      </c>
      <c r="F1135" s="25" t="str">
        <f t="shared" si="124"/>
        <v>0</v>
      </c>
      <c r="G1135" s="25" t="str">
        <f t="shared" si="125"/>
        <v>0</v>
      </c>
      <c r="H1135" s="20">
        <v>19220900</v>
      </c>
      <c r="I1135" s="21" t="s">
        <v>1580</v>
      </c>
      <c r="J1135" s="63" t="s">
        <v>54</v>
      </c>
      <c r="K1135" s="21" t="s">
        <v>1581</v>
      </c>
      <c r="L1135" s="21"/>
      <c r="M1135" s="26"/>
    </row>
    <row r="1136" spans="1:13" ht="75" x14ac:dyDescent="0.25">
      <c r="A1136" s="24" t="str">
        <f t="shared" si="119"/>
        <v>1</v>
      </c>
      <c r="B1136" s="25" t="str">
        <f t="shared" si="120"/>
        <v>9</v>
      </c>
      <c r="C1136" s="25" t="str">
        <f t="shared" si="121"/>
        <v>2</v>
      </c>
      <c r="D1136" s="25" t="str">
        <f t="shared" si="122"/>
        <v>2</v>
      </c>
      <c r="E1136" s="25" t="str">
        <f t="shared" si="123"/>
        <v>09</v>
      </c>
      <c r="F1136" s="25" t="str">
        <f t="shared" si="124"/>
        <v>1</v>
      </c>
      <c r="G1136" s="25" t="str">
        <f t="shared" si="125"/>
        <v>0</v>
      </c>
      <c r="H1136" s="20">
        <v>19220910</v>
      </c>
      <c r="I1136" s="21" t="s">
        <v>1580</v>
      </c>
      <c r="J1136" s="63" t="s">
        <v>54</v>
      </c>
      <c r="K1136" s="21" t="s">
        <v>1581</v>
      </c>
      <c r="L1136" s="21"/>
      <c r="M1136" s="26" t="s">
        <v>18</v>
      </c>
    </row>
    <row r="1137" spans="1:13" ht="75" x14ac:dyDescent="0.25">
      <c r="A1137" s="24" t="str">
        <f t="shared" si="119"/>
        <v>1</v>
      </c>
      <c r="B1137" s="25" t="str">
        <f t="shared" si="120"/>
        <v>9</v>
      </c>
      <c r="C1137" s="25" t="str">
        <f t="shared" si="121"/>
        <v>2</v>
      </c>
      <c r="D1137" s="25" t="str">
        <f t="shared" si="122"/>
        <v>2</v>
      </c>
      <c r="E1137" s="25" t="str">
        <f t="shared" si="123"/>
        <v>10</v>
      </c>
      <c r="F1137" s="25" t="str">
        <f t="shared" si="124"/>
        <v>0</v>
      </c>
      <c r="G1137" s="25" t="str">
        <f t="shared" si="125"/>
        <v>0</v>
      </c>
      <c r="H1137" s="20">
        <v>19221000</v>
      </c>
      <c r="I1137" s="21" t="s">
        <v>1582</v>
      </c>
      <c r="J1137" s="63" t="s">
        <v>54</v>
      </c>
      <c r="K1137" s="21" t="s">
        <v>1583</v>
      </c>
      <c r="L1137" s="21"/>
      <c r="M1137" s="26"/>
    </row>
    <row r="1138" spans="1:13" ht="75" x14ac:dyDescent="0.25">
      <c r="A1138" s="24" t="str">
        <f t="shared" si="119"/>
        <v>1</v>
      </c>
      <c r="B1138" s="25" t="str">
        <f t="shared" si="120"/>
        <v>9</v>
      </c>
      <c r="C1138" s="25" t="str">
        <f t="shared" si="121"/>
        <v>2</v>
      </c>
      <c r="D1138" s="25" t="str">
        <f t="shared" si="122"/>
        <v>2</v>
      </c>
      <c r="E1138" s="25" t="str">
        <f t="shared" si="123"/>
        <v>10</v>
      </c>
      <c r="F1138" s="25" t="str">
        <f t="shared" si="124"/>
        <v>1</v>
      </c>
      <c r="G1138" s="25" t="str">
        <f t="shared" si="125"/>
        <v>0</v>
      </c>
      <c r="H1138" s="20">
        <v>19221010</v>
      </c>
      <c r="I1138" s="21" t="s">
        <v>1584</v>
      </c>
      <c r="J1138" s="63" t="s">
        <v>54</v>
      </c>
      <c r="K1138" s="21" t="s">
        <v>1585</v>
      </c>
      <c r="L1138" s="21"/>
      <c r="M1138" s="26"/>
    </row>
    <row r="1139" spans="1:13" ht="75" x14ac:dyDescent="0.25">
      <c r="A1139" s="24" t="str">
        <f t="shared" si="119"/>
        <v>1</v>
      </c>
      <c r="B1139" s="25" t="str">
        <f t="shared" si="120"/>
        <v>9</v>
      </c>
      <c r="C1139" s="25" t="str">
        <f t="shared" si="121"/>
        <v>2</v>
      </c>
      <c r="D1139" s="25" t="str">
        <f t="shared" si="122"/>
        <v>2</v>
      </c>
      <c r="E1139" s="25" t="str">
        <f t="shared" si="123"/>
        <v>10</v>
      </c>
      <c r="F1139" s="25" t="str">
        <f t="shared" si="124"/>
        <v>2</v>
      </c>
      <c r="G1139" s="25" t="str">
        <f t="shared" si="125"/>
        <v>0</v>
      </c>
      <c r="H1139" s="20">
        <v>19221020</v>
      </c>
      <c r="I1139" s="21" t="s">
        <v>1586</v>
      </c>
      <c r="J1139" s="63" t="s">
        <v>54</v>
      </c>
      <c r="K1139" s="21" t="s">
        <v>1587</v>
      </c>
      <c r="L1139" s="21"/>
      <c r="M1139" s="26"/>
    </row>
    <row r="1140" spans="1:13" ht="60" x14ac:dyDescent="0.25">
      <c r="A1140" s="24" t="str">
        <f t="shared" si="119"/>
        <v>1</v>
      </c>
      <c r="B1140" s="25" t="str">
        <f t="shared" si="120"/>
        <v>9</v>
      </c>
      <c r="C1140" s="25" t="str">
        <f t="shared" si="121"/>
        <v>2</v>
      </c>
      <c r="D1140" s="25" t="str">
        <f t="shared" si="122"/>
        <v>2</v>
      </c>
      <c r="E1140" s="25" t="str">
        <f t="shared" si="123"/>
        <v>11</v>
      </c>
      <c r="F1140" s="25" t="str">
        <f t="shared" si="124"/>
        <v>0</v>
      </c>
      <c r="G1140" s="25" t="str">
        <f t="shared" si="125"/>
        <v>0</v>
      </c>
      <c r="H1140" s="20">
        <v>19221100</v>
      </c>
      <c r="I1140" s="21" t="s">
        <v>1588</v>
      </c>
      <c r="J1140" s="63" t="s">
        <v>54</v>
      </c>
      <c r="K1140" s="21" t="s">
        <v>1589</v>
      </c>
      <c r="L1140" s="21"/>
      <c r="M1140" s="26"/>
    </row>
    <row r="1141" spans="1:13" ht="30" customHeight="1" x14ac:dyDescent="0.25">
      <c r="A1141" s="24" t="str">
        <f t="shared" si="119"/>
        <v>1</v>
      </c>
      <c r="B1141" s="25" t="str">
        <f t="shared" si="120"/>
        <v>9</v>
      </c>
      <c r="C1141" s="25" t="str">
        <f t="shared" si="121"/>
        <v>2</v>
      </c>
      <c r="D1141" s="25" t="str">
        <f t="shared" si="122"/>
        <v>2</v>
      </c>
      <c r="E1141" s="25" t="str">
        <f t="shared" si="123"/>
        <v>11</v>
      </c>
      <c r="F1141" s="25" t="str">
        <f t="shared" si="124"/>
        <v>1</v>
      </c>
      <c r="G1141" s="25" t="str">
        <f t="shared" si="125"/>
        <v>0</v>
      </c>
      <c r="H1141" s="20">
        <v>19221110</v>
      </c>
      <c r="I1141" s="21" t="s">
        <v>1588</v>
      </c>
      <c r="J1141" s="63" t="s">
        <v>54</v>
      </c>
      <c r="K1141" s="21" t="s">
        <v>1590</v>
      </c>
      <c r="L1141" s="21"/>
      <c r="M1141" s="26" t="s">
        <v>79</v>
      </c>
    </row>
    <row r="1142" spans="1:13" ht="48.75" customHeight="1" x14ac:dyDescent="0.25">
      <c r="A1142" s="24" t="str">
        <f t="shared" si="119"/>
        <v>1</v>
      </c>
      <c r="B1142" s="25" t="str">
        <f t="shared" si="120"/>
        <v>9</v>
      </c>
      <c r="C1142" s="25" t="str">
        <f t="shared" si="121"/>
        <v>2</v>
      </c>
      <c r="D1142" s="25" t="str">
        <f t="shared" si="122"/>
        <v>2</v>
      </c>
      <c r="E1142" s="25" t="str">
        <f t="shared" si="123"/>
        <v>12</v>
      </c>
      <c r="F1142" s="25" t="str">
        <f t="shared" si="124"/>
        <v>0</v>
      </c>
      <c r="G1142" s="25" t="str">
        <f t="shared" si="125"/>
        <v>0</v>
      </c>
      <c r="H1142" s="20">
        <v>19221200</v>
      </c>
      <c r="I1142" s="21" t="s">
        <v>1591</v>
      </c>
      <c r="J1142" s="63" t="s">
        <v>54</v>
      </c>
      <c r="K1142" s="21" t="s">
        <v>1592</v>
      </c>
      <c r="L1142" s="21"/>
      <c r="M1142" s="26"/>
    </row>
    <row r="1143" spans="1:13" ht="48.75" customHeight="1" x14ac:dyDescent="0.25">
      <c r="A1143" s="24" t="str">
        <f t="shared" si="119"/>
        <v>1</v>
      </c>
      <c r="B1143" s="25" t="str">
        <f t="shared" si="120"/>
        <v>9</v>
      </c>
      <c r="C1143" s="25" t="str">
        <f t="shared" si="121"/>
        <v>2</v>
      </c>
      <c r="D1143" s="25" t="str">
        <f t="shared" si="122"/>
        <v>2</v>
      </c>
      <c r="E1143" s="25" t="str">
        <f t="shared" si="123"/>
        <v>12</v>
      </c>
      <c r="F1143" s="25" t="str">
        <f t="shared" si="124"/>
        <v>1</v>
      </c>
      <c r="G1143" s="25" t="str">
        <f t="shared" si="125"/>
        <v>0</v>
      </c>
      <c r="H1143" s="20">
        <v>19221210</v>
      </c>
      <c r="I1143" s="21" t="s">
        <v>1591</v>
      </c>
      <c r="J1143" s="63" t="s">
        <v>54</v>
      </c>
      <c r="K1143" s="21" t="s">
        <v>1593</v>
      </c>
      <c r="L1143" s="21"/>
      <c r="M1143" s="26" t="s">
        <v>18</v>
      </c>
    </row>
    <row r="1144" spans="1:13" ht="48.75" customHeight="1" x14ac:dyDescent="0.25">
      <c r="A1144" s="24" t="str">
        <f t="shared" si="119"/>
        <v>1</v>
      </c>
      <c r="B1144" s="25" t="str">
        <f t="shared" si="120"/>
        <v>9</v>
      </c>
      <c r="C1144" s="25" t="str">
        <f t="shared" si="121"/>
        <v>2</v>
      </c>
      <c r="D1144" s="25" t="str">
        <f t="shared" si="122"/>
        <v>2</v>
      </c>
      <c r="E1144" s="25" t="str">
        <f t="shared" si="123"/>
        <v>13</v>
      </c>
      <c r="F1144" s="25" t="str">
        <f t="shared" si="124"/>
        <v>0</v>
      </c>
      <c r="G1144" s="25" t="str">
        <f t="shared" si="125"/>
        <v>0</v>
      </c>
      <c r="H1144" s="20">
        <v>19221300</v>
      </c>
      <c r="I1144" s="21" t="s">
        <v>1594</v>
      </c>
      <c r="J1144" s="63" t="s">
        <v>54</v>
      </c>
      <c r="K1144" s="21" t="s">
        <v>1595</v>
      </c>
      <c r="L1144" s="21" t="s">
        <v>1596</v>
      </c>
      <c r="M1144" s="26"/>
    </row>
    <row r="1145" spans="1:13" ht="48.75" customHeight="1" x14ac:dyDescent="0.25">
      <c r="A1145" s="24" t="str">
        <f t="shared" si="119"/>
        <v>1</v>
      </c>
      <c r="B1145" s="25" t="str">
        <f t="shared" si="120"/>
        <v>9</v>
      </c>
      <c r="C1145" s="25" t="str">
        <f t="shared" si="121"/>
        <v>2</v>
      </c>
      <c r="D1145" s="25" t="str">
        <f t="shared" si="122"/>
        <v>2</v>
      </c>
      <c r="E1145" s="25" t="str">
        <f t="shared" si="123"/>
        <v>13</v>
      </c>
      <c r="F1145" s="25" t="str">
        <f t="shared" si="124"/>
        <v>1</v>
      </c>
      <c r="G1145" s="25" t="str">
        <f t="shared" si="125"/>
        <v>0</v>
      </c>
      <c r="H1145" s="20">
        <v>19221310</v>
      </c>
      <c r="I1145" s="21" t="s">
        <v>1594</v>
      </c>
      <c r="J1145" s="63" t="s">
        <v>54</v>
      </c>
      <c r="K1145" s="21" t="s">
        <v>1597</v>
      </c>
      <c r="L1145" s="21" t="s">
        <v>1596</v>
      </c>
      <c r="M1145" s="26" t="s">
        <v>18</v>
      </c>
    </row>
    <row r="1146" spans="1:13" ht="48.75" customHeight="1" x14ac:dyDescent="0.25">
      <c r="A1146" s="24" t="str">
        <f t="shared" si="119"/>
        <v>1</v>
      </c>
      <c r="B1146" s="25" t="str">
        <f t="shared" si="120"/>
        <v>9</v>
      </c>
      <c r="C1146" s="25" t="str">
        <f t="shared" si="121"/>
        <v>2</v>
      </c>
      <c r="D1146" s="25" t="str">
        <f t="shared" si="122"/>
        <v>2</v>
      </c>
      <c r="E1146" s="25" t="str">
        <f t="shared" si="123"/>
        <v>50</v>
      </c>
      <c r="F1146" s="25" t="str">
        <f t="shared" si="124"/>
        <v>0</v>
      </c>
      <c r="G1146" s="25" t="str">
        <f t="shared" si="125"/>
        <v>0</v>
      </c>
      <c r="H1146" s="20">
        <v>19225000</v>
      </c>
      <c r="I1146" s="21" t="s">
        <v>1598</v>
      </c>
      <c r="J1146" s="63" t="s">
        <v>67</v>
      </c>
      <c r="K1146" s="21" t="s">
        <v>1599</v>
      </c>
      <c r="L1146" s="21"/>
      <c r="M1146" s="26" t="s">
        <v>14</v>
      </c>
    </row>
    <row r="1147" spans="1:13" ht="48.75" customHeight="1" x14ac:dyDescent="0.25">
      <c r="A1147" s="24" t="str">
        <f t="shared" si="119"/>
        <v>1</v>
      </c>
      <c r="B1147" s="25" t="str">
        <f t="shared" si="120"/>
        <v>9</v>
      </c>
      <c r="C1147" s="25" t="str">
        <f t="shared" si="121"/>
        <v>2</v>
      </c>
      <c r="D1147" s="25" t="str">
        <f t="shared" si="122"/>
        <v>2</v>
      </c>
      <c r="E1147" s="25" t="str">
        <f t="shared" si="123"/>
        <v>51</v>
      </c>
      <c r="F1147" s="25" t="str">
        <f t="shared" si="124"/>
        <v>0</v>
      </c>
      <c r="G1147" s="25" t="str">
        <f t="shared" si="125"/>
        <v>0</v>
      </c>
      <c r="H1147" s="20">
        <v>19225100</v>
      </c>
      <c r="I1147" s="21" t="s">
        <v>1600</v>
      </c>
      <c r="J1147" s="63" t="s">
        <v>67</v>
      </c>
      <c r="K1147" s="21" t="s">
        <v>1601</v>
      </c>
      <c r="L1147" s="21"/>
      <c r="M1147" s="26" t="s">
        <v>14</v>
      </c>
    </row>
    <row r="1148" spans="1:13" ht="30" x14ac:dyDescent="0.25">
      <c r="A1148" s="24" t="str">
        <f t="shared" si="119"/>
        <v>1</v>
      </c>
      <c r="B1148" s="25" t="str">
        <f t="shared" si="120"/>
        <v>9</v>
      </c>
      <c r="C1148" s="25" t="str">
        <f t="shared" si="121"/>
        <v>2</v>
      </c>
      <c r="D1148" s="25" t="str">
        <f t="shared" si="122"/>
        <v>2</v>
      </c>
      <c r="E1148" s="25" t="str">
        <f t="shared" si="123"/>
        <v>99</v>
      </c>
      <c r="F1148" s="25" t="str">
        <f t="shared" si="124"/>
        <v>0</v>
      </c>
      <c r="G1148" s="25" t="str">
        <f t="shared" si="125"/>
        <v>0</v>
      </c>
      <c r="H1148" s="20">
        <v>19229900</v>
      </c>
      <c r="I1148" s="21" t="s">
        <v>1602</v>
      </c>
      <c r="J1148" s="63" t="s">
        <v>54</v>
      </c>
      <c r="K1148" s="21" t="s">
        <v>2133</v>
      </c>
      <c r="L1148" s="21"/>
      <c r="M1148" s="26"/>
    </row>
    <row r="1149" spans="1:13" x14ac:dyDescent="0.25">
      <c r="A1149" s="24" t="str">
        <f t="shared" si="119"/>
        <v>1</v>
      </c>
      <c r="B1149" s="25" t="str">
        <f t="shared" si="120"/>
        <v>9</v>
      </c>
      <c r="C1149" s="25" t="str">
        <f t="shared" si="121"/>
        <v>2</v>
      </c>
      <c r="D1149" s="25" t="str">
        <f t="shared" si="122"/>
        <v>2</v>
      </c>
      <c r="E1149" s="25" t="str">
        <f t="shared" si="123"/>
        <v>99</v>
      </c>
      <c r="F1149" s="25" t="str">
        <f t="shared" si="124"/>
        <v>1</v>
      </c>
      <c r="G1149" s="25" t="str">
        <f t="shared" si="125"/>
        <v>0</v>
      </c>
      <c r="H1149" s="20">
        <v>19229910</v>
      </c>
      <c r="I1149" s="21" t="s">
        <v>1602</v>
      </c>
      <c r="J1149" s="63" t="s">
        <v>54</v>
      </c>
      <c r="K1149" s="21" t="s">
        <v>1603</v>
      </c>
      <c r="L1149" s="21"/>
      <c r="M1149" s="26" t="s">
        <v>18</v>
      </c>
    </row>
    <row r="1150" spans="1:13" x14ac:dyDescent="0.25">
      <c r="A1150" s="24" t="str">
        <f t="shared" si="119"/>
        <v>1</v>
      </c>
      <c r="B1150" s="25" t="str">
        <f t="shared" si="120"/>
        <v>9</v>
      </c>
      <c r="C1150" s="25" t="str">
        <f t="shared" si="121"/>
        <v>2</v>
      </c>
      <c r="D1150" s="25" t="str">
        <f t="shared" si="122"/>
        <v>3</v>
      </c>
      <c r="E1150" s="25" t="str">
        <f t="shared" si="123"/>
        <v>00</v>
      </c>
      <c r="F1150" s="25" t="str">
        <f t="shared" si="124"/>
        <v>0</v>
      </c>
      <c r="G1150" s="25" t="str">
        <f t="shared" si="125"/>
        <v>0</v>
      </c>
      <c r="H1150" s="20">
        <v>19230000</v>
      </c>
      <c r="I1150" s="21" t="s">
        <v>1604</v>
      </c>
      <c r="J1150" s="63" t="s">
        <v>45</v>
      </c>
      <c r="K1150" s="21" t="s">
        <v>1605</v>
      </c>
      <c r="L1150" s="21"/>
      <c r="M1150" s="26"/>
    </row>
    <row r="1151" spans="1:13" ht="30" x14ac:dyDescent="0.25">
      <c r="A1151" s="24" t="str">
        <f t="shared" si="119"/>
        <v>1</v>
      </c>
      <c r="B1151" s="25" t="str">
        <f t="shared" si="120"/>
        <v>9</v>
      </c>
      <c r="C1151" s="25" t="str">
        <f t="shared" si="121"/>
        <v>2</v>
      </c>
      <c r="D1151" s="25" t="str">
        <f t="shared" si="122"/>
        <v>3</v>
      </c>
      <c r="E1151" s="25" t="str">
        <f t="shared" si="123"/>
        <v>01</v>
      </c>
      <c r="F1151" s="25" t="str">
        <f t="shared" si="124"/>
        <v>0</v>
      </c>
      <c r="G1151" s="25" t="str">
        <f t="shared" si="125"/>
        <v>0</v>
      </c>
      <c r="H1151" s="20">
        <v>19230100</v>
      </c>
      <c r="I1151" s="21" t="s">
        <v>1606</v>
      </c>
      <c r="J1151" s="63" t="s">
        <v>54</v>
      </c>
      <c r="K1151" s="21" t="s">
        <v>1607</v>
      </c>
      <c r="L1151" s="21"/>
      <c r="M1151" s="26"/>
    </row>
    <row r="1152" spans="1:13" ht="30" x14ac:dyDescent="0.25">
      <c r="A1152" s="24" t="str">
        <f t="shared" si="119"/>
        <v>1</v>
      </c>
      <c r="B1152" s="25" t="str">
        <f t="shared" si="120"/>
        <v>9</v>
      </c>
      <c r="C1152" s="25" t="str">
        <f t="shared" si="121"/>
        <v>2</v>
      </c>
      <c r="D1152" s="25" t="str">
        <f t="shared" si="122"/>
        <v>3</v>
      </c>
      <c r="E1152" s="25" t="str">
        <f t="shared" si="123"/>
        <v>01</v>
      </c>
      <c r="F1152" s="25" t="str">
        <f t="shared" si="124"/>
        <v>1</v>
      </c>
      <c r="G1152" s="25" t="str">
        <f t="shared" si="125"/>
        <v>0</v>
      </c>
      <c r="H1152" s="20">
        <v>19230110</v>
      </c>
      <c r="I1152" s="21" t="s">
        <v>1606</v>
      </c>
      <c r="J1152" s="63" t="s">
        <v>54</v>
      </c>
      <c r="K1152" s="21" t="s">
        <v>1608</v>
      </c>
      <c r="L1152" s="21"/>
      <c r="M1152" s="26" t="s">
        <v>79</v>
      </c>
    </row>
    <row r="1153" spans="1:13" x14ac:dyDescent="0.25">
      <c r="A1153" s="24" t="str">
        <f t="shared" si="119"/>
        <v>1</v>
      </c>
      <c r="B1153" s="25" t="str">
        <f t="shared" si="120"/>
        <v>9</v>
      </c>
      <c r="C1153" s="25" t="str">
        <f t="shared" si="121"/>
        <v>2</v>
      </c>
      <c r="D1153" s="25" t="str">
        <f t="shared" si="122"/>
        <v>3</v>
      </c>
      <c r="E1153" s="25" t="str">
        <f t="shared" si="123"/>
        <v>02</v>
      </c>
      <c r="F1153" s="25" t="str">
        <f t="shared" si="124"/>
        <v>0</v>
      </c>
      <c r="G1153" s="25" t="str">
        <f t="shared" si="125"/>
        <v>0</v>
      </c>
      <c r="H1153" s="20">
        <v>19230200</v>
      </c>
      <c r="I1153" s="21" t="s">
        <v>1609</v>
      </c>
      <c r="J1153" s="63" t="s">
        <v>54</v>
      </c>
      <c r="K1153" s="21" t="s">
        <v>1610</v>
      </c>
      <c r="L1153" s="21"/>
      <c r="M1153" s="26"/>
    </row>
    <row r="1154" spans="1:13" x14ac:dyDescent="0.25">
      <c r="A1154" s="24" t="str">
        <f t="shared" si="119"/>
        <v>1</v>
      </c>
      <c r="B1154" s="25" t="str">
        <f t="shared" si="120"/>
        <v>9</v>
      </c>
      <c r="C1154" s="25" t="str">
        <f t="shared" si="121"/>
        <v>2</v>
      </c>
      <c r="D1154" s="25" t="str">
        <f t="shared" si="122"/>
        <v>3</v>
      </c>
      <c r="E1154" s="25" t="str">
        <f t="shared" si="123"/>
        <v>02</v>
      </c>
      <c r="F1154" s="25" t="str">
        <f t="shared" si="124"/>
        <v>1</v>
      </c>
      <c r="G1154" s="25" t="str">
        <f t="shared" si="125"/>
        <v>0</v>
      </c>
      <c r="H1154" s="20">
        <v>19230210</v>
      </c>
      <c r="I1154" s="21" t="s">
        <v>1609</v>
      </c>
      <c r="J1154" s="63" t="s">
        <v>54</v>
      </c>
      <c r="K1154" s="21" t="s">
        <v>1611</v>
      </c>
      <c r="L1154" s="21"/>
      <c r="M1154" s="26" t="s">
        <v>79</v>
      </c>
    </row>
    <row r="1155" spans="1:13" ht="45" x14ac:dyDescent="0.25">
      <c r="A1155" s="24" t="str">
        <f t="shared" si="119"/>
        <v>1</v>
      </c>
      <c r="B1155" s="25" t="str">
        <f t="shared" si="120"/>
        <v>9</v>
      </c>
      <c r="C1155" s="25" t="str">
        <f t="shared" si="121"/>
        <v>2</v>
      </c>
      <c r="D1155" s="25" t="str">
        <f t="shared" si="122"/>
        <v>3</v>
      </c>
      <c r="E1155" s="25" t="str">
        <f t="shared" si="123"/>
        <v>03</v>
      </c>
      <c r="F1155" s="25" t="str">
        <f t="shared" si="124"/>
        <v>0</v>
      </c>
      <c r="G1155" s="25" t="str">
        <f t="shared" si="125"/>
        <v>0</v>
      </c>
      <c r="H1155" s="20">
        <v>19230300</v>
      </c>
      <c r="I1155" s="21" t="s">
        <v>1612</v>
      </c>
      <c r="J1155" s="63" t="s">
        <v>54</v>
      </c>
      <c r="K1155" s="21" t="s">
        <v>1613</v>
      </c>
      <c r="L1155" s="21"/>
      <c r="M1155" s="26"/>
    </row>
    <row r="1156" spans="1:13" ht="45" x14ac:dyDescent="0.25">
      <c r="A1156" s="24" t="str">
        <f t="shared" si="119"/>
        <v>1</v>
      </c>
      <c r="B1156" s="25" t="str">
        <f t="shared" si="120"/>
        <v>9</v>
      </c>
      <c r="C1156" s="25" t="str">
        <f t="shared" si="121"/>
        <v>2</v>
      </c>
      <c r="D1156" s="25" t="str">
        <f t="shared" si="122"/>
        <v>3</v>
      </c>
      <c r="E1156" s="25" t="str">
        <f t="shared" si="123"/>
        <v>03</v>
      </c>
      <c r="F1156" s="25" t="str">
        <f t="shared" si="124"/>
        <v>1</v>
      </c>
      <c r="G1156" s="25" t="str">
        <f t="shared" si="125"/>
        <v>0</v>
      </c>
      <c r="H1156" s="20">
        <v>19230310</v>
      </c>
      <c r="I1156" s="21" t="s">
        <v>1612</v>
      </c>
      <c r="J1156" s="63" t="s">
        <v>54</v>
      </c>
      <c r="K1156" s="21" t="s">
        <v>1614</v>
      </c>
      <c r="L1156" s="21"/>
      <c r="M1156" s="26" t="s">
        <v>79</v>
      </c>
    </row>
    <row r="1157" spans="1:13" ht="30" x14ac:dyDescent="0.25">
      <c r="A1157" s="24" t="str">
        <f t="shared" si="119"/>
        <v>1</v>
      </c>
      <c r="B1157" s="25" t="str">
        <f t="shared" si="120"/>
        <v>9</v>
      </c>
      <c r="C1157" s="25" t="str">
        <f t="shared" si="121"/>
        <v>2</v>
      </c>
      <c r="D1157" s="25" t="str">
        <f t="shared" si="122"/>
        <v>3</v>
      </c>
      <c r="E1157" s="25" t="str">
        <f t="shared" si="123"/>
        <v>04</v>
      </c>
      <c r="F1157" s="25" t="str">
        <f t="shared" si="124"/>
        <v>0</v>
      </c>
      <c r="G1157" s="25" t="str">
        <f t="shared" si="125"/>
        <v>0</v>
      </c>
      <c r="H1157" s="20">
        <v>19230400</v>
      </c>
      <c r="I1157" s="21" t="s">
        <v>1615</v>
      </c>
      <c r="J1157" s="63" t="s">
        <v>54</v>
      </c>
      <c r="K1157" s="21" t="s">
        <v>1616</v>
      </c>
      <c r="L1157" s="21"/>
      <c r="M1157" s="26"/>
    </row>
    <row r="1158" spans="1:13" ht="30" x14ac:dyDescent="0.25">
      <c r="A1158" s="24" t="str">
        <f t="shared" si="119"/>
        <v>1</v>
      </c>
      <c r="B1158" s="25" t="str">
        <f t="shared" si="120"/>
        <v>9</v>
      </c>
      <c r="C1158" s="25" t="str">
        <f t="shared" si="121"/>
        <v>2</v>
      </c>
      <c r="D1158" s="25" t="str">
        <f t="shared" si="122"/>
        <v>3</v>
      </c>
      <c r="E1158" s="25" t="str">
        <f t="shared" si="123"/>
        <v>04</v>
      </c>
      <c r="F1158" s="25" t="str">
        <f t="shared" si="124"/>
        <v>1</v>
      </c>
      <c r="G1158" s="25" t="str">
        <f t="shared" si="125"/>
        <v>0</v>
      </c>
      <c r="H1158" s="20">
        <v>19230410</v>
      </c>
      <c r="I1158" s="21" t="s">
        <v>1615</v>
      </c>
      <c r="J1158" s="63" t="s">
        <v>54</v>
      </c>
      <c r="K1158" s="21" t="s">
        <v>1617</v>
      </c>
      <c r="L1158" s="21"/>
      <c r="M1158" s="26" t="s">
        <v>79</v>
      </c>
    </row>
    <row r="1159" spans="1:13" x14ac:dyDescent="0.25">
      <c r="A1159" s="24" t="str">
        <f t="shared" si="119"/>
        <v>1</v>
      </c>
      <c r="B1159" s="25" t="str">
        <f t="shared" si="120"/>
        <v>9</v>
      </c>
      <c r="C1159" s="25" t="str">
        <f t="shared" si="121"/>
        <v>2</v>
      </c>
      <c r="D1159" s="25" t="str">
        <f t="shared" si="122"/>
        <v>3</v>
      </c>
      <c r="E1159" s="25" t="str">
        <f t="shared" si="123"/>
        <v>99</v>
      </c>
      <c r="F1159" s="25" t="str">
        <f t="shared" si="124"/>
        <v>0</v>
      </c>
      <c r="G1159" s="25" t="str">
        <f t="shared" si="125"/>
        <v>0</v>
      </c>
      <c r="H1159" s="20">
        <v>19239900</v>
      </c>
      <c r="I1159" s="21" t="s">
        <v>1618</v>
      </c>
      <c r="J1159" s="63" t="s">
        <v>54</v>
      </c>
      <c r="K1159" s="21" t="s">
        <v>1619</v>
      </c>
      <c r="L1159" s="21"/>
      <c r="M1159" s="26"/>
    </row>
    <row r="1160" spans="1:13" x14ac:dyDescent="0.25">
      <c r="A1160" s="24" t="str">
        <f t="shared" si="119"/>
        <v>1</v>
      </c>
      <c r="B1160" s="25" t="str">
        <f t="shared" si="120"/>
        <v>9</v>
      </c>
      <c r="C1160" s="25" t="str">
        <f t="shared" si="121"/>
        <v>2</v>
      </c>
      <c r="D1160" s="25" t="str">
        <f t="shared" si="122"/>
        <v>3</v>
      </c>
      <c r="E1160" s="25" t="str">
        <f t="shared" si="123"/>
        <v>99</v>
      </c>
      <c r="F1160" s="25" t="str">
        <f t="shared" si="124"/>
        <v>1</v>
      </c>
      <c r="G1160" s="25" t="str">
        <f t="shared" si="125"/>
        <v>0</v>
      </c>
      <c r="H1160" s="20">
        <v>19239910</v>
      </c>
      <c r="I1160" s="21" t="s">
        <v>1618</v>
      </c>
      <c r="J1160" s="63" t="s">
        <v>54</v>
      </c>
      <c r="K1160" s="21" t="s">
        <v>1620</v>
      </c>
      <c r="L1160" s="21"/>
      <c r="M1160" s="26" t="s">
        <v>18</v>
      </c>
    </row>
    <row r="1161" spans="1:13" ht="30" x14ac:dyDescent="0.25">
      <c r="A1161" s="24" t="str">
        <f t="shared" ref="A1161:A1302" si="126">MID($H1161,1,1)</f>
        <v>1</v>
      </c>
      <c r="B1161" s="25" t="str">
        <f t="shared" ref="B1161:B1302" si="127">MID($H1161,2,1)</f>
        <v>9</v>
      </c>
      <c r="C1161" s="25" t="str">
        <f t="shared" ref="C1161:C1302" si="128">MID($H1161,3,1)</f>
        <v>2</v>
      </c>
      <c r="D1161" s="25" t="str">
        <f t="shared" ref="D1161:D1302" si="129">MID($H1161,4,1)</f>
        <v>8</v>
      </c>
      <c r="E1161" s="25" t="str">
        <f t="shared" ref="E1161:E1302" si="130">MID($H1161,5,2)</f>
        <v>00</v>
      </c>
      <c r="F1161" s="25" t="str">
        <f t="shared" ref="F1161:F1302" si="131">MID($H1161,7,1)</f>
        <v>0</v>
      </c>
      <c r="G1161" s="25" t="str">
        <f t="shared" ref="G1161:G1302" si="132">MID($H1161,8,1)</f>
        <v>0</v>
      </c>
      <c r="H1161" s="20">
        <v>19280000</v>
      </c>
      <c r="I1161" s="21" t="s">
        <v>1621</v>
      </c>
      <c r="J1161" s="63" t="s">
        <v>45</v>
      </c>
      <c r="K1161" s="21" t="s">
        <v>1622</v>
      </c>
      <c r="L1161" s="21"/>
      <c r="M1161" s="26" t="s">
        <v>18</v>
      </c>
    </row>
    <row r="1162" spans="1:13" ht="30" x14ac:dyDescent="0.25">
      <c r="A1162" s="24" t="str">
        <f t="shared" si="126"/>
        <v>1</v>
      </c>
      <c r="B1162" s="25" t="str">
        <f t="shared" si="127"/>
        <v>9</v>
      </c>
      <c r="C1162" s="25" t="str">
        <f t="shared" si="128"/>
        <v>2</v>
      </c>
      <c r="D1162" s="25" t="str">
        <f t="shared" si="129"/>
        <v>8</v>
      </c>
      <c r="E1162" s="25" t="str">
        <f t="shared" si="130"/>
        <v>01</v>
      </c>
      <c r="F1162" s="25" t="str">
        <f t="shared" si="131"/>
        <v>0</v>
      </c>
      <c r="G1162" s="25" t="str">
        <f t="shared" si="132"/>
        <v>0</v>
      </c>
      <c r="H1162" s="20">
        <v>19280100</v>
      </c>
      <c r="I1162" s="21" t="s">
        <v>1623</v>
      </c>
      <c r="J1162" s="63" t="s">
        <v>67</v>
      </c>
      <c r="K1162" s="21" t="s">
        <v>1624</v>
      </c>
      <c r="L1162" s="21"/>
      <c r="M1162" s="26" t="s">
        <v>18</v>
      </c>
    </row>
    <row r="1163" spans="1:13" ht="30" x14ac:dyDescent="0.25">
      <c r="A1163" s="24" t="str">
        <f t="shared" si="126"/>
        <v>1</v>
      </c>
      <c r="B1163" s="25" t="str">
        <f t="shared" si="127"/>
        <v>9</v>
      </c>
      <c r="C1163" s="25" t="str">
        <f t="shared" si="128"/>
        <v>2</v>
      </c>
      <c r="D1163" s="25" t="str">
        <f t="shared" si="129"/>
        <v>8</v>
      </c>
      <c r="E1163" s="25" t="str">
        <f t="shared" si="130"/>
        <v>01</v>
      </c>
      <c r="F1163" s="25" t="str">
        <f t="shared" si="131"/>
        <v>1</v>
      </c>
      <c r="G1163" s="25" t="str">
        <f t="shared" si="132"/>
        <v>0</v>
      </c>
      <c r="H1163" s="20">
        <v>19280110</v>
      </c>
      <c r="I1163" s="21" t="s">
        <v>1625</v>
      </c>
      <c r="J1163" s="63" t="s">
        <v>67</v>
      </c>
      <c r="K1163" s="21" t="s">
        <v>1624</v>
      </c>
      <c r="L1163" s="21"/>
      <c r="M1163" s="26" t="s">
        <v>18</v>
      </c>
    </row>
    <row r="1164" spans="1:13" ht="30" x14ac:dyDescent="0.25">
      <c r="A1164" s="24" t="str">
        <f t="shared" si="126"/>
        <v>1</v>
      </c>
      <c r="B1164" s="25" t="str">
        <f t="shared" si="127"/>
        <v>9</v>
      </c>
      <c r="C1164" s="25" t="str">
        <f t="shared" si="128"/>
        <v>2</v>
      </c>
      <c r="D1164" s="25" t="str">
        <f t="shared" si="129"/>
        <v>8</v>
      </c>
      <c r="E1164" s="25" t="str">
        <f t="shared" si="130"/>
        <v>02</v>
      </c>
      <c r="F1164" s="25" t="str">
        <f t="shared" si="131"/>
        <v>0</v>
      </c>
      <c r="G1164" s="25" t="str">
        <f t="shared" si="132"/>
        <v>0</v>
      </c>
      <c r="H1164" s="20">
        <v>19280200</v>
      </c>
      <c r="I1164" s="21" t="s">
        <v>1626</v>
      </c>
      <c r="J1164" s="63" t="s">
        <v>67</v>
      </c>
      <c r="K1164" s="21" t="s">
        <v>1627</v>
      </c>
      <c r="L1164" s="21"/>
      <c r="M1164" s="26" t="s">
        <v>18</v>
      </c>
    </row>
    <row r="1165" spans="1:13" ht="30" x14ac:dyDescent="0.25">
      <c r="A1165" s="24" t="str">
        <f t="shared" si="126"/>
        <v>1</v>
      </c>
      <c r="B1165" s="25" t="str">
        <f t="shared" si="127"/>
        <v>9</v>
      </c>
      <c r="C1165" s="25" t="str">
        <f t="shared" si="128"/>
        <v>2</v>
      </c>
      <c r="D1165" s="25" t="str">
        <f t="shared" si="129"/>
        <v>8</v>
      </c>
      <c r="E1165" s="25" t="str">
        <f t="shared" si="130"/>
        <v>02</v>
      </c>
      <c r="F1165" s="25" t="str">
        <f t="shared" si="131"/>
        <v>1</v>
      </c>
      <c r="G1165" s="25" t="str">
        <f t="shared" si="132"/>
        <v>0</v>
      </c>
      <c r="H1165" s="20">
        <v>19280210</v>
      </c>
      <c r="I1165" s="21" t="s">
        <v>1628</v>
      </c>
      <c r="J1165" s="63" t="s">
        <v>67</v>
      </c>
      <c r="K1165" s="21" t="s">
        <v>1627</v>
      </c>
      <c r="L1165" s="21"/>
      <c r="M1165" s="26" t="s">
        <v>18</v>
      </c>
    </row>
    <row r="1166" spans="1:13" ht="30" x14ac:dyDescent="0.25">
      <c r="A1166" s="24" t="str">
        <f t="shared" si="126"/>
        <v>1</v>
      </c>
      <c r="B1166" s="25" t="str">
        <f t="shared" si="127"/>
        <v>9</v>
      </c>
      <c r="C1166" s="25" t="str">
        <f t="shared" si="128"/>
        <v>2</v>
      </c>
      <c r="D1166" s="25" t="str">
        <f t="shared" si="129"/>
        <v>8</v>
      </c>
      <c r="E1166" s="25" t="str">
        <f t="shared" si="130"/>
        <v>02</v>
      </c>
      <c r="F1166" s="25" t="str">
        <f t="shared" si="131"/>
        <v>9</v>
      </c>
      <c r="G1166" s="25" t="str">
        <f t="shared" si="132"/>
        <v>0</v>
      </c>
      <c r="H1166" s="20">
        <v>19280290</v>
      </c>
      <c r="I1166" s="21" t="s">
        <v>1629</v>
      </c>
      <c r="J1166" s="63" t="s">
        <v>67</v>
      </c>
      <c r="K1166" s="21" t="s">
        <v>1630</v>
      </c>
      <c r="L1166" s="21"/>
      <c r="M1166" s="26" t="s">
        <v>18</v>
      </c>
    </row>
    <row r="1167" spans="1:13" ht="30" x14ac:dyDescent="0.25">
      <c r="A1167" s="24" t="str">
        <f t="shared" si="126"/>
        <v>1</v>
      </c>
      <c r="B1167" s="25" t="str">
        <f t="shared" si="127"/>
        <v>9</v>
      </c>
      <c r="C1167" s="25" t="str">
        <f t="shared" si="128"/>
        <v>2</v>
      </c>
      <c r="D1167" s="25" t="str">
        <f t="shared" si="129"/>
        <v>8</v>
      </c>
      <c r="E1167" s="25" t="str">
        <f t="shared" si="130"/>
        <v>03</v>
      </c>
      <c r="F1167" s="25" t="str">
        <f t="shared" si="131"/>
        <v>0</v>
      </c>
      <c r="G1167" s="25" t="str">
        <f t="shared" si="132"/>
        <v>0</v>
      </c>
      <c r="H1167" s="20">
        <v>19280300</v>
      </c>
      <c r="I1167" s="21" t="s">
        <v>1631</v>
      </c>
      <c r="J1167" s="63" t="s">
        <v>67</v>
      </c>
      <c r="K1167" s="21" t="s">
        <v>1632</v>
      </c>
      <c r="L1167" s="21"/>
      <c r="M1167" s="26" t="s">
        <v>18</v>
      </c>
    </row>
    <row r="1168" spans="1:13" ht="30" x14ac:dyDescent="0.25">
      <c r="A1168" s="24" t="str">
        <f t="shared" si="126"/>
        <v>1</v>
      </c>
      <c r="B1168" s="25" t="str">
        <f t="shared" si="127"/>
        <v>9</v>
      </c>
      <c r="C1168" s="25" t="str">
        <f t="shared" si="128"/>
        <v>2</v>
      </c>
      <c r="D1168" s="25" t="str">
        <f t="shared" si="129"/>
        <v>8</v>
      </c>
      <c r="E1168" s="25" t="str">
        <f t="shared" si="130"/>
        <v>03</v>
      </c>
      <c r="F1168" s="25" t="str">
        <f t="shared" si="131"/>
        <v>1</v>
      </c>
      <c r="G1168" s="25" t="str">
        <f t="shared" si="132"/>
        <v>0</v>
      </c>
      <c r="H1168" s="20">
        <v>19280310</v>
      </c>
      <c r="I1168" s="21" t="s">
        <v>1633</v>
      </c>
      <c r="J1168" s="63" t="s">
        <v>67</v>
      </c>
      <c r="K1168" s="21" t="s">
        <v>1632</v>
      </c>
      <c r="L1168" s="21"/>
      <c r="M1168" s="26" t="s">
        <v>18</v>
      </c>
    </row>
    <row r="1169" spans="1:13" ht="30" x14ac:dyDescent="0.25">
      <c r="A1169" s="24" t="str">
        <f>MID($H1169,1,1)</f>
        <v>1</v>
      </c>
      <c r="B1169" s="25" t="str">
        <f>MID($H1169,2,1)</f>
        <v>9</v>
      </c>
      <c r="C1169" s="25" t="str">
        <f>MID($H1169,3,1)</f>
        <v>3</v>
      </c>
      <c r="D1169" s="25" t="str">
        <f>MID($H1169,4,1)</f>
        <v>0</v>
      </c>
      <c r="E1169" s="25" t="str">
        <f>MID($H1169,5,2)</f>
        <v>00</v>
      </c>
      <c r="F1169" s="25" t="str">
        <f>MID($H1169,7,1)</f>
        <v>0</v>
      </c>
      <c r="G1169" s="25" t="str">
        <f>MID($H1169,8,1)</f>
        <v>0</v>
      </c>
      <c r="H1169" s="20">
        <v>19300000</v>
      </c>
      <c r="I1169" s="21" t="s">
        <v>1634</v>
      </c>
      <c r="J1169" s="63" t="s">
        <v>45</v>
      </c>
      <c r="K1169" s="21" t="s">
        <v>1635</v>
      </c>
      <c r="L1169" s="21"/>
      <c r="M1169" s="26"/>
    </row>
    <row r="1170" spans="1:13" ht="30" x14ac:dyDescent="0.25">
      <c r="A1170" s="24" t="str">
        <f t="shared" ref="A1170:A1171" si="133">MID($H1170,1,1)</f>
        <v>1</v>
      </c>
      <c r="B1170" s="25" t="str">
        <f t="shared" ref="B1170:B1171" si="134">MID($H1170,2,1)</f>
        <v>9</v>
      </c>
      <c r="C1170" s="25" t="str">
        <f t="shared" ref="C1170:C1171" si="135">MID($H1170,3,1)</f>
        <v>3</v>
      </c>
      <c r="D1170" s="25" t="str">
        <f t="shared" ref="D1170:D1171" si="136">MID($H1170,4,1)</f>
        <v>1</v>
      </c>
      <c r="E1170" s="25" t="str">
        <f t="shared" ref="E1170:E1171" si="137">MID($H1170,5,2)</f>
        <v>00</v>
      </c>
      <c r="F1170" s="25" t="str">
        <f t="shared" ref="F1170:F1171" si="138">MID($H1170,7,1)</f>
        <v>0</v>
      </c>
      <c r="G1170" s="25" t="str">
        <f t="shared" ref="G1170:G1171" si="139">MID($H1170,8,1)</f>
        <v>0</v>
      </c>
      <c r="H1170" s="20">
        <v>19310000</v>
      </c>
      <c r="I1170" s="21" t="s">
        <v>1634</v>
      </c>
      <c r="J1170" s="63" t="s">
        <v>45</v>
      </c>
      <c r="K1170" s="21" t="s">
        <v>1635</v>
      </c>
      <c r="L1170" s="153" t="s">
        <v>2213</v>
      </c>
      <c r="M1170" s="26" t="s">
        <v>14</v>
      </c>
    </row>
    <row r="1171" spans="1:13" ht="30" x14ac:dyDescent="0.25">
      <c r="A1171" s="24" t="str">
        <f t="shared" si="133"/>
        <v>1</v>
      </c>
      <c r="B1171" s="25" t="str">
        <f t="shared" si="134"/>
        <v>9</v>
      </c>
      <c r="C1171" s="25" t="str">
        <f t="shared" si="135"/>
        <v>3</v>
      </c>
      <c r="D1171" s="25" t="str">
        <f t="shared" si="136"/>
        <v>1</v>
      </c>
      <c r="E1171" s="25" t="str">
        <f t="shared" si="137"/>
        <v>01</v>
      </c>
      <c r="F1171" s="25" t="str">
        <f t="shared" si="138"/>
        <v>0</v>
      </c>
      <c r="G1171" s="25" t="str">
        <f t="shared" si="139"/>
        <v>0</v>
      </c>
      <c r="H1171" s="20">
        <v>19310100</v>
      </c>
      <c r="I1171" s="21" t="s">
        <v>1636</v>
      </c>
      <c r="J1171" s="63" t="s">
        <v>54</v>
      </c>
      <c r="K1171" s="21" t="s">
        <v>1637</v>
      </c>
      <c r="L1171" s="21"/>
      <c r="M1171" s="26" t="s">
        <v>10</v>
      </c>
    </row>
    <row r="1172" spans="1:13" ht="30" x14ac:dyDescent="0.25">
      <c r="A1172" s="24" t="str">
        <f t="shared" si="126"/>
        <v>1</v>
      </c>
      <c r="B1172" s="25" t="str">
        <f t="shared" si="127"/>
        <v>9</v>
      </c>
      <c r="C1172" s="25" t="str">
        <f t="shared" si="128"/>
        <v>3</v>
      </c>
      <c r="D1172" s="25" t="str">
        <f t="shared" si="129"/>
        <v>0</v>
      </c>
      <c r="E1172" s="25" t="str">
        <f t="shared" si="130"/>
        <v>01</v>
      </c>
      <c r="F1172" s="25" t="str">
        <f t="shared" si="131"/>
        <v>0</v>
      </c>
      <c r="G1172" s="25" t="str">
        <f t="shared" si="132"/>
        <v>0</v>
      </c>
      <c r="H1172" s="20">
        <v>19300100</v>
      </c>
      <c r="I1172" s="21" t="s">
        <v>1636</v>
      </c>
      <c r="J1172" s="63" t="s">
        <v>54</v>
      </c>
      <c r="K1172" s="21" t="s">
        <v>1638</v>
      </c>
      <c r="L1172" s="21"/>
      <c r="M1172" s="26" t="s">
        <v>18</v>
      </c>
    </row>
    <row r="1173" spans="1:13" ht="30" x14ac:dyDescent="0.25">
      <c r="A1173" s="24" t="str">
        <f t="shared" si="126"/>
        <v>1</v>
      </c>
      <c r="B1173" s="25" t="str">
        <f t="shared" si="127"/>
        <v>9</v>
      </c>
      <c r="C1173" s="25" t="str">
        <f t="shared" si="128"/>
        <v>3</v>
      </c>
      <c r="D1173" s="25" t="str">
        <f t="shared" si="129"/>
        <v>0</v>
      </c>
      <c r="E1173" s="25" t="str">
        <f t="shared" si="130"/>
        <v>01</v>
      </c>
      <c r="F1173" s="25" t="str">
        <f t="shared" si="131"/>
        <v>1</v>
      </c>
      <c r="G1173" s="25" t="str">
        <f t="shared" si="132"/>
        <v>0</v>
      </c>
      <c r="H1173" s="20">
        <v>19300110</v>
      </c>
      <c r="I1173" s="21" t="s">
        <v>1636</v>
      </c>
      <c r="J1173" s="63" t="s">
        <v>54</v>
      </c>
      <c r="K1173" s="21" t="s">
        <v>1639</v>
      </c>
      <c r="L1173" s="21"/>
      <c r="M1173" s="26" t="s">
        <v>18</v>
      </c>
    </row>
    <row r="1174" spans="1:13" x14ac:dyDescent="0.25">
      <c r="A1174" s="24" t="str">
        <f t="shared" si="126"/>
        <v>1</v>
      </c>
      <c r="B1174" s="25" t="str">
        <f t="shared" si="127"/>
        <v>9</v>
      </c>
      <c r="C1174" s="25" t="str">
        <f t="shared" si="128"/>
        <v>3</v>
      </c>
      <c r="D1174" s="25" t="str">
        <f t="shared" si="129"/>
        <v>1</v>
      </c>
      <c r="E1174" s="25" t="str">
        <f t="shared" si="130"/>
        <v>02</v>
      </c>
      <c r="F1174" s="25" t="str">
        <f t="shared" si="131"/>
        <v>0</v>
      </c>
      <c r="G1174" s="25" t="str">
        <f t="shared" si="132"/>
        <v>0</v>
      </c>
      <c r="H1174" s="20">
        <v>19310200</v>
      </c>
      <c r="I1174" s="21" t="s">
        <v>1640</v>
      </c>
      <c r="J1174" s="63" t="s">
        <v>54</v>
      </c>
      <c r="K1174" s="21" t="s">
        <v>1641</v>
      </c>
      <c r="L1174" s="21"/>
      <c r="M1174" s="26" t="s">
        <v>10</v>
      </c>
    </row>
    <row r="1175" spans="1:13" ht="30" x14ac:dyDescent="0.25">
      <c r="A1175" s="24" t="str">
        <f t="shared" si="126"/>
        <v>1</v>
      </c>
      <c r="B1175" s="25" t="str">
        <f t="shared" si="127"/>
        <v>9</v>
      </c>
      <c r="C1175" s="25" t="str">
        <f t="shared" si="128"/>
        <v>3</v>
      </c>
      <c r="D1175" s="25" t="str">
        <f t="shared" si="129"/>
        <v>1</v>
      </c>
      <c r="E1175" s="25" t="str">
        <f t="shared" si="130"/>
        <v>02</v>
      </c>
      <c r="F1175" s="25" t="str">
        <f t="shared" si="131"/>
        <v>1</v>
      </c>
      <c r="G1175" s="25" t="str">
        <f t="shared" si="132"/>
        <v>0</v>
      </c>
      <c r="H1175" s="20">
        <v>19310210</v>
      </c>
      <c r="I1175" s="21" t="s">
        <v>1642</v>
      </c>
      <c r="J1175" s="63" t="s">
        <v>54</v>
      </c>
      <c r="K1175" s="21" t="s">
        <v>1643</v>
      </c>
      <c r="L1175" s="21"/>
      <c r="M1175" s="26" t="s">
        <v>10</v>
      </c>
    </row>
    <row r="1176" spans="1:13" ht="60" x14ac:dyDescent="0.25">
      <c r="A1176" s="24" t="str">
        <f t="shared" si="126"/>
        <v>1</v>
      </c>
      <c r="B1176" s="25" t="str">
        <f t="shared" si="127"/>
        <v>9</v>
      </c>
      <c r="C1176" s="25" t="str">
        <f t="shared" si="128"/>
        <v>3</v>
      </c>
      <c r="D1176" s="25" t="str">
        <f t="shared" si="129"/>
        <v>1</v>
      </c>
      <c r="E1176" s="25" t="str">
        <f t="shared" si="130"/>
        <v>02</v>
      </c>
      <c r="F1176" s="25" t="str">
        <f t="shared" si="131"/>
        <v>2</v>
      </c>
      <c r="G1176" s="25" t="str">
        <f t="shared" si="132"/>
        <v>0</v>
      </c>
      <c r="H1176" s="20">
        <v>19310220</v>
      </c>
      <c r="I1176" s="21" t="s">
        <v>1644</v>
      </c>
      <c r="J1176" s="63" t="s">
        <v>54</v>
      </c>
      <c r="K1176" s="21" t="s">
        <v>1645</v>
      </c>
      <c r="L1176" s="21"/>
      <c r="M1176" s="26" t="s">
        <v>10</v>
      </c>
    </row>
    <row r="1177" spans="1:13" x14ac:dyDescent="0.25">
      <c r="A1177" s="24" t="str">
        <f t="shared" si="126"/>
        <v>1</v>
      </c>
      <c r="B1177" s="25" t="str">
        <f t="shared" si="127"/>
        <v>9</v>
      </c>
      <c r="C1177" s="25" t="str">
        <f t="shared" si="128"/>
        <v>3</v>
      </c>
      <c r="D1177" s="25" t="str">
        <f t="shared" si="129"/>
        <v>0</v>
      </c>
      <c r="E1177" s="25" t="str">
        <f t="shared" si="130"/>
        <v>02</v>
      </c>
      <c r="F1177" s="25" t="str">
        <f t="shared" si="131"/>
        <v>0</v>
      </c>
      <c r="G1177" s="25" t="str">
        <f t="shared" si="132"/>
        <v>0</v>
      </c>
      <c r="H1177" s="20">
        <v>19300200</v>
      </c>
      <c r="I1177" s="21" t="s">
        <v>1640</v>
      </c>
      <c r="J1177" s="63" t="s">
        <v>54</v>
      </c>
      <c r="K1177" s="21" t="s">
        <v>1641</v>
      </c>
      <c r="L1177" s="21"/>
      <c r="M1177" s="26" t="s">
        <v>18</v>
      </c>
    </row>
    <row r="1178" spans="1:13" ht="30" x14ac:dyDescent="0.25">
      <c r="A1178" s="24" t="str">
        <f t="shared" si="126"/>
        <v>1</v>
      </c>
      <c r="B1178" s="25" t="str">
        <f t="shared" si="127"/>
        <v>9</v>
      </c>
      <c r="C1178" s="25" t="str">
        <f t="shared" si="128"/>
        <v>3</v>
      </c>
      <c r="D1178" s="25" t="str">
        <f t="shared" si="129"/>
        <v>0</v>
      </c>
      <c r="E1178" s="25" t="str">
        <f t="shared" si="130"/>
        <v>02</v>
      </c>
      <c r="F1178" s="25" t="str">
        <f t="shared" si="131"/>
        <v>1</v>
      </c>
      <c r="G1178" s="25" t="str">
        <f t="shared" si="132"/>
        <v>0</v>
      </c>
      <c r="H1178" s="20">
        <v>19300210</v>
      </c>
      <c r="I1178" s="21" t="s">
        <v>1642</v>
      </c>
      <c r="J1178" s="63" t="s">
        <v>54</v>
      </c>
      <c r="K1178" s="21" t="s">
        <v>1646</v>
      </c>
      <c r="L1178" s="21"/>
      <c r="M1178" s="26" t="s">
        <v>18</v>
      </c>
    </row>
    <row r="1179" spans="1:13" ht="60" x14ac:dyDescent="0.25">
      <c r="A1179" s="24" t="str">
        <f t="shared" si="126"/>
        <v>1</v>
      </c>
      <c r="B1179" s="25" t="str">
        <f t="shared" si="127"/>
        <v>9</v>
      </c>
      <c r="C1179" s="25" t="str">
        <f t="shared" si="128"/>
        <v>3</v>
      </c>
      <c r="D1179" s="25" t="str">
        <f t="shared" si="129"/>
        <v>0</v>
      </c>
      <c r="E1179" s="25" t="str">
        <f t="shared" si="130"/>
        <v>02</v>
      </c>
      <c r="F1179" s="25" t="str">
        <f t="shared" si="131"/>
        <v>2</v>
      </c>
      <c r="G1179" s="25" t="str">
        <f t="shared" si="132"/>
        <v>0</v>
      </c>
      <c r="H1179" s="20">
        <v>19300220</v>
      </c>
      <c r="I1179" s="21" t="s">
        <v>1644</v>
      </c>
      <c r="J1179" s="63" t="s">
        <v>54</v>
      </c>
      <c r="K1179" s="21" t="s">
        <v>1647</v>
      </c>
      <c r="L1179" s="21"/>
      <c r="M1179" s="26" t="s">
        <v>18</v>
      </c>
    </row>
    <row r="1180" spans="1:13" ht="135" x14ac:dyDescent="0.25">
      <c r="A1180" s="24" t="str">
        <f t="shared" si="126"/>
        <v>1</v>
      </c>
      <c r="B1180" s="25" t="str">
        <f t="shared" si="127"/>
        <v>9</v>
      </c>
      <c r="C1180" s="25" t="str">
        <f t="shared" si="128"/>
        <v>3</v>
      </c>
      <c r="D1180" s="25" t="str">
        <f t="shared" si="129"/>
        <v>1</v>
      </c>
      <c r="E1180" s="25" t="str">
        <f t="shared" si="130"/>
        <v>03</v>
      </c>
      <c r="F1180" s="25" t="str">
        <f t="shared" si="131"/>
        <v>0</v>
      </c>
      <c r="G1180" s="25" t="str">
        <f t="shared" si="132"/>
        <v>0</v>
      </c>
      <c r="H1180" s="20">
        <v>19310300</v>
      </c>
      <c r="I1180" s="21" t="s">
        <v>1648</v>
      </c>
      <c r="J1180" s="63" t="s">
        <v>54</v>
      </c>
      <c r="K1180" s="21" t="s">
        <v>1649</v>
      </c>
      <c r="L1180" s="21"/>
      <c r="M1180" s="26" t="s">
        <v>10</v>
      </c>
    </row>
    <row r="1181" spans="1:13" ht="135" x14ac:dyDescent="0.25">
      <c r="A1181" s="24" t="str">
        <f t="shared" si="126"/>
        <v>1</v>
      </c>
      <c r="B1181" s="25" t="str">
        <f t="shared" si="127"/>
        <v>9</v>
      </c>
      <c r="C1181" s="25" t="str">
        <f t="shared" si="128"/>
        <v>3</v>
      </c>
      <c r="D1181" s="25" t="str">
        <f t="shared" si="129"/>
        <v>0</v>
      </c>
      <c r="E1181" s="25" t="str">
        <f t="shared" si="130"/>
        <v>03</v>
      </c>
      <c r="F1181" s="25" t="str">
        <f t="shared" si="131"/>
        <v>0</v>
      </c>
      <c r="G1181" s="25" t="str">
        <f t="shared" si="132"/>
        <v>0</v>
      </c>
      <c r="H1181" s="20">
        <v>19300300</v>
      </c>
      <c r="I1181" s="21" t="s">
        <v>1648</v>
      </c>
      <c r="J1181" s="63" t="s">
        <v>54</v>
      </c>
      <c r="K1181" s="21" t="s">
        <v>1650</v>
      </c>
      <c r="L1181" s="21"/>
      <c r="M1181" s="26" t="s">
        <v>18</v>
      </c>
    </row>
    <row r="1182" spans="1:13" ht="135" x14ac:dyDescent="0.25">
      <c r="A1182" s="24" t="str">
        <f t="shared" si="126"/>
        <v>1</v>
      </c>
      <c r="B1182" s="25" t="str">
        <f t="shared" si="127"/>
        <v>9</v>
      </c>
      <c r="C1182" s="25" t="str">
        <f t="shared" si="128"/>
        <v>3</v>
      </c>
      <c r="D1182" s="25" t="str">
        <f t="shared" si="129"/>
        <v>0</v>
      </c>
      <c r="E1182" s="25" t="str">
        <f t="shared" si="130"/>
        <v>03</v>
      </c>
      <c r="F1182" s="25" t="str">
        <f t="shared" si="131"/>
        <v>1</v>
      </c>
      <c r="G1182" s="25" t="str">
        <f t="shared" si="132"/>
        <v>0</v>
      </c>
      <c r="H1182" s="20">
        <v>19300310</v>
      </c>
      <c r="I1182" s="21" t="s">
        <v>1648</v>
      </c>
      <c r="J1182" s="63" t="s">
        <v>54</v>
      </c>
      <c r="K1182" s="21" t="s">
        <v>1650</v>
      </c>
      <c r="L1182" s="21"/>
      <c r="M1182" s="26" t="s">
        <v>18</v>
      </c>
    </row>
    <row r="1183" spans="1:13" ht="30" x14ac:dyDescent="0.25">
      <c r="A1183" s="24" t="str">
        <f t="shared" si="126"/>
        <v>1</v>
      </c>
      <c r="B1183" s="25" t="str">
        <f t="shared" si="127"/>
        <v>9</v>
      </c>
      <c r="C1183" s="25" t="str">
        <f t="shared" si="128"/>
        <v>3</v>
      </c>
      <c r="D1183" s="25" t="str">
        <f t="shared" si="129"/>
        <v>1</v>
      </c>
      <c r="E1183" s="25" t="str">
        <f t="shared" si="130"/>
        <v>04</v>
      </c>
      <c r="F1183" s="25" t="str">
        <f t="shared" si="131"/>
        <v>0</v>
      </c>
      <c r="G1183" s="25" t="str">
        <f t="shared" si="132"/>
        <v>0</v>
      </c>
      <c r="H1183" s="20">
        <v>19310400</v>
      </c>
      <c r="I1183" s="21" t="s">
        <v>1651</v>
      </c>
      <c r="J1183" s="63" t="s">
        <v>54</v>
      </c>
      <c r="K1183" s="21" t="s">
        <v>1652</v>
      </c>
      <c r="L1183" s="21"/>
      <c r="M1183" s="26" t="s">
        <v>10</v>
      </c>
    </row>
    <row r="1184" spans="1:13" ht="45" x14ac:dyDescent="0.25">
      <c r="A1184" s="24" t="str">
        <f t="shared" si="126"/>
        <v>1</v>
      </c>
      <c r="B1184" s="25" t="str">
        <f t="shared" si="127"/>
        <v>9</v>
      </c>
      <c r="C1184" s="25" t="str">
        <f t="shared" si="128"/>
        <v>3</v>
      </c>
      <c r="D1184" s="25" t="str">
        <f t="shared" si="129"/>
        <v>1</v>
      </c>
      <c r="E1184" s="25" t="str">
        <f t="shared" si="130"/>
        <v>05</v>
      </c>
      <c r="F1184" s="25" t="str">
        <f t="shared" si="131"/>
        <v>0</v>
      </c>
      <c r="G1184" s="25" t="str">
        <f t="shared" si="132"/>
        <v>0</v>
      </c>
      <c r="H1184" s="20">
        <v>19310500</v>
      </c>
      <c r="I1184" s="21" t="s">
        <v>1653</v>
      </c>
      <c r="J1184" s="63" t="s">
        <v>54</v>
      </c>
      <c r="K1184" s="21" t="s">
        <v>1654</v>
      </c>
      <c r="L1184" s="21"/>
      <c r="M1184" s="26" t="s">
        <v>10</v>
      </c>
    </row>
    <row r="1185" spans="1:13" ht="30" x14ac:dyDescent="0.25">
      <c r="A1185" s="24" t="str">
        <f t="shared" si="126"/>
        <v>1</v>
      </c>
      <c r="B1185" s="25" t="str">
        <f t="shared" si="127"/>
        <v>9</v>
      </c>
      <c r="C1185" s="25" t="str">
        <f t="shared" si="128"/>
        <v>3</v>
      </c>
      <c r="D1185" s="25" t="str">
        <f t="shared" si="129"/>
        <v>1</v>
      </c>
      <c r="E1185" s="25" t="str">
        <f t="shared" si="130"/>
        <v>06</v>
      </c>
      <c r="F1185" s="25" t="str">
        <f t="shared" si="131"/>
        <v>0</v>
      </c>
      <c r="G1185" s="25" t="str">
        <f t="shared" si="132"/>
        <v>0</v>
      </c>
      <c r="H1185" s="20">
        <v>19310600</v>
      </c>
      <c r="I1185" s="21" t="s">
        <v>1655</v>
      </c>
      <c r="J1185" s="63" t="s">
        <v>54</v>
      </c>
      <c r="K1185" s="21" t="s">
        <v>1656</v>
      </c>
      <c r="L1185" s="21" t="s">
        <v>1657</v>
      </c>
      <c r="M1185" s="26" t="s">
        <v>14</v>
      </c>
    </row>
    <row r="1186" spans="1:13" ht="30" x14ac:dyDescent="0.25">
      <c r="A1186" s="24" t="str">
        <f t="shared" si="126"/>
        <v>1</v>
      </c>
      <c r="B1186" s="25" t="str">
        <f t="shared" si="127"/>
        <v>9</v>
      </c>
      <c r="C1186" s="25" t="str">
        <f t="shared" si="128"/>
        <v>3</v>
      </c>
      <c r="D1186" s="25" t="str">
        <f t="shared" si="129"/>
        <v>0</v>
      </c>
      <c r="E1186" s="25" t="str">
        <f t="shared" si="130"/>
        <v>04</v>
      </c>
      <c r="F1186" s="25" t="str">
        <f t="shared" si="131"/>
        <v>0</v>
      </c>
      <c r="G1186" s="25" t="str">
        <f t="shared" si="132"/>
        <v>0</v>
      </c>
      <c r="H1186" s="20">
        <v>19300400</v>
      </c>
      <c r="I1186" s="21" t="s">
        <v>1651</v>
      </c>
      <c r="J1186" s="63" t="s">
        <v>54</v>
      </c>
      <c r="K1186" s="21" t="s">
        <v>1658</v>
      </c>
      <c r="L1186" s="21"/>
      <c r="M1186" s="26" t="s">
        <v>18</v>
      </c>
    </row>
    <row r="1187" spans="1:13" ht="30" x14ac:dyDescent="0.25">
      <c r="A1187" s="24" t="str">
        <f t="shared" si="126"/>
        <v>1</v>
      </c>
      <c r="B1187" s="25" t="str">
        <f t="shared" si="127"/>
        <v>9</v>
      </c>
      <c r="C1187" s="25" t="str">
        <f t="shared" si="128"/>
        <v>3</v>
      </c>
      <c r="D1187" s="25" t="str">
        <f t="shared" si="129"/>
        <v>0</v>
      </c>
      <c r="E1187" s="25" t="str">
        <f t="shared" si="130"/>
        <v>04</v>
      </c>
      <c r="F1187" s="25" t="str">
        <f t="shared" si="131"/>
        <v>1</v>
      </c>
      <c r="G1187" s="25" t="str">
        <f t="shared" si="132"/>
        <v>0</v>
      </c>
      <c r="H1187" s="20">
        <v>19300410</v>
      </c>
      <c r="I1187" s="21" t="s">
        <v>1651</v>
      </c>
      <c r="J1187" s="63" t="s">
        <v>54</v>
      </c>
      <c r="K1187" s="21" t="s">
        <v>1658</v>
      </c>
      <c r="L1187" s="21"/>
      <c r="M1187" s="26" t="s">
        <v>18</v>
      </c>
    </row>
    <row r="1188" spans="1:13" ht="45" x14ac:dyDescent="0.25">
      <c r="A1188" s="24" t="str">
        <f t="shared" si="126"/>
        <v>1</v>
      </c>
      <c r="B1188" s="25" t="str">
        <f t="shared" si="127"/>
        <v>9</v>
      </c>
      <c r="C1188" s="25" t="str">
        <f t="shared" si="128"/>
        <v>3</v>
      </c>
      <c r="D1188" s="25" t="str">
        <f t="shared" si="129"/>
        <v>0</v>
      </c>
      <c r="E1188" s="25" t="str">
        <f t="shared" si="130"/>
        <v>05</v>
      </c>
      <c r="F1188" s="25" t="str">
        <f t="shared" si="131"/>
        <v>0</v>
      </c>
      <c r="G1188" s="25" t="str">
        <f t="shared" si="132"/>
        <v>0</v>
      </c>
      <c r="H1188" s="20">
        <v>19300500</v>
      </c>
      <c r="I1188" s="21" t="s">
        <v>1653</v>
      </c>
      <c r="J1188" s="63" t="s">
        <v>54</v>
      </c>
      <c r="K1188" s="21" t="s">
        <v>1659</v>
      </c>
      <c r="L1188" s="21"/>
      <c r="M1188" s="26" t="s">
        <v>18</v>
      </c>
    </row>
    <row r="1189" spans="1:13" ht="45" x14ac:dyDescent="0.25">
      <c r="A1189" s="24" t="str">
        <f t="shared" si="126"/>
        <v>1</v>
      </c>
      <c r="B1189" s="25" t="str">
        <f t="shared" si="127"/>
        <v>9</v>
      </c>
      <c r="C1189" s="25" t="str">
        <f t="shared" si="128"/>
        <v>3</v>
      </c>
      <c r="D1189" s="25" t="str">
        <f t="shared" si="129"/>
        <v>0</v>
      </c>
      <c r="E1189" s="25" t="str">
        <f t="shared" si="130"/>
        <v>05</v>
      </c>
      <c r="F1189" s="25" t="str">
        <f t="shared" si="131"/>
        <v>1</v>
      </c>
      <c r="G1189" s="25" t="str">
        <f t="shared" si="132"/>
        <v>0</v>
      </c>
      <c r="H1189" s="20">
        <v>19300510</v>
      </c>
      <c r="I1189" s="21" t="s">
        <v>1653</v>
      </c>
      <c r="J1189" s="63" t="s">
        <v>54</v>
      </c>
      <c r="K1189" s="21" t="s">
        <v>1659</v>
      </c>
      <c r="L1189" s="21"/>
      <c r="M1189" s="26" t="s">
        <v>18</v>
      </c>
    </row>
    <row r="1190" spans="1:13" x14ac:dyDescent="0.25">
      <c r="A1190" s="24" t="str">
        <f t="shared" si="126"/>
        <v>1</v>
      </c>
      <c r="B1190" s="25" t="str">
        <f t="shared" si="127"/>
        <v>9</v>
      </c>
      <c r="C1190" s="25" t="str">
        <f t="shared" si="128"/>
        <v>4</v>
      </c>
      <c r="D1190" s="25" t="str">
        <f t="shared" si="129"/>
        <v>0</v>
      </c>
      <c r="E1190" s="25" t="str">
        <f t="shared" si="130"/>
        <v>00</v>
      </c>
      <c r="F1190" s="25" t="str">
        <f t="shared" si="131"/>
        <v>0</v>
      </c>
      <c r="G1190" s="25" t="str">
        <f t="shared" si="132"/>
        <v>0</v>
      </c>
      <c r="H1190" s="20">
        <v>19400000</v>
      </c>
      <c r="I1190" s="21" t="s">
        <v>1660</v>
      </c>
      <c r="J1190" s="63" t="s">
        <v>45</v>
      </c>
      <c r="K1190" s="21" t="s">
        <v>1661</v>
      </c>
      <c r="L1190" s="153"/>
      <c r="M1190" s="26" t="s">
        <v>14</v>
      </c>
    </row>
    <row r="1191" spans="1:13" ht="30" x14ac:dyDescent="0.25">
      <c r="A1191" s="24" t="str">
        <f t="shared" si="126"/>
        <v>1</v>
      </c>
      <c r="B1191" s="25" t="str">
        <f t="shared" si="127"/>
        <v>9</v>
      </c>
      <c r="C1191" s="25" t="str">
        <f t="shared" si="128"/>
        <v>4</v>
      </c>
      <c r="D1191" s="25" t="str">
        <f t="shared" si="129"/>
        <v>1</v>
      </c>
      <c r="E1191" s="25" t="str">
        <f t="shared" si="130"/>
        <v>00</v>
      </c>
      <c r="F1191" s="25" t="str">
        <f t="shared" si="131"/>
        <v>0</v>
      </c>
      <c r="G1191" s="25" t="str">
        <f t="shared" si="132"/>
        <v>0</v>
      </c>
      <c r="H1191" s="20">
        <v>19410000</v>
      </c>
      <c r="I1191" s="21" t="s">
        <v>2128</v>
      </c>
      <c r="J1191" s="63" t="s">
        <v>45</v>
      </c>
      <c r="K1191" s="21" t="s">
        <v>2229</v>
      </c>
      <c r="L1191" s="153" t="s">
        <v>2213</v>
      </c>
      <c r="M1191" s="26" t="s">
        <v>14</v>
      </c>
    </row>
    <row r="1192" spans="1:13" ht="30" x14ac:dyDescent="0.25">
      <c r="A1192" s="24" t="str">
        <f t="shared" si="126"/>
        <v>1</v>
      </c>
      <c r="B1192" s="25" t="str">
        <f t="shared" si="127"/>
        <v>9</v>
      </c>
      <c r="C1192" s="25" t="str">
        <f t="shared" si="128"/>
        <v>4</v>
      </c>
      <c r="D1192" s="25" t="str">
        <f t="shared" si="129"/>
        <v>1</v>
      </c>
      <c r="E1192" s="25" t="str">
        <f t="shared" si="130"/>
        <v>01</v>
      </c>
      <c r="F1192" s="25" t="str">
        <f t="shared" si="131"/>
        <v>0</v>
      </c>
      <c r="G1192" s="25" t="str">
        <f t="shared" si="132"/>
        <v>0</v>
      </c>
      <c r="H1192" s="20">
        <v>19410100</v>
      </c>
      <c r="I1192" s="21" t="s">
        <v>1663</v>
      </c>
      <c r="J1192" s="63" t="s">
        <v>54</v>
      </c>
      <c r="K1192" s="21" t="s">
        <v>2228</v>
      </c>
      <c r="L1192" s="21"/>
      <c r="M1192" s="26" t="s">
        <v>14</v>
      </c>
    </row>
    <row r="1193" spans="1:13" x14ac:dyDescent="0.25">
      <c r="A1193" s="24" t="str">
        <f t="shared" si="126"/>
        <v>1</v>
      </c>
      <c r="B1193" s="25" t="str">
        <f t="shared" si="127"/>
        <v>9</v>
      </c>
      <c r="C1193" s="25" t="str">
        <f t="shared" si="128"/>
        <v>4</v>
      </c>
      <c r="D1193" s="25" t="str">
        <f t="shared" si="129"/>
        <v>1</v>
      </c>
      <c r="E1193" s="25" t="str">
        <f t="shared" si="130"/>
        <v>02</v>
      </c>
      <c r="F1193" s="25" t="str">
        <f t="shared" si="131"/>
        <v>0</v>
      </c>
      <c r="G1193" s="25" t="str">
        <f t="shared" si="132"/>
        <v>0</v>
      </c>
      <c r="H1193" s="20">
        <v>19410200</v>
      </c>
      <c r="I1193" s="21" t="s">
        <v>1664</v>
      </c>
      <c r="J1193" s="63" t="s">
        <v>54</v>
      </c>
      <c r="K1193" s="21" t="s">
        <v>2227</v>
      </c>
      <c r="L1193" s="21"/>
      <c r="M1193" s="26" t="s">
        <v>14</v>
      </c>
    </row>
    <row r="1194" spans="1:13" ht="30" x14ac:dyDescent="0.25">
      <c r="A1194" s="24" t="str">
        <f t="shared" si="126"/>
        <v>1</v>
      </c>
      <c r="B1194" s="25" t="str">
        <f t="shared" si="127"/>
        <v>9</v>
      </c>
      <c r="C1194" s="25" t="str">
        <f t="shared" si="128"/>
        <v>4</v>
      </c>
      <c r="D1194" s="25" t="str">
        <f t="shared" si="129"/>
        <v>1</v>
      </c>
      <c r="E1194" s="25" t="str">
        <f t="shared" si="130"/>
        <v>02</v>
      </c>
      <c r="F1194" s="25" t="str">
        <f t="shared" si="131"/>
        <v>1</v>
      </c>
      <c r="G1194" s="25" t="str">
        <f t="shared" si="132"/>
        <v>0</v>
      </c>
      <c r="H1194" s="20">
        <v>19410210</v>
      </c>
      <c r="I1194" s="21" t="s">
        <v>1665</v>
      </c>
      <c r="J1194" s="63" t="s">
        <v>54</v>
      </c>
      <c r="K1194" s="21" t="s">
        <v>2233</v>
      </c>
      <c r="L1194" s="21"/>
      <c r="M1194" s="26" t="s">
        <v>14</v>
      </c>
    </row>
    <row r="1195" spans="1:13" ht="30" x14ac:dyDescent="0.25">
      <c r="A1195" s="24" t="str">
        <f t="shared" si="126"/>
        <v>1</v>
      </c>
      <c r="B1195" s="25" t="str">
        <f t="shared" si="127"/>
        <v>9</v>
      </c>
      <c r="C1195" s="25" t="str">
        <f t="shared" si="128"/>
        <v>4</v>
      </c>
      <c r="D1195" s="25" t="str">
        <f t="shared" si="129"/>
        <v>1</v>
      </c>
      <c r="E1195" s="25" t="str">
        <f t="shared" si="130"/>
        <v>02</v>
      </c>
      <c r="F1195" s="25" t="str">
        <f t="shared" si="131"/>
        <v>2</v>
      </c>
      <c r="G1195" s="25" t="str">
        <f t="shared" si="132"/>
        <v>0</v>
      </c>
      <c r="H1195" s="20">
        <v>19410220</v>
      </c>
      <c r="I1195" s="21" t="s">
        <v>1666</v>
      </c>
      <c r="J1195" s="63" t="s">
        <v>54</v>
      </c>
      <c r="K1195" s="21" t="s">
        <v>2232</v>
      </c>
      <c r="L1195" s="21"/>
      <c r="M1195" s="26" t="s">
        <v>14</v>
      </c>
    </row>
    <row r="1196" spans="1:13" ht="30" x14ac:dyDescent="0.25">
      <c r="A1196" s="24" t="str">
        <f t="shared" si="126"/>
        <v>1</v>
      </c>
      <c r="B1196" s="25" t="str">
        <f t="shared" si="127"/>
        <v>9</v>
      </c>
      <c r="C1196" s="25" t="str">
        <f t="shared" si="128"/>
        <v>4</v>
      </c>
      <c r="D1196" s="25" t="str">
        <f t="shared" si="129"/>
        <v>1</v>
      </c>
      <c r="E1196" s="25" t="str">
        <f t="shared" si="130"/>
        <v>02</v>
      </c>
      <c r="F1196" s="25" t="str">
        <f t="shared" si="131"/>
        <v>3</v>
      </c>
      <c r="G1196" s="25" t="str">
        <f t="shared" si="132"/>
        <v>0</v>
      </c>
      <c r="H1196" s="20">
        <v>19410230</v>
      </c>
      <c r="I1196" s="21" t="s">
        <v>1667</v>
      </c>
      <c r="J1196" s="63" t="s">
        <v>54</v>
      </c>
      <c r="K1196" s="21" t="s">
        <v>2231</v>
      </c>
      <c r="L1196" s="21"/>
      <c r="M1196" s="26" t="s">
        <v>14</v>
      </c>
    </row>
    <row r="1197" spans="1:13" ht="30" x14ac:dyDescent="0.25">
      <c r="A1197" s="24" t="str">
        <f t="shared" si="126"/>
        <v>1</v>
      </c>
      <c r="B1197" s="25" t="str">
        <f t="shared" si="127"/>
        <v>9</v>
      </c>
      <c r="C1197" s="25" t="str">
        <f t="shared" si="128"/>
        <v>4</v>
      </c>
      <c r="D1197" s="25" t="str">
        <f t="shared" si="129"/>
        <v>1</v>
      </c>
      <c r="E1197" s="25" t="str">
        <f t="shared" si="130"/>
        <v>02</v>
      </c>
      <c r="F1197" s="25" t="str">
        <f t="shared" si="131"/>
        <v>4</v>
      </c>
      <c r="G1197" s="25" t="str">
        <f t="shared" si="132"/>
        <v>0</v>
      </c>
      <c r="H1197" s="20">
        <v>19410240</v>
      </c>
      <c r="I1197" s="21" t="s">
        <v>1668</v>
      </c>
      <c r="J1197" s="63" t="s">
        <v>54</v>
      </c>
      <c r="K1197" s="21" t="s">
        <v>2230</v>
      </c>
      <c r="L1197" s="21"/>
      <c r="M1197" s="26" t="s">
        <v>14</v>
      </c>
    </row>
    <row r="1198" spans="1:13" x14ac:dyDescent="0.25">
      <c r="A1198" s="24" t="str">
        <f t="shared" si="126"/>
        <v>1</v>
      </c>
      <c r="B1198" s="25" t="str">
        <f t="shared" si="127"/>
        <v>9</v>
      </c>
      <c r="C1198" s="25" t="str">
        <f t="shared" si="128"/>
        <v>4</v>
      </c>
      <c r="D1198" s="25" t="str">
        <f t="shared" si="129"/>
        <v>1</v>
      </c>
      <c r="E1198" s="25" t="str">
        <f t="shared" si="130"/>
        <v>03</v>
      </c>
      <c r="F1198" s="25" t="str">
        <f t="shared" si="131"/>
        <v>0</v>
      </c>
      <c r="G1198" s="25" t="str">
        <f t="shared" si="132"/>
        <v>0</v>
      </c>
      <c r="H1198" s="20">
        <v>19410300</v>
      </c>
      <c r="I1198" s="21" t="s">
        <v>1669</v>
      </c>
      <c r="J1198" s="63" t="s">
        <v>54</v>
      </c>
      <c r="K1198" s="21" t="s">
        <v>2234</v>
      </c>
      <c r="L1198" s="21"/>
      <c r="M1198" s="26" t="s">
        <v>14</v>
      </c>
    </row>
    <row r="1199" spans="1:13" ht="30" x14ac:dyDescent="0.25">
      <c r="A1199" s="24" t="str">
        <f t="shared" si="126"/>
        <v>1</v>
      </c>
      <c r="B1199" s="25" t="str">
        <f t="shared" si="127"/>
        <v>9</v>
      </c>
      <c r="C1199" s="25" t="str">
        <f t="shared" si="128"/>
        <v>4</v>
      </c>
      <c r="D1199" s="25" t="str">
        <f t="shared" si="129"/>
        <v>1</v>
      </c>
      <c r="E1199" s="25" t="str">
        <f t="shared" si="130"/>
        <v>99</v>
      </c>
      <c r="F1199" s="25" t="str">
        <f t="shared" si="131"/>
        <v>0</v>
      </c>
      <c r="G1199" s="25" t="str">
        <f t="shared" si="132"/>
        <v>0</v>
      </c>
      <c r="H1199" s="20">
        <v>19419900</v>
      </c>
      <c r="I1199" s="21" t="s">
        <v>1670</v>
      </c>
      <c r="J1199" s="63" t="s">
        <v>54</v>
      </c>
      <c r="K1199" s="21" t="s">
        <v>2235</v>
      </c>
      <c r="L1199" s="21"/>
      <c r="M1199" s="26" t="s">
        <v>14</v>
      </c>
    </row>
    <row r="1200" spans="1:13" ht="30" x14ac:dyDescent="0.25">
      <c r="A1200" s="24" t="str">
        <f t="shared" si="126"/>
        <v>1</v>
      </c>
      <c r="B1200" s="25" t="str">
        <f t="shared" si="127"/>
        <v>9</v>
      </c>
      <c r="C1200" s="25" t="str">
        <f t="shared" si="128"/>
        <v>4</v>
      </c>
      <c r="D1200" s="25" t="str">
        <f t="shared" si="129"/>
        <v>2</v>
      </c>
      <c r="E1200" s="25" t="str">
        <f t="shared" si="130"/>
        <v>00</v>
      </c>
      <c r="F1200" s="25" t="str">
        <f t="shared" si="131"/>
        <v>0</v>
      </c>
      <c r="G1200" s="25" t="str">
        <f t="shared" si="132"/>
        <v>0</v>
      </c>
      <c r="H1200" s="20">
        <v>19420000</v>
      </c>
      <c r="I1200" s="21" t="s">
        <v>1671</v>
      </c>
      <c r="J1200" s="63" t="s">
        <v>45</v>
      </c>
      <c r="K1200" s="21" t="s">
        <v>2242</v>
      </c>
      <c r="L1200" s="153" t="s">
        <v>2213</v>
      </c>
      <c r="M1200" s="26" t="s">
        <v>14</v>
      </c>
    </row>
    <row r="1201" spans="1:13" ht="30" x14ac:dyDescent="0.25">
      <c r="A1201" s="24" t="str">
        <f t="shared" si="126"/>
        <v>1</v>
      </c>
      <c r="B1201" s="25" t="str">
        <f t="shared" si="127"/>
        <v>9</v>
      </c>
      <c r="C1201" s="25" t="str">
        <f t="shared" si="128"/>
        <v>4</v>
      </c>
      <c r="D1201" s="25" t="str">
        <f t="shared" si="129"/>
        <v>2</v>
      </c>
      <c r="E1201" s="25" t="str">
        <f t="shared" si="130"/>
        <v>01</v>
      </c>
      <c r="F1201" s="25" t="str">
        <f t="shared" si="131"/>
        <v>0</v>
      </c>
      <c r="G1201" s="25" t="str">
        <f t="shared" si="132"/>
        <v>0</v>
      </c>
      <c r="H1201" s="20">
        <v>19420100</v>
      </c>
      <c r="I1201" s="21" t="s">
        <v>1672</v>
      </c>
      <c r="J1201" s="63" t="s">
        <v>54</v>
      </c>
      <c r="K1201" s="21" t="s">
        <v>2243</v>
      </c>
      <c r="L1201" s="21"/>
      <c r="M1201" s="26" t="s">
        <v>14</v>
      </c>
    </row>
    <row r="1202" spans="1:13" ht="30" x14ac:dyDescent="0.25">
      <c r="A1202" s="24" t="str">
        <f t="shared" si="126"/>
        <v>1</v>
      </c>
      <c r="B1202" s="25" t="str">
        <f t="shared" si="127"/>
        <v>9</v>
      </c>
      <c r="C1202" s="25" t="str">
        <f t="shared" si="128"/>
        <v>4</v>
      </c>
      <c r="D1202" s="25" t="str">
        <f t="shared" si="129"/>
        <v>2</v>
      </c>
      <c r="E1202" s="25" t="str">
        <f t="shared" si="130"/>
        <v>02</v>
      </c>
      <c r="F1202" s="25" t="str">
        <f t="shared" si="131"/>
        <v>0</v>
      </c>
      <c r="G1202" s="25" t="str">
        <f t="shared" si="132"/>
        <v>0</v>
      </c>
      <c r="H1202" s="20">
        <v>19420200</v>
      </c>
      <c r="I1202" s="21" t="s">
        <v>1673</v>
      </c>
      <c r="J1202" s="63" t="s">
        <v>54</v>
      </c>
      <c r="K1202" s="21" t="s">
        <v>2244</v>
      </c>
      <c r="L1202" s="21"/>
      <c r="M1202" s="26" t="s">
        <v>14</v>
      </c>
    </row>
    <row r="1203" spans="1:13" ht="30" x14ac:dyDescent="0.25">
      <c r="A1203" s="24" t="str">
        <f t="shared" si="126"/>
        <v>1</v>
      </c>
      <c r="B1203" s="25" t="str">
        <f t="shared" si="127"/>
        <v>9</v>
      </c>
      <c r="C1203" s="25" t="str">
        <f t="shared" si="128"/>
        <v>4</v>
      </c>
      <c r="D1203" s="25" t="str">
        <f t="shared" si="129"/>
        <v>2</v>
      </c>
      <c r="E1203" s="25" t="str">
        <f t="shared" si="130"/>
        <v>03</v>
      </c>
      <c r="F1203" s="25" t="str">
        <f t="shared" si="131"/>
        <v>0</v>
      </c>
      <c r="G1203" s="25" t="str">
        <f t="shared" si="132"/>
        <v>0</v>
      </c>
      <c r="H1203" s="20">
        <v>19420300</v>
      </c>
      <c r="I1203" s="21" t="s">
        <v>1674</v>
      </c>
      <c r="J1203" s="63" t="s">
        <v>54</v>
      </c>
      <c r="K1203" s="21" t="s">
        <v>2245</v>
      </c>
      <c r="L1203" s="21"/>
      <c r="M1203" s="26" t="s">
        <v>14</v>
      </c>
    </row>
    <row r="1204" spans="1:13" ht="30" x14ac:dyDescent="0.25">
      <c r="A1204" s="24" t="str">
        <f t="shared" si="126"/>
        <v>1</v>
      </c>
      <c r="B1204" s="25" t="str">
        <f t="shared" si="127"/>
        <v>9</v>
      </c>
      <c r="C1204" s="25" t="str">
        <f t="shared" si="128"/>
        <v>4</v>
      </c>
      <c r="D1204" s="25" t="str">
        <f t="shared" si="129"/>
        <v>2</v>
      </c>
      <c r="E1204" s="25" t="str">
        <f t="shared" si="130"/>
        <v>99</v>
      </c>
      <c r="F1204" s="25" t="str">
        <f t="shared" si="131"/>
        <v>0</v>
      </c>
      <c r="G1204" s="25" t="str">
        <f t="shared" si="132"/>
        <v>0</v>
      </c>
      <c r="H1204" s="20">
        <v>19429900</v>
      </c>
      <c r="I1204" s="21" t="s">
        <v>1675</v>
      </c>
      <c r="J1204" s="63" t="s">
        <v>54</v>
      </c>
      <c r="K1204" s="21" t="s">
        <v>2246</v>
      </c>
      <c r="L1204" s="21"/>
      <c r="M1204" s="26" t="s">
        <v>14</v>
      </c>
    </row>
    <row r="1205" spans="1:13" ht="30" x14ac:dyDescent="0.25">
      <c r="A1205" s="24" t="str">
        <f t="shared" si="126"/>
        <v>1</v>
      </c>
      <c r="B1205" s="25" t="str">
        <f t="shared" si="127"/>
        <v>9</v>
      </c>
      <c r="C1205" s="25" t="str">
        <f t="shared" si="128"/>
        <v>4</v>
      </c>
      <c r="D1205" s="25" t="str">
        <f t="shared" si="129"/>
        <v>3</v>
      </c>
      <c r="E1205" s="25" t="str">
        <f t="shared" si="130"/>
        <v>00</v>
      </c>
      <c r="F1205" s="25" t="str">
        <f t="shared" si="131"/>
        <v>0</v>
      </c>
      <c r="G1205" s="25" t="str">
        <f t="shared" si="132"/>
        <v>0</v>
      </c>
      <c r="H1205" s="20">
        <v>19430000</v>
      </c>
      <c r="I1205" s="21" t="s">
        <v>1676</v>
      </c>
      <c r="J1205" s="63" t="s">
        <v>45</v>
      </c>
      <c r="K1205" s="21" t="s">
        <v>2248</v>
      </c>
      <c r="L1205" s="153" t="s">
        <v>2213</v>
      </c>
      <c r="M1205" s="26" t="s">
        <v>14</v>
      </c>
    </row>
    <row r="1206" spans="1:13" ht="30" x14ac:dyDescent="0.25">
      <c r="A1206" s="24" t="str">
        <f t="shared" si="126"/>
        <v>1</v>
      </c>
      <c r="B1206" s="25" t="str">
        <f t="shared" si="127"/>
        <v>9</v>
      </c>
      <c r="C1206" s="25" t="str">
        <f t="shared" si="128"/>
        <v>4</v>
      </c>
      <c r="D1206" s="25" t="str">
        <f t="shared" si="129"/>
        <v>3</v>
      </c>
      <c r="E1206" s="25" t="str">
        <f t="shared" si="130"/>
        <v>01</v>
      </c>
      <c r="F1206" s="25" t="str">
        <f t="shared" si="131"/>
        <v>0</v>
      </c>
      <c r="G1206" s="25" t="str">
        <f t="shared" si="132"/>
        <v>0</v>
      </c>
      <c r="H1206" s="20">
        <v>19430100</v>
      </c>
      <c r="I1206" s="21" t="s">
        <v>1677</v>
      </c>
      <c r="J1206" s="63" t="s">
        <v>54</v>
      </c>
      <c r="K1206" s="21" t="s">
        <v>2247</v>
      </c>
      <c r="L1206" s="21"/>
      <c r="M1206" s="26" t="s">
        <v>14</v>
      </c>
    </row>
    <row r="1207" spans="1:13" ht="30" x14ac:dyDescent="0.25">
      <c r="A1207" s="24" t="str">
        <f t="shared" si="126"/>
        <v>1</v>
      </c>
      <c r="B1207" s="25" t="str">
        <f t="shared" si="127"/>
        <v>9</v>
      </c>
      <c r="C1207" s="25" t="str">
        <f t="shared" si="128"/>
        <v>4</v>
      </c>
      <c r="D1207" s="25" t="str">
        <f t="shared" si="129"/>
        <v>4</v>
      </c>
      <c r="E1207" s="25" t="str">
        <f t="shared" si="130"/>
        <v>00</v>
      </c>
      <c r="F1207" s="25" t="str">
        <f t="shared" si="131"/>
        <v>0</v>
      </c>
      <c r="G1207" s="25" t="str">
        <f t="shared" si="132"/>
        <v>0</v>
      </c>
      <c r="H1207" s="20">
        <v>19440000</v>
      </c>
      <c r="I1207" s="21" t="s">
        <v>1678</v>
      </c>
      <c r="J1207" s="63" t="s">
        <v>45</v>
      </c>
      <c r="K1207" s="21" t="s">
        <v>2249</v>
      </c>
      <c r="L1207" s="153" t="s">
        <v>2213</v>
      </c>
      <c r="M1207" s="26" t="s">
        <v>14</v>
      </c>
    </row>
    <row r="1208" spans="1:13" ht="30" x14ac:dyDescent="0.25">
      <c r="A1208" s="24" t="str">
        <f t="shared" si="126"/>
        <v>1</v>
      </c>
      <c r="B1208" s="25" t="str">
        <f t="shared" si="127"/>
        <v>9</v>
      </c>
      <c r="C1208" s="25" t="str">
        <f t="shared" si="128"/>
        <v>4</v>
      </c>
      <c r="D1208" s="25" t="str">
        <f t="shared" si="129"/>
        <v>4</v>
      </c>
      <c r="E1208" s="25" t="str">
        <f t="shared" si="130"/>
        <v>01</v>
      </c>
      <c r="F1208" s="25" t="str">
        <f t="shared" si="131"/>
        <v>0</v>
      </c>
      <c r="G1208" s="25" t="str">
        <f t="shared" si="132"/>
        <v>0</v>
      </c>
      <c r="H1208" s="20">
        <v>19440100</v>
      </c>
      <c r="I1208" s="21" t="s">
        <v>1679</v>
      </c>
      <c r="J1208" s="63" t="s">
        <v>54</v>
      </c>
      <c r="K1208" s="21" t="s">
        <v>2250</v>
      </c>
      <c r="L1208" s="21"/>
      <c r="M1208" s="26" t="s">
        <v>14</v>
      </c>
    </row>
    <row r="1209" spans="1:13" ht="30" x14ac:dyDescent="0.25">
      <c r="A1209" s="24" t="str">
        <f t="shared" si="126"/>
        <v>1</v>
      </c>
      <c r="B1209" s="25" t="str">
        <f t="shared" si="127"/>
        <v>9</v>
      </c>
      <c r="C1209" s="25" t="str">
        <f t="shared" si="128"/>
        <v>4</v>
      </c>
      <c r="D1209" s="25" t="str">
        <f t="shared" si="129"/>
        <v>4</v>
      </c>
      <c r="E1209" s="25" t="str">
        <f t="shared" si="130"/>
        <v>02</v>
      </c>
      <c r="F1209" s="25" t="str">
        <f t="shared" si="131"/>
        <v>0</v>
      </c>
      <c r="G1209" s="25" t="str">
        <f t="shared" si="132"/>
        <v>0</v>
      </c>
      <c r="H1209" s="20">
        <v>19440200</v>
      </c>
      <c r="I1209" s="21" t="s">
        <v>1680</v>
      </c>
      <c r="J1209" s="63" t="s">
        <v>54</v>
      </c>
      <c r="K1209" s="21" t="s">
        <v>2251</v>
      </c>
      <c r="L1209" s="21"/>
      <c r="M1209" s="26" t="s">
        <v>14</v>
      </c>
    </row>
    <row r="1210" spans="1:13" ht="30" x14ac:dyDescent="0.25">
      <c r="A1210" s="24" t="str">
        <f t="shared" si="126"/>
        <v>1</v>
      </c>
      <c r="B1210" s="25" t="str">
        <f t="shared" si="127"/>
        <v>9</v>
      </c>
      <c r="C1210" s="25" t="str">
        <f t="shared" si="128"/>
        <v>4</v>
      </c>
      <c r="D1210" s="25" t="str">
        <f t="shared" si="129"/>
        <v>4</v>
      </c>
      <c r="E1210" s="25" t="str">
        <f t="shared" si="130"/>
        <v>03</v>
      </c>
      <c r="F1210" s="25" t="str">
        <f t="shared" si="131"/>
        <v>0</v>
      </c>
      <c r="G1210" s="25" t="str">
        <f t="shared" si="132"/>
        <v>0</v>
      </c>
      <c r="H1210" s="20">
        <v>19440300</v>
      </c>
      <c r="I1210" s="21" t="s">
        <v>1681</v>
      </c>
      <c r="J1210" s="63" t="s">
        <v>54</v>
      </c>
      <c r="K1210" s="21" t="s">
        <v>2252</v>
      </c>
      <c r="L1210" s="21"/>
      <c r="M1210" s="26" t="s">
        <v>14</v>
      </c>
    </row>
    <row r="1211" spans="1:13" ht="30" x14ac:dyDescent="0.25">
      <c r="A1211" s="24" t="str">
        <f t="shared" si="126"/>
        <v>1</v>
      </c>
      <c r="B1211" s="25" t="str">
        <f t="shared" si="127"/>
        <v>9</v>
      </c>
      <c r="C1211" s="25" t="str">
        <f t="shared" si="128"/>
        <v>4</v>
      </c>
      <c r="D1211" s="25" t="str">
        <f t="shared" si="129"/>
        <v>4</v>
      </c>
      <c r="E1211" s="25" t="str">
        <f t="shared" si="130"/>
        <v>04</v>
      </c>
      <c r="F1211" s="25" t="str">
        <f t="shared" si="131"/>
        <v>0</v>
      </c>
      <c r="G1211" s="25" t="str">
        <f t="shared" si="132"/>
        <v>0</v>
      </c>
      <c r="H1211" s="20">
        <v>19440400</v>
      </c>
      <c r="I1211" s="21" t="s">
        <v>1682</v>
      </c>
      <c r="J1211" s="63" t="s">
        <v>54</v>
      </c>
      <c r="K1211" s="21" t="s">
        <v>2253</v>
      </c>
      <c r="L1211" s="21"/>
      <c r="M1211" s="26" t="s">
        <v>14</v>
      </c>
    </row>
    <row r="1212" spans="1:13" ht="30" x14ac:dyDescent="0.25">
      <c r="A1212" s="24" t="str">
        <f t="shared" si="126"/>
        <v>1</v>
      </c>
      <c r="B1212" s="25" t="str">
        <f t="shared" si="127"/>
        <v>9</v>
      </c>
      <c r="C1212" s="25" t="str">
        <f t="shared" si="128"/>
        <v>4</v>
      </c>
      <c r="D1212" s="25" t="str">
        <f t="shared" si="129"/>
        <v>4</v>
      </c>
      <c r="E1212" s="25" t="str">
        <f t="shared" si="130"/>
        <v>05</v>
      </c>
      <c r="F1212" s="25" t="str">
        <f t="shared" si="131"/>
        <v>0</v>
      </c>
      <c r="G1212" s="25" t="str">
        <f t="shared" si="132"/>
        <v>0</v>
      </c>
      <c r="H1212" s="20">
        <v>19440500</v>
      </c>
      <c r="I1212" s="21" t="s">
        <v>1683</v>
      </c>
      <c r="J1212" s="63" t="s">
        <v>54</v>
      </c>
      <c r="K1212" s="21" t="s">
        <v>2254</v>
      </c>
      <c r="L1212" s="21"/>
      <c r="M1212" s="26" t="s">
        <v>14</v>
      </c>
    </row>
    <row r="1213" spans="1:13" ht="30" x14ac:dyDescent="0.25">
      <c r="A1213" s="24" t="str">
        <f t="shared" si="126"/>
        <v>1</v>
      </c>
      <c r="B1213" s="25" t="str">
        <f t="shared" si="127"/>
        <v>9</v>
      </c>
      <c r="C1213" s="25" t="str">
        <f t="shared" si="128"/>
        <v>4</v>
      </c>
      <c r="D1213" s="25" t="str">
        <f t="shared" si="129"/>
        <v>4</v>
      </c>
      <c r="E1213" s="25" t="str">
        <f t="shared" si="130"/>
        <v>06</v>
      </c>
      <c r="F1213" s="25" t="str">
        <f t="shared" si="131"/>
        <v>0</v>
      </c>
      <c r="G1213" s="25" t="str">
        <f t="shared" si="132"/>
        <v>0</v>
      </c>
      <c r="H1213" s="20">
        <v>19440600</v>
      </c>
      <c r="I1213" s="21" t="s">
        <v>1684</v>
      </c>
      <c r="J1213" s="63" t="s">
        <v>54</v>
      </c>
      <c r="K1213" s="21" t="s">
        <v>2255</v>
      </c>
      <c r="L1213" s="21"/>
      <c r="M1213" s="26" t="s">
        <v>14</v>
      </c>
    </row>
    <row r="1214" spans="1:13" ht="30" x14ac:dyDescent="0.25">
      <c r="A1214" s="24" t="str">
        <f t="shared" si="126"/>
        <v>1</v>
      </c>
      <c r="B1214" s="25" t="str">
        <f t="shared" si="127"/>
        <v>9</v>
      </c>
      <c r="C1214" s="25" t="str">
        <f t="shared" si="128"/>
        <v>4</v>
      </c>
      <c r="D1214" s="25" t="str">
        <f t="shared" si="129"/>
        <v>4</v>
      </c>
      <c r="E1214" s="25" t="str">
        <f t="shared" si="130"/>
        <v>07</v>
      </c>
      <c r="F1214" s="25" t="str">
        <f t="shared" si="131"/>
        <v>0</v>
      </c>
      <c r="G1214" s="25" t="str">
        <f t="shared" si="132"/>
        <v>0</v>
      </c>
      <c r="H1214" s="20">
        <v>19440700</v>
      </c>
      <c r="I1214" s="21" t="s">
        <v>1685</v>
      </c>
      <c r="J1214" s="63" t="s">
        <v>54</v>
      </c>
      <c r="K1214" s="21" t="s">
        <v>2256</v>
      </c>
      <c r="L1214" s="21"/>
      <c r="M1214" s="26" t="s">
        <v>14</v>
      </c>
    </row>
    <row r="1215" spans="1:13" ht="30" x14ac:dyDescent="0.25">
      <c r="A1215" s="24" t="str">
        <f t="shared" si="126"/>
        <v>1</v>
      </c>
      <c r="B1215" s="25" t="str">
        <f t="shared" si="127"/>
        <v>9</v>
      </c>
      <c r="C1215" s="25" t="str">
        <f t="shared" si="128"/>
        <v>4</v>
      </c>
      <c r="D1215" s="25" t="str">
        <f t="shared" si="129"/>
        <v>4</v>
      </c>
      <c r="E1215" s="25" t="str">
        <f t="shared" si="130"/>
        <v>07</v>
      </c>
      <c r="F1215" s="25" t="str">
        <f t="shared" si="131"/>
        <v>1</v>
      </c>
      <c r="G1215" s="25" t="str">
        <f t="shared" si="132"/>
        <v>0</v>
      </c>
      <c r="H1215" s="20">
        <v>19440710</v>
      </c>
      <c r="I1215" s="21" t="s">
        <v>1686</v>
      </c>
      <c r="J1215" s="63" t="s">
        <v>54</v>
      </c>
      <c r="K1215" s="21" t="s">
        <v>2257</v>
      </c>
      <c r="L1215" s="21"/>
      <c r="M1215" s="26" t="s">
        <v>14</v>
      </c>
    </row>
    <row r="1216" spans="1:13" ht="30" x14ac:dyDescent="0.25">
      <c r="A1216" s="24" t="str">
        <f t="shared" si="126"/>
        <v>1</v>
      </c>
      <c r="B1216" s="25" t="str">
        <f t="shared" si="127"/>
        <v>9</v>
      </c>
      <c r="C1216" s="25" t="str">
        <f t="shared" si="128"/>
        <v>4</v>
      </c>
      <c r="D1216" s="25" t="str">
        <f t="shared" si="129"/>
        <v>4</v>
      </c>
      <c r="E1216" s="25" t="str">
        <f t="shared" si="130"/>
        <v>07</v>
      </c>
      <c r="F1216" s="25" t="str">
        <f t="shared" si="131"/>
        <v>2</v>
      </c>
      <c r="G1216" s="25" t="str">
        <f t="shared" si="132"/>
        <v>0</v>
      </c>
      <c r="H1216" s="20">
        <v>19440720</v>
      </c>
      <c r="I1216" s="21" t="s">
        <v>1687</v>
      </c>
      <c r="J1216" s="63" t="s">
        <v>54</v>
      </c>
      <c r="K1216" s="21" t="s">
        <v>2258</v>
      </c>
      <c r="L1216" s="21"/>
      <c r="M1216" s="26" t="s">
        <v>177</v>
      </c>
    </row>
    <row r="1217" spans="1:13" ht="30" x14ac:dyDescent="0.25">
      <c r="A1217" s="24" t="str">
        <f t="shared" si="126"/>
        <v>1</v>
      </c>
      <c r="B1217" s="25" t="str">
        <f t="shared" si="127"/>
        <v>9</v>
      </c>
      <c r="C1217" s="25" t="str">
        <f t="shared" si="128"/>
        <v>4</v>
      </c>
      <c r="D1217" s="25" t="str">
        <f t="shared" si="129"/>
        <v>4</v>
      </c>
      <c r="E1217" s="25" t="str">
        <f t="shared" si="130"/>
        <v>07</v>
      </c>
      <c r="F1217" s="25" t="str">
        <f t="shared" si="131"/>
        <v>3</v>
      </c>
      <c r="G1217" s="25" t="str">
        <f t="shared" si="132"/>
        <v>0</v>
      </c>
      <c r="H1217" s="20">
        <v>19440730</v>
      </c>
      <c r="I1217" s="21" t="s">
        <v>1688</v>
      </c>
      <c r="J1217" s="63" t="s">
        <v>54</v>
      </c>
      <c r="K1217" s="21" t="s">
        <v>2259</v>
      </c>
      <c r="L1217" s="21"/>
      <c r="M1217" s="26" t="s">
        <v>177</v>
      </c>
    </row>
    <row r="1218" spans="1:13" ht="30" x14ac:dyDescent="0.25">
      <c r="A1218" s="24" t="str">
        <f t="shared" si="126"/>
        <v>1</v>
      </c>
      <c r="B1218" s="25" t="str">
        <f t="shared" si="127"/>
        <v>9</v>
      </c>
      <c r="C1218" s="25" t="str">
        <f t="shared" si="128"/>
        <v>4</v>
      </c>
      <c r="D1218" s="25" t="str">
        <f t="shared" si="129"/>
        <v>9</v>
      </c>
      <c r="E1218" s="25" t="str">
        <f t="shared" si="130"/>
        <v>00</v>
      </c>
      <c r="F1218" s="25" t="str">
        <f t="shared" si="131"/>
        <v>0</v>
      </c>
      <c r="G1218" s="25" t="str">
        <f t="shared" si="132"/>
        <v>0</v>
      </c>
      <c r="H1218" s="20">
        <v>19490000</v>
      </c>
      <c r="I1218" s="21" t="s">
        <v>1689</v>
      </c>
      <c r="J1218" s="63" t="s">
        <v>45</v>
      </c>
      <c r="K1218" s="21" t="s">
        <v>2260</v>
      </c>
      <c r="L1218" s="153" t="s">
        <v>2213</v>
      </c>
      <c r="M1218" s="26" t="s">
        <v>14</v>
      </c>
    </row>
    <row r="1219" spans="1:13" ht="30" x14ac:dyDescent="0.25">
      <c r="A1219" s="24" t="str">
        <f t="shared" si="126"/>
        <v>1</v>
      </c>
      <c r="B1219" s="25" t="str">
        <f t="shared" si="127"/>
        <v>9</v>
      </c>
      <c r="C1219" s="25" t="str">
        <f t="shared" si="128"/>
        <v>4</v>
      </c>
      <c r="D1219" s="25" t="str">
        <f t="shared" si="129"/>
        <v>9</v>
      </c>
      <c r="E1219" s="25" t="str">
        <f t="shared" si="130"/>
        <v>99</v>
      </c>
      <c r="F1219" s="25" t="str">
        <f t="shared" si="131"/>
        <v>0</v>
      </c>
      <c r="G1219" s="25" t="str">
        <f t="shared" si="132"/>
        <v>0</v>
      </c>
      <c r="H1219" s="20">
        <v>19499900</v>
      </c>
      <c r="I1219" s="21" t="s">
        <v>1690</v>
      </c>
      <c r="J1219" s="63" t="s">
        <v>54</v>
      </c>
      <c r="K1219" s="21" t="s">
        <v>2261</v>
      </c>
      <c r="L1219" s="21"/>
      <c r="M1219" s="26" t="s">
        <v>14</v>
      </c>
    </row>
    <row r="1220" spans="1:13" x14ac:dyDescent="0.25">
      <c r="A1220" s="24" t="str">
        <f t="shared" si="126"/>
        <v>1</v>
      </c>
      <c r="B1220" s="25" t="str">
        <f t="shared" si="127"/>
        <v>9</v>
      </c>
      <c r="C1220" s="25" t="str">
        <f t="shared" si="128"/>
        <v>9</v>
      </c>
      <c r="D1220" s="25" t="str">
        <f t="shared" si="129"/>
        <v>0</v>
      </c>
      <c r="E1220" s="25" t="str">
        <f t="shared" si="130"/>
        <v>00</v>
      </c>
      <c r="F1220" s="25" t="str">
        <f t="shared" si="131"/>
        <v>0</v>
      </c>
      <c r="G1220" s="25" t="str">
        <f t="shared" si="132"/>
        <v>0</v>
      </c>
      <c r="H1220" s="20">
        <v>19900000</v>
      </c>
      <c r="I1220" s="21" t="s">
        <v>1691</v>
      </c>
      <c r="J1220" s="63" t="s">
        <v>45</v>
      </c>
      <c r="K1220" s="21" t="s">
        <v>1692</v>
      </c>
      <c r="L1220" s="21"/>
      <c r="M1220" s="26"/>
    </row>
    <row r="1221" spans="1:13" x14ac:dyDescent="0.25">
      <c r="A1221" s="24" t="str">
        <f t="shared" si="126"/>
        <v>1</v>
      </c>
      <c r="B1221" s="25" t="str">
        <f t="shared" si="127"/>
        <v>9</v>
      </c>
      <c r="C1221" s="25" t="str">
        <f t="shared" si="128"/>
        <v>9</v>
      </c>
      <c r="D1221" s="25" t="str">
        <f t="shared" si="129"/>
        <v>9</v>
      </c>
      <c r="E1221" s="25" t="str">
        <f t="shared" si="130"/>
        <v>00</v>
      </c>
      <c r="F1221" s="25" t="str">
        <f t="shared" si="131"/>
        <v>0</v>
      </c>
      <c r="G1221" s="25" t="str">
        <f t="shared" si="132"/>
        <v>0</v>
      </c>
      <c r="H1221" s="20">
        <v>19990000</v>
      </c>
      <c r="I1221" s="21" t="s">
        <v>1473</v>
      </c>
      <c r="J1221" s="63" t="s">
        <v>45</v>
      </c>
      <c r="K1221" s="21" t="s">
        <v>2262</v>
      </c>
      <c r="L1221" s="153" t="s">
        <v>2213</v>
      </c>
      <c r="M1221" s="26" t="s">
        <v>14</v>
      </c>
    </row>
    <row r="1222" spans="1:13" ht="60" x14ac:dyDescent="0.25">
      <c r="A1222" s="24" t="str">
        <f t="shared" si="126"/>
        <v>1</v>
      </c>
      <c r="B1222" s="25" t="str">
        <f t="shared" si="127"/>
        <v>9</v>
      </c>
      <c r="C1222" s="25" t="str">
        <f t="shared" si="128"/>
        <v>9</v>
      </c>
      <c r="D1222" s="25" t="str">
        <f t="shared" si="129"/>
        <v>9</v>
      </c>
      <c r="E1222" s="25" t="str">
        <f t="shared" si="130"/>
        <v>01</v>
      </c>
      <c r="F1222" s="25" t="str">
        <f t="shared" si="131"/>
        <v>0</v>
      </c>
      <c r="G1222" s="25" t="str">
        <f t="shared" si="132"/>
        <v>0</v>
      </c>
      <c r="H1222" s="20">
        <v>19990100</v>
      </c>
      <c r="I1222" s="21" t="s">
        <v>1693</v>
      </c>
      <c r="J1222" s="63" t="s">
        <v>54</v>
      </c>
      <c r="K1222" s="21" t="s">
        <v>1694</v>
      </c>
      <c r="L1222" s="21"/>
      <c r="M1222" s="26" t="s">
        <v>10</v>
      </c>
    </row>
    <row r="1223" spans="1:13" ht="45" x14ac:dyDescent="0.25">
      <c r="A1223" s="24" t="str">
        <f t="shared" si="126"/>
        <v>1</v>
      </c>
      <c r="B1223" s="25" t="str">
        <f t="shared" si="127"/>
        <v>9</v>
      </c>
      <c r="C1223" s="25" t="str">
        <f t="shared" si="128"/>
        <v>9</v>
      </c>
      <c r="D1223" s="25" t="str">
        <f t="shared" si="129"/>
        <v>9</v>
      </c>
      <c r="E1223" s="25" t="str">
        <f t="shared" si="130"/>
        <v>02</v>
      </c>
      <c r="F1223" s="25" t="str">
        <f t="shared" si="131"/>
        <v>0</v>
      </c>
      <c r="G1223" s="25" t="str">
        <f t="shared" si="132"/>
        <v>0</v>
      </c>
      <c r="H1223" s="20">
        <v>19990200</v>
      </c>
      <c r="I1223" s="21" t="s">
        <v>1695</v>
      </c>
      <c r="J1223" s="63" t="s">
        <v>54</v>
      </c>
      <c r="K1223" s="21" t="s">
        <v>1696</v>
      </c>
      <c r="L1223" s="21"/>
      <c r="M1223" s="26" t="s">
        <v>10</v>
      </c>
    </row>
    <row r="1224" spans="1:13" ht="30" x14ac:dyDescent="0.25">
      <c r="A1224" s="24" t="str">
        <f t="shared" si="126"/>
        <v>1</v>
      </c>
      <c r="B1224" s="25" t="str">
        <f t="shared" si="127"/>
        <v>9</v>
      </c>
      <c r="C1224" s="25" t="str">
        <f t="shared" si="128"/>
        <v>9</v>
      </c>
      <c r="D1224" s="25" t="str">
        <f t="shared" si="129"/>
        <v>9</v>
      </c>
      <c r="E1224" s="25" t="str">
        <f t="shared" si="130"/>
        <v>03</v>
      </c>
      <c r="F1224" s="25" t="str">
        <f t="shared" si="131"/>
        <v>0</v>
      </c>
      <c r="G1224" s="25" t="str">
        <f t="shared" si="132"/>
        <v>0</v>
      </c>
      <c r="H1224" s="20">
        <v>19990300</v>
      </c>
      <c r="I1224" s="21" t="s">
        <v>1697</v>
      </c>
      <c r="J1224" s="63" t="s">
        <v>54</v>
      </c>
      <c r="K1224" s="21" t="s">
        <v>1698</v>
      </c>
      <c r="L1224" s="21"/>
      <c r="M1224" s="26" t="s">
        <v>10</v>
      </c>
    </row>
    <row r="1225" spans="1:13" ht="285" x14ac:dyDescent="0.25">
      <c r="A1225" s="24" t="str">
        <f t="shared" si="126"/>
        <v>1</v>
      </c>
      <c r="B1225" s="25" t="str">
        <f t="shared" si="127"/>
        <v>9</v>
      </c>
      <c r="C1225" s="25" t="str">
        <f t="shared" si="128"/>
        <v>9</v>
      </c>
      <c r="D1225" s="25" t="str">
        <f t="shared" si="129"/>
        <v>9</v>
      </c>
      <c r="E1225" s="25" t="str">
        <f t="shared" si="130"/>
        <v>04</v>
      </c>
      <c r="F1225" s="25" t="str">
        <f t="shared" si="131"/>
        <v>0</v>
      </c>
      <c r="G1225" s="25" t="str">
        <f t="shared" si="132"/>
        <v>0</v>
      </c>
      <c r="H1225" s="20">
        <v>19990400</v>
      </c>
      <c r="I1225" s="21" t="s">
        <v>1699</v>
      </c>
      <c r="J1225" s="63" t="s">
        <v>54</v>
      </c>
      <c r="K1225" s="21" t="s">
        <v>1700</v>
      </c>
      <c r="L1225" s="21"/>
      <c r="M1225" s="26" t="s">
        <v>10</v>
      </c>
    </row>
    <row r="1226" spans="1:13" ht="45" x14ac:dyDescent="0.25">
      <c r="A1226" s="24" t="str">
        <f t="shared" si="126"/>
        <v>1</v>
      </c>
      <c r="B1226" s="25" t="str">
        <f t="shared" si="127"/>
        <v>9</v>
      </c>
      <c r="C1226" s="25" t="str">
        <f t="shared" si="128"/>
        <v>9</v>
      </c>
      <c r="D1226" s="25" t="str">
        <f t="shared" si="129"/>
        <v>9</v>
      </c>
      <c r="E1226" s="25" t="str">
        <f t="shared" si="130"/>
        <v>05</v>
      </c>
      <c r="F1226" s="25" t="str">
        <f t="shared" si="131"/>
        <v>0</v>
      </c>
      <c r="G1226" s="25" t="str">
        <f t="shared" si="132"/>
        <v>0</v>
      </c>
      <c r="H1226" s="20">
        <v>19990500</v>
      </c>
      <c r="I1226" s="21" t="s">
        <v>1701</v>
      </c>
      <c r="J1226" s="63" t="s">
        <v>54</v>
      </c>
      <c r="K1226" s="21" t="s">
        <v>1702</v>
      </c>
      <c r="L1226" s="21"/>
      <c r="M1226" s="26" t="s">
        <v>10</v>
      </c>
    </row>
    <row r="1227" spans="1:13" ht="30" x14ac:dyDescent="0.25">
      <c r="A1227" s="24" t="str">
        <f t="shared" si="126"/>
        <v>1</v>
      </c>
      <c r="B1227" s="25" t="str">
        <f t="shared" si="127"/>
        <v>9</v>
      </c>
      <c r="C1227" s="25" t="str">
        <f t="shared" si="128"/>
        <v>9</v>
      </c>
      <c r="D1227" s="25" t="str">
        <f t="shared" si="129"/>
        <v>9</v>
      </c>
      <c r="E1227" s="25" t="str">
        <f t="shared" si="130"/>
        <v>06</v>
      </c>
      <c r="F1227" s="25" t="str">
        <f t="shared" si="131"/>
        <v>0</v>
      </c>
      <c r="G1227" s="25" t="str">
        <f t="shared" si="132"/>
        <v>0</v>
      </c>
      <c r="H1227" s="20">
        <v>19990600</v>
      </c>
      <c r="I1227" s="21" t="s">
        <v>1703</v>
      </c>
      <c r="J1227" s="63" t="s">
        <v>54</v>
      </c>
      <c r="K1227" s="21" t="s">
        <v>1704</v>
      </c>
      <c r="L1227" s="21"/>
      <c r="M1227" s="26" t="s">
        <v>10</v>
      </c>
    </row>
    <row r="1228" spans="1:13" ht="90" x14ac:dyDescent="0.25">
      <c r="A1228" s="24" t="str">
        <f t="shared" si="126"/>
        <v>1</v>
      </c>
      <c r="B1228" s="25" t="str">
        <f t="shared" si="127"/>
        <v>9</v>
      </c>
      <c r="C1228" s="25" t="str">
        <f t="shared" si="128"/>
        <v>9</v>
      </c>
      <c r="D1228" s="25" t="str">
        <f t="shared" si="129"/>
        <v>9</v>
      </c>
      <c r="E1228" s="25" t="str">
        <f t="shared" si="130"/>
        <v>07</v>
      </c>
      <c r="F1228" s="25" t="str">
        <f t="shared" si="131"/>
        <v>0</v>
      </c>
      <c r="G1228" s="25" t="str">
        <f t="shared" si="132"/>
        <v>0</v>
      </c>
      <c r="H1228" s="20">
        <v>19990700</v>
      </c>
      <c r="I1228" s="21" t="s">
        <v>1705</v>
      </c>
      <c r="J1228" s="63" t="s">
        <v>54</v>
      </c>
      <c r="K1228" s="21" t="s">
        <v>1706</v>
      </c>
      <c r="L1228" s="21"/>
      <c r="M1228" s="26" t="s">
        <v>10</v>
      </c>
    </row>
    <row r="1229" spans="1:13" ht="90" x14ac:dyDescent="0.25">
      <c r="A1229" s="24" t="str">
        <f t="shared" si="126"/>
        <v>1</v>
      </c>
      <c r="B1229" s="25" t="str">
        <f t="shared" si="127"/>
        <v>9</v>
      </c>
      <c r="C1229" s="25" t="str">
        <f t="shared" si="128"/>
        <v>9</v>
      </c>
      <c r="D1229" s="25" t="str">
        <f t="shared" si="129"/>
        <v>9</v>
      </c>
      <c r="E1229" s="25" t="str">
        <f t="shared" si="130"/>
        <v>08</v>
      </c>
      <c r="F1229" s="25" t="str">
        <f t="shared" si="131"/>
        <v>0</v>
      </c>
      <c r="G1229" s="25" t="str">
        <f t="shared" si="132"/>
        <v>0</v>
      </c>
      <c r="H1229" s="20">
        <v>19990800</v>
      </c>
      <c r="I1229" s="21" t="s">
        <v>1707</v>
      </c>
      <c r="J1229" s="63" t="s">
        <v>54</v>
      </c>
      <c r="K1229" s="21" t="s">
        <v>1708</v>
      </c>
      <c r="L1229" s="21"/>
      <c r="M1229" s="26" t="s">
        <v>10</v>
      </c>
    </row>
    <row r="1230" spans="1:13" ht="90" x14ac:dyDescent="0.25">
      <c r="A1230" s="24" t="str">
        <f t="shared" si="126"/>
        <v>1</v>
      </c>
      <c r="B1230" s="25" t="str">
        <f t="shared" si="127"/>
        <v>9</v>
      </c>
      <c r="C1230" s="25" t="str">
        <f t="shared" si="128"/>
        <v>9</v>
      </c>
      <c r="D1230" s="25" t="str">
        <f t="shared" si="129"/>
        <v>9</v>
      </c>
      <c r="E1230" s="25" t="str">
        <f t="shared" si="130"/>
        <v>08</v>
      </c>
      <c r="F1230" s="25" t="str">
        <f t="shared" si="131"/>
        <v>1</v>
      </c>
      <c r="G1230" s="25" t="str">
        <f t="shared" si="132"/>
        <v>0</v>
      </c>
      <c r="H1230" s="20">
        <v>19990810</v>
      </c>
      <c r="I1230" s="21" t="s">
        <v>1707</v>
      </c>
      <c r="J1230" s="63" t="s">
        <v>54</v>
      </c>
      <c r="K1230" s="21" t="s">
        <v>1709</v>
      </c>
      <c r="L1230" s="21"/>
      <c r="M1230" s="26"/>
    </row>
    <row r="1231" spans="1:13" ht="90" x14ac:dyDescent="0.25">
      <c r="A1231" s="24" t="str">
        <f t="shared" si="126"/>
        <v>1</v>
      </c>
      <c r="B1231" s="25" t="str">
        <f t="shared" si="127"/>
        <v>9</v>
      </c>
      <c r="C1231" s="25" t="str">
        <f t="shared" si="128"/>
        <v>9</v>
      </c>
      <c r="D1231" s="25" t="str">
        <f t="shared" si="129"/>
        <v>9</v>
      </c>
      <c r="E1231" s="25" t="str">
        <f t="shared" si="130"/>
        <v>08</v>
      </c>
      <c r="F1231" s="25" t="str">
        <f t="shared" si="131"/>
        <v>2</v>
      </c>
      <c r="G1231" s="25" t="str">
        <f t="shared" si="132"/>
        <v>0</v>
      </c>
      <c r="H1231" s="20">
        <v>19990820</v>
      </c>
      <c r="I1231" s="21" t="s">
        <v>1710</v>
      </c>
      <c r="J1231" s="63" t="s">
        <v>54</v>
      </c>
      <c r="K1231" s="21" t="s">
        <v>1711</v>
      </c>
      <c r="L1231" s="21"/>
      <c r="M1231" s="26" t="s">
        <v>14</v>
      </c>
    </row>
    <row r="1232" spans="1:13" ht="60" x14ac:dyDescent="0.25">
      <c r="A1232" s="24" t="str">
        <f t="shared" si="126"/>
        <v>1</v>
      </c>
      <c r="B1232" s="25" t="str">
        <f t="shared" si="127"/>
        <v>9</v>
      </c>
      <c r="C1232" s="25" t="str">
        <f t="shared" si="128"/>
        <v>9</v>
      </c>
      <c r="D1232" s="25" t="str">
        <f t="shared" si="129"/>
        <v>9</v>
      </c>
      <c r="E1232" s="25" t="str">
        <f t="shared" si="130"/>
        <v>09</v>
      </c>
      <c r="F1232" s="25" t="str">
        <f t="shared" si="131"/>
        <v>0</v>
      </c>
      <c r="G1232" s="25" t="str">
        <f t="shared" si="132"/>
        <v>0</v>
      </c>
      <c r="H1232" s="20">
        <v>19990900</v>
      </c>
      <c r="I1232" s="21" t="s">
        <v>1712</v>
      </c>
      <c r="J1232" s="63" t="s">
        <v>54</v>
      </c>
      <c r="K1232" s="21" t="s">
        <v>1713</v>
      </c>
      <c r="L1232" s="21"/>
      <c r="M1232" s="26" t="s">
        <v>10</v>
      </c>
    </row>
    <row r="1233" spans="1:13" ht="75" x14ac:dyDescent="0.25">
      <c r="A1233" s="24" t="str">
        <f t="shared" si="126"/>
        <v>1</v>
      </c>
      <c r="B1233" s="25" t="str">
        <f t="shared" si="127"/>
        <v>9</v>
      </c>
      <c r="C1233" s="25" t="str">
        <f t="shared" si="128"/>
        <v>9</v>
      </c>
      <c r="D1233" s="25" t="str">
        <f t="shared" si="129"/>
        <v>9</v>
      </c>
      <c r="E1233" s="25" t="str">
        <f t="shared" si="130"/>
        <v>10</v>
      </c>
      <c r="F1233" s="25" t="str">
        <f t="shared" si="131"/>
        <v>0</v>
      </c>
      <c r="G1233" s="25" t="str">
        <f t="shared" si="132"/>
        <v>0</v>
      </c>
      <c r="H1233" s="20">
        <v>19991000</v>
      </c>
      <c r="I1233" s="21" t="s">
        <v>1714</v>
      </c>
      <c r="J1233" s="63" t="s">
        <v>54</v>
      </c>
      <c r="K1233" s="21" t="s">
        <v>1715</v>
      </c>
      <c r="L1233" s="21"/>
      <c r="M1233" s="26" t="s">
        <v>10</v>
      </c>
    </row>
    <row r="1234" spans="1:13" ht="45" x14ac:dyDescent="0.25">
      <c r="A1234" s="24" t="str">
        <f t="shared" si="126"/>
        <v>1</v>
      </c>
      <c r="B1234" s="25" t="str">
        <f t="shared" si="127"/>
        <v>9</v>
      </c>
      <c r="C1234" s="25" t="str">
        <f t="shared" si="128"/>
        <v>9</v>
      </c>
      <c r="D1234" s="25" t="str">
        <f t="shared" si="129"/>
        <v>9</v>
      </c>
      <c r="E1234" s="25" t="str">
        <f t="shared" si="130"/>
        <v>11</v>
      </c>
      <c r="F1234" s="25" t="str">
        <f t="shared" si="131"/>
        <v>0</v>
      </c>
      <c r="G1234" s="25" t="str">
        <f t="shared" si="132"/>
        <v>0</v>
      </c>
      <c r="H1234" s="20">
        <v>19991100</v>
      </c>
      <c r="I1234" s="21" t="s">
        <v>1716</v>
      </c>
      <c r="J1234" s="63" t="s">
        <v>54</v>
      </c>
      <c r="K1234" s="21" t="s">
        <v>1717</v>
      </c>
      <c r="L1234" s="21"/>
      <c r="M1234" s="26" t="s">
        <v>10</v>
      </c>
    </row>
    <row r="1235" spans="1:13" ht="30" x14ac:dyDescent="0.25">
      <c r="A1235" s="24" t="str">
        <f t="shared" si="126"/>
        <v>1</v>
      </c>
      <c r="B1235" s="25" t="str">
        <f t="shared" si="127"/>
        <v>9</v>
      </c>
      <c r="C1235" s="25" t="str">
        <f t="shared" si="128"/>
        <v>9</v>
      </c>
      <c r="D1235" s="25" t="str">
        <f t="shared" si="129"/>
        <v>9</v>
      </c>
      <c r="E1235" s="25" t="str">
        <f t="shared" si="130"/>
        <v>12</v>
      </c>
      <c r="F1235" s="25" t="str">
        <f t="shared" si="131"/>
        <v>0</v>
      </c>
      <c r="G1235" s="25" t="str">
        <f t="shared" si="132"/>
        <v>0</v>
      </c>
      <c r="H1235" s="20">
        <v>19991200</v>
      </c>
      <c r="I1235" s="21" t="s">
        <v>1718</v>
      </c>
      <c r="J1235" s="63" t="s">
        <v>54</v>
      </c>
      <c r="K1235" s="21" t="s">
        <v>1719</v>
      </c>
      <c r="L1235" s="21"/>
      <c r="M1235" s="26" t="s">
        <v>10</v>
      </c>
    </row>
    <row r="1236" spans="1:13" ht="45" x14ac:dyDescent="0.25">
      <c r="A1236" s="24" t="str">
        <f t="shared" si="126"/>
        <v>1</v>
      </c>
      <c r="B1236" s="25" t="str">
        <f t="shared" si="127"/>
        <v>9</v>
      </c>
      <c r="C1236" s="25" t="str">
        <f t="shared" si="128"/>
        <v>9</v>
      </c>
      <c r="D1236" s="25" t="str">
        <f t="shared" si="129"/>
        <v>9</v>
      </c>
      <c r="E1236" s="25" t="str">
        <f t="shared" si="130"/>
        <v>12</v>
      </c>
      <c r="F1236" s="25" t="str">
        <f t="shared" si="131"/>
        <v>1</v>
      </c>
      <c r="G1236" s="25" t="str">
        <f t="shared" si="132"/>
        <v>0</v>
      </c>
      <c r="H1236" s="20">
        <v>19991210</v>
      </c>
      <c r="I1236" s="21" t="s">
        <v>1720</v>
      </c>
      <c r="J1236" s="63" t="s">
        <v>54</v>
      </c>
      <c r="K1236" s="21" t="s">
        <v>1721</v>
      </c>
      <c r="L1236" s="21"/>
      <c r="M1236" s="26" t="s">
        <v>10</v>
      </c>
    </row>
    <row r="1237" spans="1:13" ht="60" x14ac:dyDescent="0.25">
      <c r="A1237" s="24" t="str">
        <f t="shared" si="126"/>
        <v>1</v>
      </c>
      <c r="B1237" s="25" t="str">
        <f t="shared" si="127"/>
        <v>9</v>
      </c>
      <c r="C1237" s="25" t="str">
        <f t="shared" si="128"/>
        <v>9</v>
      </c>
      <c r="D1237" s="25" t="str">
        <f t="shared" si="129"/>
        <v>9</v>
      </c>
      <c r="E1237" s="25" t="str">
        <f t="shared" si="130"/>
        <v>12</v>
      </c>
      <c r="F1237" s="25" t="str">
        <f t="shared" si="131"/>
        <v>2</v>
      </c>
      <c r="G1237" s="25" t="str">
        <f t="shared" si="132"/>
        <v>0</v>
      </c>
      <c r="H1237" s="20">
        <v>19991220</v>
      </c>
      <c r="I1237" s="21" t="s">
        <v>1722</v>
      </c>
      <c r="J1237" s="63" t="s">
        <v>54</v>
      </c>
      <c r="K1237" s="21" t="s">
        <v>1723</v>
      </c>
      <c r="L1237" s="21"/>
      <c r="M1237" s="26" t="s">
        <v>10</v>
      </c>
    </row>
    <row r="1238" spans="1:13" ht="30" x14ac:dyDescent="0.25">
      <c r="A1238" s="24" t="str">
        <f t="shared" si="126"/>
        <v>1</v>
      </c>
      <c r="B1238" s="25" t="str">
        <f t="shared" si="127"/>
        <v>9</v>
      </c>
      <c r="C1238" s="25" t="str">
        <f t="shared" si="128"/>
        <v>9</v>
      </c>
      <c r="D1238" s="25" t="str">
        <f t="shared" si="129"/>
        <v>9</v>
      </c>
      <c r="E1238" s="25" t="str">
        <f t="shared" si="130"/>
        <v>13</v>
      </c>
      <c r="F1238" s="25" t="str">
        <f t="shared" si="131"/>
        <v>0</v>
      </c>
      <c r="G1238" s="25" t="str">
        <f t="shared" si="132"/>
        <v>0</v>
      </c>
      <c r="H1238" s="20">
        <v>19991300</v>
      </c>
      <c r="I1238" s="21" t="s">
        <v>1724</v>
      </c>
      <c r="J1238" s="63" t="s">
        <v>54</v>
      </c>
      <c r="K1238" s="21" t="s">
        <v>1725</v>
      </c>
      <c r="L1238" s="21"/>
      <c r="M1238" s="26" t="s">
        <v>10</v>
      </c>
    </row>
    <row r="1239" spans="1:13" ht="60" x14ac:dyDescent="0.25">
      <c r="A1239" s="24" t="str">
        <f t="shared" si="126"/>
        <v>1</v>
      </c>
      <c r="B1239" s="25" t="str">
        <f t="shared" si="127"/>
        <v>9</v>
      </c>
      <c r="C1239" s="25" t="str">
        <f t="shared" si="128"/>
        <v>9</v>
      </c>
      <c r="D1239" s="25" t="str">
        <f t="shared" si="129"/>
        <v>9</v>
      </c>
      <c r="E1239" s="25" t="str">
        <f t="shared" si="130"/>
        <v>13</v>
      </c>
      <c r="F1239" s="25" t="str">
        <f t="shared" si="131"/>
        <v>1</v>
      </c>
      <c r="G1239" s="25" t="str">
        <f t="shared" si="132"/>
        <v>0</v>
      </c>
      <c r="H1239" s="20">
        <v>19991310</v>
      </c>
      <c r="I1239" s="21" t="s">
        <v>1726</v>
      </c>
      <c r="J1239" s="63" t="s">
        <v>54</v>
      </c>
      <c r="K1239" s="21" t="s">
        <v>1727</v>
      </c>
      <c r="L1239" s="21"/>
      <c r="M1239" s="26" t="s">
        <v>10</v>
      </c>
    </row>
    <row r="1240" spans="1:13" ht="45" x14ac:dyDescent="0.25">
      <c r="A1240" s="24" t="str">
        <f t="shared" si="126"/>
        <v>1</v>
      </c>
      <c r="B1240" s="25" t="str">
        <f t="shared" si="127"/>
        <v>9</v>
      </c>
      <c r="C1240" s="25" t="str">
        <f t="shared" si="128"/>
        <v>9</v>
      </c>
      <c r="D1240" s="25" t="str">
        <f t="shared" si="129"/>
        <v>9</v>
      </c>
      <c r="E1240" s="25" t="str">
        <f t="shared" si="130"/>
        <v>15</v>
      </c>
      <c r="F1240" s="25" t="str">
        <f t="shared" si="131"/>
        <v>0</v>
      </c>
      <c r="G1240" s="25" t="str">
        <f t="shared" si="132"/>
        <v>0</v>
      </c>
      <c r="H1240" s="20">
        <v>19991500</v>
      </c>
      <c r="I1240" s="21" t="s">
        <v>1728</v>
      </c>
      <c r="J1240" s="63" t="s">
        <v>54</v>
      </c>
      <c r="K1240" s="21" t="s">
        <v>1729</v>
      </c>
      <c r="L1240" s="21"/>
      <c r="M1240" s="26" t="s">
        <v>14</v>
      </c>
    </row>
    <row r="1241" spans="1:13" x14ac:dyDescent="0.25">
      <c r="A1241" s="24" t="str">
        <f t="shared" si="126"/>
        <v>1</v>
      </c>
      <c r="B1241" s="25" t="str">
        <f t="shared" si="127"/>
        <v>9</v>
      </c>
      <c r="C1241" s="25" t="str">
        <f t="shared" si="128"/>
        <v>9</v>
      </c>
      <c r="D1241" s="25" t="str">
        <f t="shared" si="129"/>
        <v>9</v>
      </c>
      <c r="E1241" s="25" t="str">
        <f t="shared" si="130"/>
        <v>16</v>
      </c>
      <c r="F1241" s="25" t="str">
        <f t="shared" si="131"/>
        <v>0</v>
      </c>
      <c r="G1241" s="25" t="str">
        <f t="shared" si="132"/>
        <v>0</v>
      </c>
      <c r="H1241" s="20">
        <v>19991600</v>
      </c>
      <c r="I1241" s="21" t="s">
        <v>1730</v>
      </c>
      <c r="J1241" s="63" t="s">
        <v>54</v>
      </c>
      <c r="K1241" s="21" t="s">
        <v>1731</v>
      </c>
      <c r="L1241" s="21"/>
      <c r="M1241" s="26" t="s">
        <v>14</v>
      </c>
    </row>
    <row r="1242" spans="1:13" x14ac:dyDescent="0.25">
      <c r="A1242" s="24" t="str">
        <f t="shared" si="126"/>
        <v>1</v>
      </c>
      <c r="B1242" s="25" t="str">
        <f t="shared" si="127"/>
        <v>9</v>
      </c>
      <c r="C1242" s="25" t="str">
        <f t="shared" si="128"/>
        <v>9</v>
      </c>
      <c r="D1242" s="25" t="str">
        <f t="shared" si="129"/>
        <v>9</v>
      </c>
      <c r="E1242" s="25" t="str">
        <f t="shared" si="130"/>
        <v>16</v>
      </c>
      <c r="F1242" s="25" t="str">
        <f t="shared" si="131"/>
        <v>1</v>
      </c>
      <c r="G1242" s="25" t="str">
        <f t="shared" si="132"/>
        <v>0</v>
      </c>
      <c r="H1242" s="20">
        <v>19991610</v>
      </c>
      <c r="I1242" s="21" t="s">
        <v>1732</v>
      </c>
      <c r="J1242" s="63" t="s">
        <v>54</v>
      </c>
      <c r="K1242" s="21" t="s">
        <v>2264</v>
      </c>
      <c r="L1242" s="21"/>
      <c r="M1242" s="26" t="s">
        <v>14</v>
      </c>
    </row>
    <row r="1243" spans="1:13" ht="30" x14ac:dyDescent="0.25">
      <c r="A1243" s="24" t="str">
        <f t="shared" si="126"/>
        <v>1</v>
      </c>
      <c r="B1243" s="25" t="str">
        <f t="shared" si="127"/>
        <v>9</v>
      </c>
      <c r="C1243" s="25" t="str">
        <f t="shared" si="128"/>
        <v>9</v>
      </c>
      <c r="D1243" s="25" t="str">
        <f t="shared" si="129"/>
        <v>9</v>
      </c>
      <c r="E1243" s="25" t="str">
        <f t="shared" si="130"/>
        <v>17</v>
      </c>
      <c r="F1243" s="25" t="str">
        <f t="shared" si="131"/>
        <v>0</v>
      </c>
      <c r="G1243" s="25" t="str">
        <f t="shared" si="132"/>
        <v>0</v>
      </c>
      <c r="H1243" s="20">
        <v>19991700</v>
      </c>
      <c r="I1243" s="21" t="s">
        <v>1733</v>
      </c>
      <c r="J1243" s="63" t="s">
        <v>54</v>
      </c>
      <c r="K1243" s="21" t="s">
        <v>2265</v>
      </c>
      <c r="L1243" s="21"/>
      <c r="M1243" s="26" t="s">
        <v>14</v>
      </c>
    </row>
    <row r="1244" spans="1:13" x14ac:dyDescent="0.25">
      <c r="A1244" s="24" t="str">
        <f t="shared" si="126"/>
        <v>1</v>
      </c>
      <c r="B1244" s="25" t="str">
        <f t="shared" si="127"/>
        <v>9</v>
      </c>
      <c r="C1244" s="25" t="str">
        <f t="shared" si="128"/>
        <v>9</v>
      </c>
      <c r="D1244" s="25" t="str">
        <f t="shared" si="129"/>
        <v>9</v>
      </c>
      <c r="E1244" s="25" t="str">
        <f t="shared" si="130"/>
        <v>99</v>
      </c>
      <c r="F1244" s="25" t="str">
        <f t="shared" si="131"/>
        <v>0</v>
      </c>
      <c r="G1244" s="25" t="str">
        <f t="shared" si="132"/>
        <v>0</v>
      </c>
      <c r="H1244" s="20">
        <v>19999900</v>
      </c>
      <c r="I1244" s="21" t="s">
        <v>1734</v>
      </c>
      <c r="J1244" s="63" t="s">
        <v>54</v>
      </c>
      <c r="K1244" s="21" t="s">
        <v>1735</v>
      </c>
      <c r="L1244" s="21"/>
      <c r="M1244" s="26" t="s">
        <v>10</v>
      </c>
    </row>
    <row r="1245" spans="1:13" ht="30" x14ac:dyDescent="0.25">
      <c r="A1245" s="24" t="str">
        <f t="shared" si="126"/>
        <v>1</v>
      </c>
      <c r="B1245" s="25" t="str">
        <f t="shared" si="127"/>
        <v>9</v>
      </c>
      <c r="C1245" s="25" t="str">
        <f t="shared" si="128"/>
        <v>9</v>
      </c>
      <c r="D1245" s="25" t="str">
        <f t="shared" si="129"/>
        <v>9</v>
      </c>
      <c r="E1245" s="25" t="str">
        <f t="shared" si="130"/>
        <v>99</v>
      </c>
      <c r="F1245" s="25" t="str">
        <f t="shared" si="131"/>
        <v>1</v>
      </c>
      <c r="G1245" s="25" t="str">
        <f t="shared" si="132"/>
        <v>0</v>
      </c>
      <c r="H1245" s="20">
        <v>19999910</v>
      </c>
      <c r="I1245" s="21" t="s">
        <v>1736</v>
      </c>
      <c r="J1245" s="63" t="s">
        <v>54</v>
      </c>
      <c r="K1245" s="21" t="s">
        <v>1737</v>
      </c>
      <c r="L1245" s="21"/>
      <c r="M1245" s="26" t="s">
        <v>10</v>
      </c>
    </row>
    <row r="1246" spans="1:13" x14ac:dyDescent="0.25">
      <c r="A1246" s="24" t="str">
        <f t="shared" si="126"/>
        <v>1</v>
      </c>
      <c r="B1246" s="25" t="str">
        <f t="shared" si="127"/>
        <v>9</v>
      </c>
      <c r="C1246" s="25" t="str">
        <f t="shared" si="128"/>
        <v>9</v>
      </c>
      <c r="D1246" s="25" t="str">
        <f t="shared" si="129"/>
        <v>9</v>
      </c>
      <c r="E1246" s="25" t="str">
        <f t="shared" si="130"/>
        <v>99</v>
      </c>
      <c r="F1246" s="25" t="str">
        <f t="shared" si="131"/>
        <v>2</v>
      </c>
      <c r="G1246" s="25" t="str">
        <f t="shared" si="132"/>
        <v>0</v>
      </c>
      <c r="H1246" s="20">
        <v>19999920</v>
      </c>
      <c r="I1246" s="21" t="s">
        <v>1738</v>
      </c>
      <c r="J1246" s="63" t="s">
        <v>54</v>
      </c>
      <c r="K1246" s="21" t="s">
        <v>2266</v>
      </c>
      <c r="L1246" s="21"/>
      <c r="M1246" s="26" t="s">
        <v>10</v>
      </c>
    </row>
    <row r="1247" spans="1:13" x14ac:dyDescent="0.25">
      <c r="A1247" s="24" t="str">
        <f t="shared" si="126"/>
        <v>1</v>
      </c>
      <c r="B1247" s="25" t="str">
        <f t="shared" si="127"/>
        <v>9</v>
      </c>
      <c r="C1247" s="25" t="str">
        <f t="shared" si="128"/>
        <v>9</v>
      </c>
      <c r="D1247" s="25" t="str">
        <f t="shared" si="129"/>
        <v>9</v>
      </c>
      <c r="E1247" s="25" t="str">
        <f t="shared" si="130"/>
        <v>99</v>
      </c>
      <c r="F1247" s="25" t="str">
        <f t="shared" si="131"/>
        <v>3</v>
      </c>
      <c r="G1247" s="25" t="str">
        <f t="shared" si="132"/>
        <v>0</v>
      </c>
      <c r="H1247" s="20">
        <v>19999930</v>
      </c>
      <c r="I1247" s="21" t="s">
        <v>1739</v>
      </c>
      <c r="J1247" s="63" t="s">
        <v>54</v>
      </c>
      <c r="K1247" s="21" t="s">
        <v>2267</v>
      </c>
      <c r="L1247" s="21"/>
      <c r="M1247" s="26" t="s">
        <v>10</v>
      </c>
    </row>
    <row r="1248" spans="1:13" ht="60" x14ac:dyDescent="0.25">
      <c r="A1248" s="24" t="str">
        <f t="shared" si="126"/>
        <v>1</v>
      </c>
      <c r="B1248" s="25" t="str">
        <f t="shared" si="127"/>
        <v>9</v>
      </c>
      <c r="C1248" s="25" t="str">
        <f t="shared" si="128"/>
        <v>9</v>
      </c>
      <c r="D1248" s="25" t="str">
        <f t="shared" si="129"/>
        <v>0</v>
      </c>
      <c r="E1248" s="25" t="str">
        <f t="shared" si="130"/>
        <v>01</v>
      </c>
      <c r="F1248" s="25" t="str">
        <f t="shared" si="131"/>
        <v>0</v>
      </c>
      <c r="G1248" s="25" t="str">
        <f t="shared" si="132"/>
        <v>0</v>
      </c>
      <c r="H1248" s="20">
        <v>19900100</v>
      </c>
      <c r="I1248" s="21" t="s">
        <v>1740</v>
      </c>
      <c r="J1248" s="63" t="s">
        <v>54</v>
      </c>
      <c r="K1248" s="21" t="s">
        <v>1741</v>
      </c>
      <c r="L1248" s="21"/>
      <c r="M1248" s="26" t="s">
        <v>18</v>
      </c>
    </row>
    <row r="1249" spans="1:13" ht="60" x14ac:dyDescent="0.25">
      <c r="A1249" s="24" t="str">
        <f t="shared" si="126"/>
        <v>1</v>
      </c>
      <c r="B1249" s="25" t="str">
        <f t="shared" si="127"/>
        <v>9</v>
      </c>
      <c r="C1249" s="25" t="str">
        <f t="shared" si="128"/>
        <v>9</v>
      </c>
      <c r="D1249" s="25" t="str">
        <f t="shared" si="129"/>
        <v>0</v>
      </c>
      <c r="E1249" s="25" t="str">
        <f t="shared" si="130"/>
        <v>01</v>
      </c>
      <c r="F1249" s="25" t="str">
        <f t="shared" si="131"/>
        <v>1</v>
      </c>
      <c r="G1249" s="25" t="str">
        <f t="shared" si="132"/>
        <v>0</v>
      </c>
      <c r="H1249" s="20">
        <v>19900110</v>
      </c>
      <c r="I1249" s="21" t="s">
        <v>1740</v>
      </c>
      <c r="J1249" s="63" t="s">
        <v>54</v>
      </c>
      <c r="K1249" s="21" t="s">
        <v>1741</v>
      </c>
      <c r="L1249" s="21"/>
      <c r="M1249" s="26" t="s">
        <v>18</v>
      </c>
    </row>
    <row r="1250" spans="1:13" ht="45" x14ac:dyDescent="0.25">
      <c r="A1250" s="24" t="str">
        <f t="shared" si="126"/>
        <v>1</v>
      </c>
      <c r="B1250" s="25" t="str">
        <f t="shared" si="127"/>
        <v>9</v>
      </c>
      <c r="C1250" s="25" t="str">
        <f t="shared" si="128"/>
        <v>9</v>
      </c>
      <c r="D1250" s="25" t="str">
        <f t="shared" si="129"/>
        <v>0</v>
      </c>
      <c r="E1250" s="25" t="str">
        <f t="shared" si="130"/>
        <v>02</v>
      </c>
      <c r="F1250" s="25" t="str">
        <f t="shared" si="131"/>
        <v>0</v>
      </c>
      <c r="G1250" s="25" t="str">
        <f t="shared" si="132"/>
        <v>0</v>
      </c>
      <c r="H1250" s="20">
        <v>19900200</v>
      </c>
      <c r="I1250" s="21" t="s">
        <v>1695</v>
      </c>
      <c r="J1250" s="63" t="s">
        <v>54</v>
      </c>
      <c r="K1250" s="21" t="s">
        <v>1742</v>
      </c>
      <c r="L1250" s="21"/>
      <c r="M1250" s="26" t="s">
        <v>18</v>
      </c>
    </row>
    <row r="1251" spans="1:13" ht="45" x14ac:dyDescent="0.25">
      <c r="A1251" s="24" t="str">
        <f t="shared" si="126"/>
        <v>1</v>
      </c>
      <c r="B1251" s="25" t="str">
        <f t="shared" si="127"/>
        <v>9</v>
      </c>
      <c r="C1251" s="25" t="str">
        <f t="shared" si="128"/>
        <v>9</v>
      </c>
      <c r="D1251" s="25" t="str">
        <f t="shared" si="129"/>
        <v>0</v>
      </c>
      <c r="E1251" s="25" t="str">
        <f t="shared" si="130"/>
        <v>02</v>
      </c>
      <c r="F1251" s="25" t="str">
        <f t="shared" si="131"/>
        <v>1</v>
      </c>
      <c r="G1251" s="25" t="str">
        <f t="shared" si="132"/>
        <v>0</v>
      </c>
      <c r="H1251" s="20">
        <v>19900210</v>
      </c>
      <c r="I1251" s="21" t="s">
        <v>1695</v>
      </c>
      <c r="J1251" s="63" t="s">
        <v>54</v>
      </c>
      <c r="K1251" s="21" t="s">
        <v>1742</v>
      </c>
      <c r="L1251" s="21"/>
      <c r="M1251" s="26" t="s">
        <v>18</v>
      </c>
    </row>
    <row r="1252" spans="1:13" ht="30" x14ac:dyDescent="0.25">
      <c r="A1252" s="24" t="str">
        <f t="shared" si="126"/>
        <v>1</v>
      </c>
      <c r="B1252" s="25" t="str">
        <f t="shared" si="127"/>
        <v>9</v>
      </c>
      <c r="C1252" s="25" t="str">
        <f t="shared" si="128"/>
        <v>9</v>
      </c>
      <c r="D1252" s="25" t="str">
        <f t="shared" si="129"/>
        <v>0</v>
      </c>
      <c r="E1252" s="25" t="str">
        <f t="shared" si="130"/>
        <v>03</v>
      </c>
      <c r="F1252" s="25" t="str">
        <f t="shared" si="131"/>
        <v>0</v>
      </c>
      <c r="G1252" s="25" t="str">
        <f t="shared" si="132"/>
        <v>0</v>
      </c>
      <c r="H1252" s="20">
        <v>19900300</v>
      </c>
      <c r="I1252" s="21" t="s">
        <v>1743</v>
      </c>
      <c r="J1252" s="63" t="s">
        <v>54</v>
      </c>
      <c r="K1252" s="21" t="s">
        <v>1744</v>
      </c>
      <c r="L1252" s="21"/>
      <c r="M1252" s="26" t="s">
        <v>18</v>
      </c>
    </row>
    <row r="1253" spans="1:13" ht="30" x14ac:dyDescent="0.25">
      <c r="A1253" s="24" t="str">
        <f t="shared" si="126"/>
        <v>1</v>
      </c>
      <c r="B1253" s="25" t="str">
        <f t="shared" si="127"/>
        <v>9</v>
      </c>
      <c r="C1253" s="25" t="str">
        <f t="shared" si="128"/>
        <v>9</v>
      </c>
      <c r="D1253" s="25" t="str">
        <f t="shared" si="129"/>
        <v>0</v>
      </c>
      <c r="E1253" s="25" t="str">
        <f t="shared" si="130"/>
        <v>03</v>
      </c>
      <c r="F1253" s="25" t="str">
        <f t="shared" si="131"/>
        <v>1</v>
      </c>
      <c r="G1253" s="25" t="str">
        <f t="shared" si="132"/>
        <v>0</v>
      </c>
      <c r="H1253" s="20">
        <v>19900310</v>
      </c>
      <c r="I1253" s="21" t="s">
        <v>1743</v>
      </c>
      <c r="J1253" s="63" t="s">
        <v>54</v>
      </c>
      <c r="K1253" s="21" t="s">
        <v>1744</v>
      </c>
      <c r="L1253" s="21"/>
      <c r="M1253" s="26" t="s">
        <v>18</v>
      </c>
    </row>
    <row r="1254" spans="1:13" ht="285" x14ac:dyDescent="0.25">
      <c r="A1254" s="24" t="str">
        <f t="shared" si="126"/>
        <v>1</v>
      </c>
      <c r="B1254" s="25" t="str">
        <f t="shared" si="127"/>
        <v>9</v>
      </c>
      <c r="C1254" s="25" t="str">
        <f t="shared" si="128"/>
        <v>9</v>
      </c>
      <c r="D1254" s="25" t="str">
        <f t="shared" si="129"/>
        <v>0</v>
      </c>
      <c r="E1254" s="25" t="str">
        <f t="shared" si="130"/>
        <v>04</v>
      </c>
      <c r="F1254" s="25" t="str">
        <f t="shared" si="131"/>
        <v>0</v>
      </c>
      <c r="G1254" s="25" t="str">
        <f t="shared" si="132"/>
        <v>0</v>
      </c>
      <c r="H1254" s="20">
        <v>19900400</v>
      </c>
      <c r="I1254" s="21" t="s">
        <v>1699</v>
      </c>
      <c r="J1254" s="63" t="s">
        <v>54</v>
      </c>
      <c r="K1254" s="21" t="s">
        <v>1745</v>
      </c>
      <c r="L1254" s="21"/>
      <c r="M1254" s="26" t="s">
        <v>18</v>
      </c>
    </row>
    <row r="1255" spans="1:13" ht="285" x14ac:dyDescent="0.25">
      <c r="A1255" s="24" t="str">
        <f t="shared" si="126"/>
        <v>1</v>
      </c>
      <c r="B1255" s="25" t="str">
        <f t="shared" si="127"/>
        <v>9</v>
      </c>
      <c r="C1255" s="25" t="str">
        <f t="shared" si="128"/>
        <v>9</v>
      </c>
      <c r="D1255" s="25" t="str">
        <f t="shared" si="129"/>
        <v>0</v>
      </c>
      <c r="E1255" s="25" t="str">
        <f t="shared" si="130"/>
        <v>04</v>
      </c>
      <c r="F1255" s="25" t="str">
        <f t="shared" si="131"/>
        <v>1</v>
      </c>
      <c r="G1255" s="25" t="str">
        <f t="shared" si="132"/>
        <v>0</v>
      </c>
      <c r="H1255" s="20">
        <v>19900410</v>
      </c>
      <c r="I1255" s="21" t="s">
        <v>1699</v>
      </c>
      <c r="J1255" s="63" t="s">
        <v>54</v>
      </c>
      <c r="K1255" s="21" t="s">
        <v>1745</v>
      </c>
      <c r="L1255" s="21"/>
      <c r="M1255" s="26" t="s">
        <v>18</v>
      </c>
    </row>
    <row r="1256" spans="1:13" ht="45" x14ac:dyDescent="0.25">
      <c r="A1256" s="24" t="str">
        <f t="shared" si="126"/>
        <v>1</v>
      </c>
      <c r="B1256" s="25" t="str">
        <f t="shared" si="127"/>
        <v>9</v>
      </c>
      <c r="C1256" s="25" t="str">
        <f t="shared" si="128"/>
        <v>9</v>
      </c>
      <c r="D1256" s="25" t="str">
        <f t="shared" si="129"/>
        <v>0</v>
      </c>
      <c r="E1256" s="25" t="str">
        <f t="shared" si="130"/>
        <v>05</v>
      </c>
      <c r="F1256" s="25" t="str">
        <f t="shared" si="131"/>
        <v>0</v>
      </c>
      <c r="G1256" s="25" t="str">
        <f t="shared" si="132"/>
        <v>0</v>
      </c>
      <c r="H1256" s="20">
        <v>19900500</v>
      </c>
      <c r="I1256" s="21" t="s">
        <v>1701</v>
      </c>
      <c r="J1256" s="63" t="s">
        <v>54</v>
      </c>
      <c r="K1256" s="21" t="s">
        <v>1746</v>
      </c>
      <c r="L1256" s="21"/>
      <c r="M1256" s="26" t="s">
        <v>18</v>
      </c>
    </row>
    <row r="1257" spans="1:13" ht="45" x14ac:dyDescent="0.25">
      <c r="A1257" s="24" t="str">
        <f t="shared" si="126"/>
        <v>1</v>
      </c>
      <c r="B1257" s="25" t="str">
        <f t="shared" si="127"/>
        <v>9</v>
      </c>
      <c r="C1257" s="25" t="str">
        <f t="shared" si="128"/>
        <v>9</v>
      </c>
      <c r="D1257" s="25" t="str">
        <f t="shared" si="129"/>
        <v>0</v>
      </c>
      <c r="E1257" s="25" t="str">
        <f t="shared" si="130"/>
        <v>05</v>
      </c>
      <c r="F1257" s="25" t="str">
        <f t="shared" si="131"/>
        <v>1</v>
      </c>
      <c r="G1257" s="25" t="str">
        <f t="shared" si="132"/>
        <v>0</v>
      </c>
      <c r="H1257" s="20">
        <v>19900510</v>
      </c>
      <c r="I1257" s="21" t="s">
        <v>1701</v>
      </c>
      <c r="J1257" s="63" t="s">
        <v>54</v>
      </c>
      <c r="K1257" s="21" t="s">
        <v>1746</v>
      </c>
      <c r="L1257" s="21"/>
      <c r="M1257" s="26" t="s">
        <v>18</v>
      </c>
    </row>
    <row r="1258" spans="1:13" ht="30" x14ac:dyDescent="0.25">
      <c r="A1258" s="24" t="str">
        <f t="shared" si="126"/>
        <v>1</v>
      </c>
      <c r="B1258" s="25" t="str">
        <f t="shared" si="127"/>
        <v>9</v>
      </c>
      <c r="C1258" s="25" t="str">
        <f t="shared" si="128"/>
        <v>9</v>
      </c>
      <c r="D1258" s="25" t="str">
        <f t="shared" si="129"/>
        <v>0</v>
      </c>
      <c r="E1258" s="25" t="str">
        <f t="shared" si="130"/>
        <v>06</v>
      </c>
      <c r="F1258" s="25" t="str">
        <f t="shared" si="131"/>
        <v>0</v>
      </c>
      <c r="G1258" s="25" t="str">
        <f t="shared" si="132"/>
        <v>0</v>
      </c>
      <c r="H1258" s="20">
        <v>19900600</v>
      </c>
      <c r="I1258" s="21" t="s">
        <v>1703</v>
      </c>
      <c r="J1258" s="63" t="s">
        <v>54</v>
      </c>
      <c r="K1258" s="21" t="s">
        <v>1747</v>
      </c>
      <c r="L1258" s="21"/>
      <c r="M1258" s="26" t="s">
        <v>18</v>
      </c>
    </row>
    <row r="1259" spans="1:13" ht="30" x14ac:dyDescent="0.25">
      <c r="A1259" s="24" t="str">
        <f t="shared" si="126"/>
        <v>1</v>
      </c>
      <c r="B1259" s="25" t="str">
        <f t="shared" si="127"/>
        <v>9</v>
      </c>
      <c r="C1259" s="25" t="str">
        <f t="shared" si="128"/>
        <v>9</v>
      </c>
      <c r="D1259" s="25" t="str">
        <f t="shared" si="129"/>
        <v>0</v>
      </c>
      <c r="E1259" s="25" t="str">
        <f t="shared" si="130"/>
        <v>06</v>
      </c>
      <c r="F1259" s="25" t="str">
        <f t="shared" si="131"/>
        <v>1</v>
      </c>
      <c r="G1259" s="25" t="str">
        <f t="shared" si="132"/>
        <v>0</v>
      </c>
      <c r="H1259" s="20">
        <v>19900610</v>
      </c>
      <c r="I1259" s="21" t="s">
        <v>1703</v>
      </c>
      <c r="J1259" s="63" t="s">
        <v>54</v>
      </c>
      <c r="K1259" s="21" t="s">
        <v>1747</v>
      </c>
      <c r="L1259" s="21"/>
      <c r="M1259" s="26" t="s">
        <v>18</v>
      </c>
    </row>
    <row r="1260" spans="1:13" ht="90" x14ac:dyDescent="0.25">
      <c r="A1260" s="24" t="str">
        <f t="shared" si="126"/>
        <v>1</v>
      </c>
      <c r="B1260" s="25" t="str">
        <f t="shared" si="127"/>
        <v>9</v>
      </c>
      <c r="C1260" s="25" t="str">
        <f t="shared" si="128"/>
        <v>9</v>
      </c>
      <c r="D1260" s="25" t="str">
        <f t="shared" si="129"/>
        <v>0</v>
      </c>
      <c r="E1260" s="25" t="str">
        <f t="shared" si="130"/>
        <v>07</v>
      </c>
      <c r="F1260" s="25" t="str">
        <f t="shared" si="131"/>
        <v>0</v>
      </c>
      <c r="G1260" s="25" t="str">
        <f t="shared" si="132"/>
        <v>0</v>
      </c>
      <c r="H1260" s="20">
        <v>19900700</v>
      </c>
      <c r="I1260" s="21" t="s">
        <v>1705</v>
      </c>
      <c r="J1260" s="63" t="s">
        <v>54</v>
      </c>
      <c r="K1260" s="21" t="s">
        <v>1748</v>
      </c>
      <c r="L1260" s="21"/>
      <c r="M1260" s="26" t="s">
        <v>18</v>
      </c>
    </row>
    <row r="1261" spans="1:13" ht="90" x14ac:dyDescent="0.25">
      <c r="A1261" s="24" t="str">
        <f t="shared" si="126"/>
        <v>1</v>
      </c>
      <c r="B1261" s="25" t="str">
        <f t="shared" si="127"/>
        <v>9</v>
      </c>
      <c r="C1261" s="25" t="str">
        <f t="shared" si="128"/>
        <v>9</v>
      </c>
      <c r="D1261" s="25" t="str">
        <f t="shared" si="129"/>
        <v>0</v>
      </c>
      <c r="E1261" s="25" t="str">
        <f t="shared" si="130"/>
        <v>07</v>
      </c>
      <c r="F1261" s="25" t="str">
        <f t="shared" si="131"/>
        <v>1</v>
      </c>
      <c r="G1261" s="25" t="str">
        <f t="shared" si="132"/>
        <v>0</v>
      </c>
      <c r="H1261" s="20">
        <v>19900710</v>
      </c>
      <c r="I1261" s="21" t="s">
        <v>1705</v>
      </c>
      <c r="J1261" s="63" t="s">
        <v>54</v>
      </c>
      <c r="K1261" s="21" t="s">
        <v>1748</v>
      </c>
      <c r="L1261" s="21"/>
      <c r="M1261" s="26" t="s">
        <v>18</v>
      </c>
    </row>
    <row r="1262" spans="1:13" ht="90" x14ac:dyDescent="0.25">
      <c r="A1262" s="24" t="str">
        <f t="shared" si="126"/>
        <v>1</v>
      </c>
      <c r="B1262" s="25" t="str">
        <f t="shared" si="127"/>
        <v>9</v>
      </c>
      <c r="C1262" s="25" t="str">
        <f t="shared" si="128"/>
        <v>9</v>
      </c>
      <c r="D1262" s="25" t="str">
        <f t="shared" si="129"/>
        <v>0</v>
      </c>
      <c r="E1262" s="25" t="str">
        <f t="shared" si="130"/>
        <v>08</v>
      </c>
      <c r="F1262" s="25" t="str">
        <f t="shared" si="131"/>
        <v>0</v>
      </c>
      <c r="G1262" s="25" t="str">
        <f t="shared" si="132"/>
        <v>0</v>
      </c>
      <c r="H1262" s="20">
        <v>19900800</v>
      </c>
      <c r="I1262" s="21" t="s">
        <v>1749</v>
      </c>
      <c r="J1262" s="63" t="s">
        <v>54</v>
      </c>
      <c r="K1262" s="21" t="s">
        <v>1708</v>
      </c>
      <c r="L1262" s="21"/>
      <c r="M1262" s="26" t="s">
        <v>18</v>
      </c>
    </row>
    <row r="1263" spans="1:13" ht="90" x14ac:dyDescent="0.25">
      <c r="A1263" s="24" t="str">
        <f t="shared" si="126"/>
        <v>1</v>
      </c>
      <c r="B1263" s="25" t="str">
        <f t="shared" si="127"/>
        <v>9</v>
      </c>
      <c r="C1263" s="25" t="str">
        <f t="shared" si="128"/>
        <v>9</v>
      </c>
      <c r="D1263" s="25" t="str">
        <f t="shared" si="129"/>
        <v>0</v>
      </c>
      <c r="E1263" s="25" t="str">
        <f t="shared" si="130"/>
        <v>08</v>
      </c>
      <c r="F1263" s="25" t="str">
        <f t="shared" si="131"/>
        <v>1</v>
      </c>
      <c r="G1263" s="25" t="str">
        <f t="shared" si="132"/>
        <v>0</v>
      </c>
      <c r="H1263" s="20">
        <v>19900810</v>
      </c>
      <c r="I1263" s="21" t="s">
        <v>1749</v>
      </c>
      <c r="J1263" s="63" t="s">
        <v>54</v>
      </c>
      <c r="K1263" s="21" t="s">
        <v>1708</v>
      </c>
      <c r="L1263" s="21"/>
      <c r="M1263" s="26" t="s">
        <v>18</v>
      </c>
    </row>
    <row r="1264" spans="1:13" ht="60" x14ac:dyDescent="0.25">
      <c r="A1264" s="24" t="str">
        <f t="shared" si="126"/>
        <v>1</v>
      </c>
      <c r="B1264" s="25" t="str">
        <f t="shared" si="127"/>
        <v>9</v>
      </c>
      <c r="C1264" s="25" t="str">
        <f t="shared" si="128"/>
        <v>9</v>
      </c>
      <c r="D1264" s="25" t="str">
        <f t="shared" si="129"/>
        <v>0</v>
      </c>
      <c r="E1264" s="25" t="str">
        <f t="shared" si="130"/>
        <v>09</v>
      </c>
      <c r="F1264" s="25" t="str">
        <f t="shared" si="131"/>
        <v>0</v>
      </c>
      <c r="G1264" s="25" t="str">
        <f t="shared" si="132"/>
        <v>0</v>
      </c>
      <c r="H1264" s="20">
        <v>19900900</v>
      </c>
      <c r="I1264" s="21" t="s">
        <v>1712</v>
      </c>
      <c r="J1264" s="63" t="s">
        <v>54</v>
      </c>
      <c r="K1264" s="21" t="s">
        <v>1750</v>
      </c>
      <c r="L1264" s="21"/>
      <c r="M1264" s="26" t="s">
        <v>18</v>
      </c>
    </row>
    <row r="1265" spans="1:13" ht="60" x14ac:dyDescent="0.25">
      <c r="A1265" s="24" t="str">
        <f t="shared" si="126"/>
        <v>1</v>
      </c>
      <c r="B1265" s="25" t="str">
        <f t="shared" si="127"/>
        <v>9</v>
      </c>
      <c r="C1265" s="25" t="str">
        <f t="shared" si="128"/>
        <v>9</v>
      </c>
      <c r="D1265" s="25" t="str">
        <f t="shared" si="129"/>
        <v>0</v>
      </c>
      <c r="E1265" s="25" t="str">
        <f t="shared" si="130"/>
        <v>09</v>
      </c>
      <c r="F1265" s="25" t="str">
        <f t="shared" si="131"/>
        <v>1</v>
      </c>
      <c r="G1265" s="25" t="str">
        <f t="shared" si="132"/>
        <v>0</v>
      </c>
      <c r="H1265" s="20">
        <v>19900910</v>
      </c>
      <c r="I1265" s="21" t="s">
        <v>1712</v>
      </c>
      <c r="J1265" s="63" t="s">
        <v>54</v>
      </c>
      <c r="K1265" s="21" t="s">
        <v>1750</v>
      </c>
      <c r="L1265" s="21"/>
      <c r="M1265" s="26" t="s">
        <v>18</v>
      </c>
    </row>
    <row r="1266" spans="1:13" ht="75" x14ac:dyDescent="0.25">
      <c r="A1266" s="24" t="str">
        <f t="shared" si="126"/>
        <v>1</v>
      </c>
      <c r="B1266" s="25" t="str">
        <f t="shared" si="127"/>
        <v>9</v>
      </c>
      <c r="C1266" s="25" t="str">
        <f t="shared" si="128"/>
        <v>9</v>
      </c>
      <c r="D1266" s="25" t="str">
        <f t="shared" si="129"/>
        <v>0</v>
      </c>
      <c r="E1266" s="25" t="str">
        <f t="shared" si="130"/>
        <v>10</v>
      </c>
      <c r="F1266" s="25" t="str">
        <f t="shared" si="131"/>
        <v>0</v>
      </c>
      <c r="G1266" s="25" t="str">
        <f t="shared" si="132"/>
        <v>0</v>
      </c>
      <c r="H1266" s="20">
        <v>19901000</v>
      </c>
      <c r="I1266" s="21" t="s">
        <v>1714</v>
      </c>
      <c r="J1266" s="63" t="s">
        <v>54</v>
      </c>
      <c r="K1266" s="21" t="s">
        <v>1751</v>
      </c>
      <c r="L1266" s="21"/>
      <c r="M1266" s="26" t="s">
        <v>18</v>
      </c>
    </row>
    <row r="1267" spans="1:13" ht="75" x14ac:dyDescent="0.25">
      <c r="A1267" s="24" t="str">
        <f t="shared" si="126"/>
        <v>1</v>
      </c>
      <c r="B1267" s="25" t="str">
        <f t="shared" si="127"/>
        <v>9</v>
      </c>
      <c r="C1267" s="25" t="str">
        <f t="shared" si="128"/>
        <v>9</v>
      </c>
      <c r="D1267" s="25" t="str">
        <f t="shared" si="129"/>
        <v>0</v>
      </c>
      <c r="E1267" s="25" t="str">
        <f t="shared" si="130"/>
        <v>10</v>
      </c>
      <c r="F1267" s="25" t="str">
        <f t="shared" si="131"/>
        <v>1</v>
      </c>
      <c r="G1267" s="25" t="str">
        <f t="shared" si="132"/>
        <v>0</v>
      </c>
      <c r="H1267" s="20">
        <v>19901010</v>
      </c>
      <c r="I1267" s="21" t="s">
        <v>1714</v>
      </c>
      <c r="J1267" s="63" t="s">
        <v>54</v>
      </c>
      <c r="K1267" s="21" t="s">
        <v>1751</v>
      </c>
      <c r="L1267" s="21"/>
      <c r="M1267" s="26" t="s">
        <v>18</v>
      </c>
    </row>
    <row r="1268" spans="1:13" ht="45" x14ac:dyDescent="0.25">
      <c r="A1268" s="24" t="str">
        <f t="shared" si="126"/>
        <v>1</v>
      </c>
      <c r="B1268" s="25" t="str">
        <f t="shared" si="127"/>
        <v>9</v>
      </c>
      <c r="C1268" s="25" t="str">
        <f t="shared" si="128"/>
        <v>9</v>
      </c>
      <c r="D1268" s="25" t="str">
        <f t="shared" si="129"/>
        <v>0</v>
      </c>
      <c r="E1268" s="25" t="str">
        <f t="shared" si="130"/>
        <v>11</v>
      </c>
      <c r="F1268" s="25" t="str">
        <f t="shared" si="131"/>
        <v>0</v>
      </c>
      <c r="G1268" s="25" t="str">
        <f t="shared" si="132"/>
        <v>0</v>
      </c>
      <c r="H1268" s="20">
        <v>19901100</v>
      </c>
      <c r="I1268" s="21" t="s">
        <v>1716</v>
      </c>
      <c r="J1268" s="63" t="s">
        <v>54</v>
      </c>
      <c r="K1268" s="21" t="s">
        <v>1752</v>
      </c>
      <c r="L1268" s="21"/>
      <c r="M1268" s="26" t="s">
        <v>18</v>
      </c>
    </row>
    <row r="1269" spans="1:13" ht="45" x14ac:dyDescent="0.25">
      <c r="A1269" s="24" t="str">
        <f t="shared" si="126"/>
        <v>1</v>
      </c>
      <c r="B1269" s="25" t="str">
        <f t="shared" si="127"/>
        <v>9</v>
      </c>
      <c r="C1269" s="25" t="str">
        <f t="shared" si="128"/>
        <v>9</v>
      </c>
      <c r="D1269" s="25" t="str">
        <f t="shared" si="129"/>
        <v>0</v>
      </c>
      <c r="E1269" s="25" t="str">
        <f t="shared" si="130"/>
        <v>11</v>
      </c>
      <c r="F1269" s="25" t="str">
        <f t="shared" si="131"/>
        <v>1</v>
      </c>
      <c r="G1269" s="25" t="str">
        <f t="shared" si="132"/>
        <v>0</v>
      </c>
      <c r="H1269" s="20">
        <v>19901110</v>
      </c>
      <c r="I1269" s="21" t="s">
        <v>1716</v>
      </c>
      <c r="J1269" s="63" t="s">
        <v>54</v>
      </c>
      <c r="K1269" s="21" t="s">
        <v>1752</v>
      </c>
      <c r="L1269" s="21"/>
      <c r="M1269" s="26" t="s">
        <v>18</v>
      </c>
    </row>
    <row r="1270" spans="1:13" ht="30" x14ac:dyDescent="0.25">
      <c r="A1270" s="24" t="str">
        <f t="shared" si="126"/>
        <v>1</v>
      </c>
      <c r="B1270" s="25" t="str">
        <f t="shared" si="127"/>
        <v>9</v>
      </c>
      <c r="C1270" s="25" t="str">
        <f t="shared" si="128"/>
        <v>9</v>
      </c>
      <c r="D1270" s="25" t="str">
        <f t="shared" si="129"/>
        <v>0</v>
      </c>
      <c r="E1270" s="25" t="str">
        <f t="shared" si="130"/>
        <v>12</v>
      </c>
      <c r="F1270" s="25" t="str">
        <f t="shared" si="131"/>
        <v>0</v>
      </c>
      <c r="G1270" s="25" t="str">
        <f t="shared" si="132"/>
        <v>0</v>
      </c>
      <c r="H1270" s="20">
        <v>19901200</v>
      </c>
      <c r="I1270" s="21" t="s">
        <v>1718</v>
      </c>
      <c r="J1270" s="63" t="s">
        <v>54</v>
      </c>
      <c r="K1270" s="21" t="s">
        <v>1719</v>
      </c>
      <c r="L1270" s="21"/>
      <c r="M1270" s="26" t="s">
        <v>18</v>
      </c>
    </row>
    <row r="1271" spans="1:13" s="8" customFormat="1" ht="45" x14ac:dyDescent="0.25">
      <c r="A1271" s="24" t="str">
        <f t="shared" si="126"/>
        <v>1</v>
      </c>
      <c r="B1271" s="25" t="str">
        <f t="shared" si="127"/>
        <v>9</v>
      </c>
      <c r="C1271" s="25" t="str">
        <f t="shared" si="128"/>
        <v>9</v>
      </c>
      <c r="D1271" s="25" t="str">
        <f t="shared" si="129"/>
        <v>0</v>
      </c>
      <c r="E1271" s="25" t="str">
        <f t="shared" si="130"/>
        <v>12</v>
      </c>
      <c r="F1271" s="25" t="str">
        <f t="shared" si="131"/>
        <v>1</v>
      </c>
      <c r="G1271" s="25" t="str">
        <f t="shared" si="132"/>
        <v>0</v>
      </c>
      <c r="H1271" s="20">
        <v>19901210</v>
      </c>
      <c r="I1271" s="21" t="s">
        <v>1720</v>
      </c>
      <c r="J1271" s="63" t="s">
        <v>54</v>
      </c>
      <c r="K1271" s="21" t="s">
        <v>1753</v>
      </c>
      <c r="L1271" s="21"/>
      <c r="M1271" s="26" t="s">
        <v>18</v>
      </c>
    </row>
    <row r="1272" spans="1:13" s="8" customFormat="1" ht="60" customHeight="1" x14ac:dyDescent="0.25">
      <c r="A1272" s="24" t="str">
        <f t="shared" si="126"/>
        <v>1</v>
      </c>
      <c r="B1272" s="25" t="str">
        <f t="shared" si="127"/>
        <v>9</v>
      </c>
      <c r="C1272" s="25" t="str">
        <f t="shared" si="128"/>
        <v>9</v>
      </c>
      <c r="D1272" s="25" t="str">
        <f t="shared" si="129"/>
        <v>0</v>
      </c>
      <c r="E1272" s="25" t="str">
        <f t="shared" si="130"/>
        <v>12</v>
      </c>
      <c r="F1272" s="25" t="str">
        <f t="shared" si="131"/>
        <v>2</v>
      </c>
      <c r="G1272" s="25" t="str">
        <f t="shared" si="132"/>
        <v>0</v>
      </c>
      <c r="H1272" s="20">
        <v>19901220</v>
      </c>
      <c r="I1272" s="21" t="s">
        <v>1722</v>
      </c>
      <c r="J1272" s="63" t="s">
        <v>54</v>
      </c>
      <c r="K1272" s="21" t="s">
        <v>1754</v>
      </c>
      <c r="L1272" s="21"/>
      <c r="M1272" s="26" t="s">
        <v>18</v>
      </c>
    </row>
    <row r="1273" spans="1:13" s="8" customFormat="1" ht="30" customHeight="1" x14ac:dyDescent="0.25">
      <c r="A1273" s="24" t="str">
        <f t="shared" si="126"/>
        <v>1</v>
      </c>
      <c r="B1273" s="25" t="str">
        <f t="shared" si="127"/>
        <v>9</v>
      </c>
      <c r="C1273" s="25" t="str">
        <f t="shared" si="128"/>
        <v>9</v>
      </c>
      <c r="D1273" s="25" t="str">
        <f t="shared" si="129"/>
        <v>0</v>
      </c>
      <c r="E1273" s="25" t="str">
        <f t="shared" si="130"/>
        <v>13</v>
      </c>
      <c r="F1273" s="25" t="str">
        <f t="shared" si="131"/>
        <v>0</v>
      </c>
      <c r="G1273" s="25" t="str">
        <f t="shared" si="132"/>
        <v>0</v>
      </c>
      <c r="H1273" s="20">
        <v>19901300</v>
      </c>
      <c r="I1273" s="21" t="s">
        <v>1724</v>
      </c>
      <c r="J1273" s="63" t="s">
        <v>54</v>
      </c>
      <c r="K1273" s="21" t="s">
        <v>1725</v>
      </c>
      <c r="L1273" s="21"/>
      <c r="M1273" s="26" t="s">
        <v>18</v>
      </c>
    </row>
    <row r="1274" spans="1:13" ht="60" x14ac:dyDescent="0.25">
      <c r="A1274" s="24" t="str">
        <f t="shared" si="126"/>
        <v>1</v>
      </c>
      <c r="B1274" s="25" t="str">
        <f t="shared" si="127"/>
        <v>9</v>
      </c>
      <c r="C1274" s="25" t="str">
        <f t="shared" si="128"/>
        <v>9</v>
      </c>
      <c r="D1274" s="25" t="str">
        <f t="shared" si="129"/>
        <v>0</v>
      </c>
      <c r="E1274" s="25" t="str">
        <f t="shared" si="130"/>
        <v>13</v>
      </c>
      <c r="F1274" s="25" t="str">
        <f t="shared" si="131"/>
        <v>1</v>
      </c>
      <c r="G1274" s="25" t="str">
        <f t="shared" si="132"/>
        <v>0</v>
      </c>
      <c r="H1274" s="20">
        <v>19901310</v>
      </c>
      <c r="I1274" s="21" t="s">
        <v>1726</v>
      </c>
      <c r="J1274" s="63" t="s">
        <v>54</v>
      </c>
      <c r="K1274" s="21" t="s">
        <v>1755</v>
      </c>
      <c r="L1274" s="21"/>
      <c r="M1274" s="26" t="s">
        <v>18</v>
      </c>
    </row>
    <row r="1275" spans="1:13" ht="30" x14ac:dyDescent="0.25">
      <c r="A1275" s="24" t="str">
        <f t="shared" si="126"/>
        <v>1</v>
      </c>
      <c r="B1275" s="25" t="str">
        <f t="shared" si="127"/>
        <v>9</v>
      </c>
      <c r="C1275" s="25" t="str">
        <f t="shared" si="128"/>
        <v>9</v>
      </c>
      <c r="D1275" s="25" t="str">
        <f t="shared" si="129"/>
        <v>0</v>
      </c>
      <c r="E1275" s="25" t="str">
        <f t="shared" si="130"/>
        <v>14</v>
      </c>
      <c r="F1275" s="25" t="str">
        <f t="shared" si="131"/>
        <v>0</v>
      </c>
      <c r="G1275" s="25" t="str">
        <f t="shared" si="132"/>
        <v>0</v>
      </c>
      <c r="H1275" s="20">
        <v>19901400</v>
      </c>
      <c r="I1275" s="21" t="s">
        <v>1736</v>
      </c>
      <c r="J1275" s="63" t="s">
        <v>54</v>
      </c>
      <c r="K1275" s="21" t="s">
        <v>1756</v>
      </c>
      <c r="L1275" s="21"/>
      <c r="M1275" s="26" t="s">
        <v>18</v>
      </c>
    </row>
    <row r="1276" spans="1:13" ht="30" x14ac:dyDescent="0.25">
      <c r="A1276" s="24" t="str">
        <f t="shared" si="126"/>
        <v>1</v>
      </c>
      <c r="B1276" s="25" t="str">
        <f t="shared" si="127"/>
        <v>9</v>
      </c>
      <c r="C1276" s="25" t="str">
        <f t="shared" si="128"/>
        <v>9</v>
      </c>
      <c r="D1276" s="25" t="str">
        <f t="shared" si="129"/>
        <v>0</v>
      </c>
      <c r="E1276" s="25" t="str">
        <f t="shared" si="130"/>
        <v>14</v>
      </c>
      <c r="F1276" s="25" t="str">
        <f t="shared" si="131"/>
        <v>1</v>
      </c>
      <c r="G1276" s="25" t="str">
        <f t="shared" si="132"/>
        <v>0</v>
      </c>
      <c r="H1276" s="20">
        <v>19901410</v>
      </c>
      <c r="I1276" s="21" t="s">
        <v>1736</v>
      </c>
      <c r="J1276" s="63" t="s">
        <v>54</v>
      </c>
      <c r="K1276" s="21" t="s">
        <v>1756</v>
      </c>
      <c r="L1276" s="21"/>
      <c r="M1276" s="26" t="s">
        <v>18</v>
      </c>
    </row>
    <row r="1277" spans="1:13" x14ac:dyDescent="0.25">
      <c r="A1277" s="24" t="str">
        <f t="shared" si="126"/>
        <v>1</v>
      </c>
      <c r="B1277" s="25" t="str">
        <f t="shared" si="127"/>
        <v>9</v>
      </c>
      <c r="C1277" s="25" t="str">
        <f t="shared" si="128"/>
        <v>9</v>
      </c>
      <c r="D1277" s="25" t="str">
        <f t="shared" si="129"/>
        <v>0</v>
      </c>
      <c r="E1277" s="25" t="str">
        <f t="shared" si="130"/>
        <v>99</v>
      </c>
      <c r="F1277" s="25" t="str">
        <f t="shared" si="131"/>
        <v>0</v>
      </c>
      <c r="G1277" s="25" t="str">
        <f t="shared" si="132"/>
        <v>0</v>
      </c>
      <c r="H1277" s="20">
        <v>19909900</v>
      </c>
      <c r="I1277" s="21" t="s">
        <v>1734</v>
      </c>
      <c r="J1277" s="63" t="s">
        <v>54</v>
      </c>
      <c r="K1277" s="21" t="s">
        <v>1735</v>
      </c>
      <c r="L1277" s="21"/>
      <c r="M1277" s="26" t="s">
        <v>18</v>
      </c>
    </row>
    <row r="1278" spans="1:13" x14ac:dyDescent="0.25">
      <c r="A1278" s="24" t="str">
        <f t="shared" si="126"/>
        <v>1</v>
      </c>
      <c r="B1278" s="25" t="str">
        <f t="shared" si="127"/>
        <v>9</v>
      </c>
      <c r="C1278" s="25" t="str">
        <f t="shared" si="128"/>
        <v>9</v>
      </c>
      <c r="D1278" s="25" t="str">
        <f t="shared" si="129"/>
        <v>0</v>
      </c>
      <c r="E1278" s="25" t="str">
        <f t="shared" si="130"/>
        <v>99</v>
      </c>
      <c r="F1278" s="25" t="str">
        <f t="shared" si="131"/>
        <v>1</v>
      </c>
      <c r="G1278" s="25" t="str">
        <f t="shared" si="132"/>
        <v>0</v>
      </c>
      <c r="H1278" s="20">
        <v>19909910</v>
      </c>
      <c r="I1278" s="21" t="s">
        <v>1757</v>
      </c>
      <c r="J1278" s="63" t="s">
        <v>54</v>
      </c>
      <c r="K1278" s="21" t="s">
        <v>1758</v>
      </c>
      <c r="L1278" s="21"/>
      <c r="M1278" s="26" t="s">
        <v>18</v>
      </c>
    </row>
    <row r="1279" spans="1:13" x14ac:dyDescent="0.25">
      <c r="A1279" s="24" t="str">
        <f t="shared" si="126"/>
        <v>1</v>
      </c>
      <c r="B1279" s="25" t="str">
        <f t="shared" si="127"/>
        <v>9</v>
      </c>
      <c r="C1279" s="25" t="str">
        <f t="shared" si="128"/>
        <v>9</v>
      </c>
      <c r="D1279" s="25" t="str">
        <f t="shared" si="129"/>
        <v>0</v>
      </c>
      <c r="E1279" s="25" t="str">
        <f t="shared" si="130"/>
        <v>99</v>
      </c>
      <c r="F1279" s="25" t="str">
        <f t="shared" si="131"/>
        <v>2</v>
      </c>
      <c r="G1279" s="25" t="str">
        <f t="shared" si="132"/>
        <v>0</v>
      </c>
      <c r="H1279" s="20">
        <v>19909920</v>
      </c>
      <c r="I1279" s="21" t="s">
        <v>1759</v>
      </c>
      <c r="J1279" s="63" t="s">
        <v>54</v>
      </c>
      <c r="K1279" s="21" t="s">
        <v>1760</v>
      </c>
      <c r="L1279" s="21"/>
      <c r="M1279" s="26" t="s">
        <v>18</v>
      </c>
    </row>
    <row r="1280" spans="1:13" ht="60" x14ac:dyDescent="0.25">
      <c r="A1280" s="24" t="str">
        <f t="shared" si="126"/>
        <v>2</v>
      </c>
      <c r="B1280" s="25" t="str">
        <f t="shared" si="127"/>
        <v>0</v>
      </c>
      <c r="C1280" s="25" t="str">
        <f t="shared" si="128"/>
        <v>0</v>
      </c>
      <c r="D1280" s="25" t="str">
        <f t="shared" si="129"/>
        <v>0</v>
      </c>
      <c r="E1280" s="25" t="str">
        <f t="shared" si="130"/>
        <v>00</v>
      </c>
      <c r="F1280" s="25" t="str">
        <f t="shared" si="131"/>
        <v>0</v>
      </c>
      <c r="G1280" s="25" t="str">
        <f t="shared" si="132"/>
        <v>0</v>
      </c>
      <c r="H1280" s="20">
        <v>20000000</v>
      </c>
      <c r="I1280" s="21" t="s">
        <v>1761</v>
      </c>
      <c r="J1280" s="63" t="s">
        <v>45</v>
      </c>
      <c r="K1280" s="21" t="s">
        <v>1762</v>
      </c>
      <c r="L1280" s="21"/>
      <c r="M1280" s="26"/>
    </row>
    <row r="1281" spans="1:13" ht="105" x14ac:dyDescent="0.25">
      <c r="A1281" s="24" t="str">
        <f t="shared" si="126"/>
        <v>2</v>
      </c>
      <c r="B1281" s="25" t="str">
        <f t="shared" si="127"/>
        <v>1</v>
      </c>
      <c r="C1281" s="25" t="str">
        <f t="shared" si="128"/>
        <v>0</v>
      </c>
      <c r="D1281" s="25" t="str">
        <f t="shared" si="129"/>
        <v>0</v>
      </c>
      <c r="E1281" s="25" t="str">
        <f t="shared" si="130"/>
        <v>00</v>
      </c>
      <c r="F1281" s="25" t="str">
        <f t="shared" si="131"/>
        <v>0</v>
      </c>
      <c r="G1281" s="25" t="str">
        <f t="shared" si="132"/>
        <v>0</v>
      </c>
      <c r="H1281" s="20">
        <v>21000000</v>
      </c>
      <c r="I1281" s="21" t="s">
        <v>1763</v>
      </c>
      <c r="J1281" s="63" t="s">
        <v>45</v>
      </c>
      <c r="K1281" s="21" t="s">
        <v>1764</v>
      </c>
      <c r="L1281" s="21"/>
      <c r="M1281" s="26"/>
    </row>
    <row r="1282" spans="1:13" ht="45" x14ac:dyDescent="0.25">
      <c r="A1282" s="24" t="str">
        <f t="shared" si="126"/>
        <v>2</v>
      </c>
      <c r="B1282" s="25" t="str">
        <f t="shared" si="127"/>
        <v>1</v>
      </c>
      <c r="C1282" s="25" t="str">
        <f t="shared" si="128"/>
        <v>1</v>
      </c>
      <c r="D1282" s="25" t="str">
        <f t="shared" si="129"/>
        <v>0</v>
      </c>
      <c r="E1282" s="25" t="str">
        <f t="shared" si="130"/>
        <v>00</v>
      </c>
      <c r="F1282" s="25" t="str">
        <f t="shared" si="131"/>
        <v>0</v>
      </c>
      <c r="G1282" s="25" t="str">
        <f t="shared" si="132"/>
        <v>0</v>
      </c>
      <c r="H1282" s="20">
        <v>21100000</v>
      </c>
      <c r="I1282" s="21" t="s">
        <v>1765</v>
      </c>
      <c r="J1282" s="63" t="s">
        <v>45</v>
      </c>
      <c r="K1282" s="21" t="s">
        <v>1766</v>
      </c>
      <c r="L1282" s="21"/>
      <c r="M1282" s="26"/>
    </row>
    <row r="1283" spans="1:13" ht="135" x14ac:dyDescent="0.25">
      <c r="A1283" s="24" t="str">
        <f t="shared" si="126"/>
        <v>2</v>
      </c>
      <c r="B1283" s="25" t="str">
        <f t="shared" si="127"/>
        <v>1</v>
      </c>
      <c r="C1283" s="25" t="str">
        <f t="shared" si="128"/>
        <v>1</v>
      </c>
      <c r="D1283" s="25" t="str">
        <f t="shared" si="129"/>
        <v>1</v>
      </c>
      <c r="E1283" s="25" t="str">
        <f t="shared" si="130"/>
        <v>00</v>
      </c>
      <c r="F1283" s="25" t="str">
        <f t="shared" si="131"/>
        <v>0</v>
      </c>
      <c r="G1283" s="25" t="str">
        <f t="shared" si="132"/>
        <v>0</v>
      </c>
      <c r="H1283" s="20">
        <v>21110000</v>
      </c>
      <c r="I1283" s="21" t="s">
        <v>1767</v>
      </c>
      <c r="J1283" s="63" t="s">
        <v>45</v>
      </c>
      <c r="K1283" s="21" t="s">
        <v>1768</v>
      </c>
      <c r="L1283" s="21"/>
      <c r="M1283" s="26"/>
    </row>
    <row r="1284" spans="1:13" ht="75" x14ac:dyDescent="0.25">
      <c r="A1284" s="24" t="str">
        <f t="shared" si="126"/>
        <v>2</v>
      </c>
      <c r="B1284" s="25" t="str">
        <f t="shared" si="127"/>
        <v>1</v>
      </c>
      <c r="C1284" s="25" t="str">
        <f t="shared" si="128"/>
        <v>1</v>
      </c>
      <c r="D1284" s="25" t="str">
        <f t="shared" si="129"/>
        <v>1</v>
      </c>
      <c r="E1284" s="25" t="str">
        <f t="shared" si="130"/>
        <v>01</v>
      </c>
      <c r="F1284" s="25" t="str">
        <f t="shared" si="131"/>
        <v>0</v>
      </c>
      <c r="G1284" s="25" t="str">
        <f t="shared" si="132"/>
        <v>0</v>
      </c>
      <c r="H1284" s="20">
        <v>21110100</v>
      </c>
      <c r="I1284" s="21" t="s">
        <v>1767</v>
      </c>
      <c r="J1284" s="63" t="s">
        <v>54</v>
      </c>
      <c r="K1284" s="21" t="s">
        <v>1769</v>
      </c>
      <c r="L1284" s="21"/>
      <c r="M1284" s="26" t="s">
        <v>10</v>
      </c>
    </row>
    <row r="1285" spans="1:13" ht="105" x14ac:dyDescent="0.25">
      <c r="A1285" s="24" t="str">
        <f t="shared" si="126"/>
        <v>2</v>
      </c>
      <c r="B1285" s="25" t="str">
        <f t="shared" si="127"/>
        <v>1</v>
      </c>
      <c r="C1285" s="25" t="str">
        <f t="shared" si="128"/>
        <v>1</v>
      </c>
      <c r="D1285" s="25" t="str">
        <f t="shared" si="129"/>
        <v>1</v>
      </c>
      <c r="E1285" s="25" t="str">
        <f t="shared" si="130"/>
        <v>02</v>
      </c>
      <c r="F1285" s="25" t="str">
        <f t="shared" si="131"/>
        <v>0</v>
      </c>
      <c r="G1285" s="25" t="str">
        <f t="shared" si="132"/>
        <v>0</v>
      </c>
      <c r="H1285" s="20">
        <v>21110200</v>
      </c>
      <c r="I1285" s="21" t="s">
        <v>1770</v>
      </c>
      <c r="J1285" s="63" t="s">
        <v>54</v>
      </c>
      <c r="K1285" s="21" t="s">
        <v>1771</v>
      </c>
      <c r="L1285" s="21"/>
      <c r="M1285" s="26" t="s">
        <v>10</v>
      </c>
    </row>
    <row r="1286" spans="1:13" ht="90" x14ac:dyDescent="0.25">
      <c r="A1286" s="24" t="str">
        <f t="shared" si="126"/>
        <v>2</v>
      </c>
      <c r="B1286" s="25" t="str">
        <f t="shared" si="127"/>
        <v>1</v>
      </c>
      <c r="C1286" s="25" t="str">
        <f t="shared" si="128"/>
        <v>1</v>
      </c>
      <c r="D1286" s="25" t="str">
        <f t="shared" si="129"/>
        <v>1</v>
      </c>
      <c r="E1286" s="25" t="str">
        <f t="shared" si="130"/>
        <v>03</v>
      </c>
      <c r="F1286" s="25" t="str">
        <f t="shared" si="131"/>
        <v>0</v>
      </c>
      <c r="G1286" s="25" t="str">
        <f t="shared" si="132"/>
        <v>0</v>
      </c>
      <c r="H1286" s="20">
        <v>21110300</v>
      </c>
      <c r="I1286" s="21" t="s">
        <v>1772</v>
      </c>
      <c r="J1286" s="63" t="s">
        <v>54</v>
      </c>
      <c r="K1286" s="21" t="s">
        <v>1773</v>
      </c>
      <c r="L1286" s="21"/>
      <c r="M1286" s="26" t="s">
        <v>10</v>
      </c>
    </row>
    <row r="1287" spans="1:13" ht="75" x14ac:dyDescent="0.25">
      <c r="A1287" s="24" t="str">
        <f t="shared" si="126"/>
        <v>2</v>
      </c>
      <c r="B1287" s="25" t="str">
        <f t="shared" si="127"/>
        <v>1</v>
      </c>
      <c r="C1287" s="25" t="str">
        <f t="shared" si="128"/>
        <v>1</v>
      </c>
      <c r="D1287" s="25" t="str">
        <f t="shared" si="129"/>
        <v>1</v>
      </c>
      <c r="E1287" s="25" t="str">
        <f t="shared" si="130"/>
        <v>00</v>
      </c>
      <c r="F1287" s="25" t="str">
        <f t="shared" si="131"/>
        <v>1</v>
      </c>
      <c r="G1287" s="25" t="str">
        <f t="shared" si="132"/>
        <v>0</v>
      </c>
      <c r="H1287" s="20">
        <v>21110010</v>
      </c>
      <c r="I1287" s="21" t="s">
        <v>1767</v>
      </c>
      <c r="J1287" s="63" t="s">
        <v>54</v>
      </c>
      <c r="K1287" s="21" t="s">
        <v>1774</v>
      </c>
      <c r="L1287" s="21"/>
      <c r="M1287" s="26" t="s">
        <v>18</v>
      </c>
    </row>
    <row r="1288" spans="1:13" ht="105" x14ac:dyDescent="0.25">
      <c r="A1288" s="24" t="str">
        <f t="shared" si="126"/>
        <v>2</v>
      </c>
      <c r="B1288" s="25" t="str">
        <f t="shared" si="127"/>
        <v>1</v>
      </c>
      <c r="C1288" s="25" t="str">
        <f t="shared" si="128"/>
        <v>1</v>
      </c>
      <c r="D1288" s="25" t="str">
        <f t="shared" si="129"/>
        <v>1</v>
      </c>
      <c r="E1288" s="25" t="str">
        <f t="shared" si="130"/>
        <v>00</v>
      </c>
      <c r="F1288" s="25" t="str">
        <f t="shared" si="131"/>
        <v>2</v>
      </c>
      <c r="G1288" s="25" t="str">
        <f t="shared" si="132"/>
        <v>0</v>
      </c>
      <c r="H1288" s="20">
        <v>21110020</v>
      </c>
      <c r="I1288" s="21" t="s">
        <v>1770</v>
      </c>
      <c r="J1288" s="63" t="s">
        <v>54</v>
      </c>
      <c r="K1288" s="21" t="s">
        <v>1775</v>
      </c>
      <c r="L1288" s="21"/>
      <c r="M1288" s="26" t="s">
        <v>18</v>
      </c>
    </row>
    <row r="1289" spans="1:13" ht="90" x14ac:dyDescent="0.25">
      <c r="A1289" s="24" t="str">
        <f t="shared" si="126"/>
        <v>2</v>
      </c>
      <c r="B1289" s="25" t="str">
        <f t="shared" si="127"/>
        <v>1</v>
      </c>
      <c r="C1289" s="25" t="str">
        <f t="shared" si="128"/>
        <v>1</v>
      </c>
      <c r="D1289" s="25" t="str">
        <f t="shared" si="129"/>
        <v>1</v>
      </c>
      <c r="E1289" s="25" t="str">
        <f t="shared" si="130"/>
        <v>00</v>
      </c>
      <c r="F1289" s="25" t="str">
        <f t="shared" si="131"/>
        <v>3</v>
      </c>
      <c r="G1289" s="25" t="str">
        <f t="shared" si="132"/>
        <v>0</v>
      </c>
      <c r="H1289" s="20">
        <v>21110030</v>
      </c>
      <c r="I1289" s="21" t="s">
        <v>1772</v>
      </c>
      <c r="J1289" s="63" t="s">
        <v>54</v>
      </c>
      <c r="K1289" s="21" t="s">
        <v>1776</v>
      </c>
      <c r="L1289" s="21"/>
      <c r="M1289" s="26" t="s">
        <v>18</v>
      </c>
    </row>
    <row r="1290" spans="1:13" ht="75" customHeight="1" x14ac:dyDescent="0.25">
      <c r="A1290" s="24" t="str">
        <f t="shared" si="126"/>
        <v>2</v>
      </c>
      <c r="B1290" s="25" t="str">
        <f t="shared" si="127"/>
        <v>1</v>
      </c>
      <c r="C1290" s="25" t="str">
        <f t="shared" si="128"/>
        <v>1</v>
      </c>
      <c r="D1290" s="25" t="str">
        <f t="shared" si="129"/>
        <v>2</v>
      </c>
      <c r="E1290" s="25" t="str">
        <f t="shared" si="130"/>
        <v>00</v>
      </c>
      <c r="F1290" s="25" t="str">
        <f t="shared" si="131"/>
        <v>0</v>
      </c>
      <c r="G1290" s="25" t="str">
        <f t="shared" si="132"/>
        <v>0</v>
      </c>
      <c r="H1290" s="20">
        <v>21120000</v>
      </c>
      <c r="I1290" s="21" t="s">
        <v>1777</v>
      </c>
      <c r="J1290" s="63" t="s">
        <v>45</v>
      </c>
      <c r="K1290" s="21" t="s">
        <v>1778</v>
      </c>
      <c r="L1290" s="21"/>
      <c r="M1290" s="26"/>
    </row>
    <row r="1291" spans="1:13" ht="75" customHeight="1" x14ac:dyDescent="0.25">
      <c r="A1291" s="24" t="str">
        <f t="shared" si="126"/>
        <v>2</v>
      </c>
      <c r="B1291" s="25" t="str">
        <f t="shared" si="127"/>
        <v>1</v>
      </c>
      <c r="C1291" s="25" t="str">
        <f t="shared" si="128"/>
        <v>1</v>
      </c>
      <c r="D1291" s="25" t="str">
        <f t="shared" si="129"/>
        <v>2</v>
      </c>
      <c r="E1291" s="25" t="str">
        <f t="shared" si="130"/>
        <v>01</v>
      </c>
      <c r="F1291" s="25" t="str">
        <f t="shared" si="131"/>
        <v>0</v>
      </c>
      <c r="G1291" s="25" t="str">
        <f t="shared" si="132"/>
        <v>0</v>
      </c>
      <c r="H1291" s="20">
        <v>21120100</v>
      </c>
      <c r="I1291" s="21" t="s">
        <v>1777</v>
      </c>
      <c r="J1291" s="63" t="s">
        <v>54</v>
      </c>
      <c r="K1291" s="21" t="s">
        <v>1779</v>
      </c>
      <c r="L1291" s="21"/>
      <c r="M1291" s="26" t="s">
        <v>10</v>
      </c>
    </row>
    <row r="1292" spans="1:13" ht="60" x14ac:dyDescent="0.25">
      <c r="A1292" s="24" t="str">
        <f t="shared" si="126"/>
        <v>2</v>
      </c>
      <c r="B1292" s="25" t="str">
        <f t="shared" si="127"/>
        <v>1</v>
      </c>
      <c r="C1292" s="25" t="str">
        <f t="shared" si="128"/>
        <v>1</v>
      </c>
      <c r="D1292" s="25" t="str">
        <f t="shared" si="129"/>
        <v>2</v>
      </c>
      <c r="E1292" s="25" t="str">
        <f t="shared" si="130"/>
        <v>00</v>
      </c>
      <c r="F1292" s="25" t="str">
        <f t="shared" si="131"/>
        <v>1</v>
      </c>
      <c r="G1292" s="25" t="str">
        <f t="shared" si="132"/>
        <v>0</v>
      </c>
      <c r="H1292" s="20">
        <v>21120010</v>
      </c>
      <c r="I1292" s="21" t="s">
        <v>1777</v>
      </c>
      <c r="J1292" s="63" t="s">
        <v>54</v>
      </c>
      <c r="K1292" s="21" t="s">
        <v>1780</v>
      </c>
      <c r="L1292" s="21"/>
      <c r="M1292" s="26" t="s">
        <v>18</v>
      </c>
    </row>
    <row r="1293" spans="1:13" ht="30" x14ac:dyDescent="0.25">
      <c r="A1293" s="24" t="str">
        <f t="shared" si="126"/>
        <v>2</v>
      </c>
      <c r="B1293" s="25" t="str">
        <f t="shared" si="127"/>
        <v>1</v>
      </c>
      <c r="C1293" s="25" t="str">
        <f t="shared" si="128"/>
        <v>1</v>
      </c>
      <c r="D1293" s="25" t="str">
        <f t="shared" si="129"/>
        <v>2</v>
      </c>
      <c r="E1293" s="25" t="str">
        <f t="shared" si="130"/>
        <v>50</v>
      </c>
      <c r="F1293" s="25" t="str">
        <f t="shared" si="131"/>
        <v>0</v>
      </c>
      <c r="G1293" s="25" t="str">
        <f t="shared" si="132"/>
        <v>0</v>
      </c>
      <c r="H1293" s="20">
        <v>21125000</v>
      </c>
      <c r="I1293" s="21" t="s">
        <v>1781</v>
      </c>
      <c r="J1293" s="63" t="s">
        <v>67</v>
      </c>
      <c r="K1293" s="21" t="s">
        <v>1782</v>
      </c>
      <c r="L1293" s="21"/>
      <c r="M1293" s="26" t="s">
        <v>10</v>
      </c>
    </row>
    <row r="1294" spans="1:13" ht="30" x14ac:dyDescent="0.25">
      <c r="A1294" s="24" t="str">
        <f t="shared" si="126"/>
        <v>2</v>
      </c>
      <c r="B1294" s="25" t="str">
        <f t="shared" si="127"/>
        <v>1</v>
      </c>
      <c r="C1294" s="25" t="str">
        <f t="shared" si="128"/>
        <v>1</v>
      </c>
      <c r="D1294" s="25" t="str">
        <f t="shared" si="129"/>
        <v>2</v>
      </c>
      <c r="E1294" s="25" t="str">
        <f t="shared" si="130"/>
        <v>51</v>
      </c>
      <c r="F1294" s="25" t="str">
        <f t="shared" si="131"/>
        <v>0</v>
      </c>
      <c r="G1294" s="25" t="str">
        <f t="shared" si="132"/>
        <v>0</v>
      </c>
      <c r="H1294" s="20">
        <v>21125100</v>
      </c>
      <c r="I1294" s="21" t="s">
        <v>1783</v>
      </c>
      <c r="J1294" s="63" t="s">
        <v>67</v>
      </c>
      <c r="K1294" s="21" t="s">
        <v>1784</v>
      </c>
      <c r="L1294" s="21"/>
      <c r="M1294" s="26" t="s">
        <v>10</v>
      </c>
    </row>
    <row r="1295" spans="1:13" ht="30" x14ac:dyDescent="0.25">
      <c r="A1295" s="24" t="str">
        <f t="shared" si="126"/>
        <v>2</v>
      </c>
      <c r="B1295" s="25" t="str">
        <f t="shared" si="127"/>
        <v>1</v>
      </c>
      <c r="C1295" s="25" t="str">
        <f t="shared" si="128"/>
        <v>1</v>
      </c>
      <c r="D1295" s="25" t="str">
        <f t="shared" si="129"/>
        <v>2</v>
      </c>
      <c r="E1295" s="25" t="str">
        <f t="shared" si="130"/>
        <v>52</v>
      </c>
      <c r="F1295" s="25" t="str">
        <f t="shared" si="131"/>
        <v>0</v>
      </c>
      <c r="G1295" s="25" t="str">
        <f t="shared" si="132"/>
        <v>0</v>
      </c>
      <c r="H1295" s="20">
        <v>21125200</v>
      </c>
      <c r="I1295" s="21" t="s">
        <v>1785</v>
      </c>
      <c r="J1295" s="63" t="s">
        <v>67</v>
      </c>
      <c r="K1295" s="21" t="s">
        <v>1786</v>
      </c>
      <c r="L1295" s="21"/>
      <c r="M1295" s="26" t="s">
        <v>10</v>
      </c>
    </row>
    <row r="1296" spans="1:13" ht="30" x14ac:dyDescent="0.25">
      <c r="A1296" s="24" t="str">
        <f t="shared" si="126"/>
        <v>2</v>
      </c>
      <c r="B1296" s="25" t="str">
        <f t="shared" si="127"/>
        <v>1</v>
      </c>
      <c r="C1296" s="25" t="str">
        <f t="shared" si="128"/>
        <v>1</v>
      </c>
      <c r="D1296" s="25" t="str">
        <f t="shared" si="129"/>
        <v>2</v>
      </c>
      <c r="E1296" s="25" t="str">
        <f t="shared" si="130"/>
        <v>53</v>
      </c>
      <c r="F1296" s="25" t="str">
        <f t="shared" si="131"/>
        <v>0</v>
      </c>
      <c r="G1296" s="25" t="str">
        <f t="shared" si="132"/>
        <v>0</v>
      </c>
      <c r="H1296" s="20">
        <v>21125300</v>
      </c>
      <c r="I1296" s="21" t="s">
        <v>1787</v>
      </c>
      <c r="J1296" s="63" t="s">
        <v>67</v>
      </c>
      <c r="K1296" s="21" t="s">
        <v>1788</v>
      </c>
      <c r="L1296" s="21"/>
      <c r="M1296" s="26" t="s">
        <v>10</v>
      </c>
    </row>
    <row r="1297" spans="1:13" ht="30" x14ac:dyDescent="0.25">
      <c r="A1297" s="24" t="str">
        <f t="shared" si="126"/>
        <v>2</v>
      </c>
      <c r="B1297" s="25" t="str">
        <f t="shared" si="127"/>
        <v>1</v>
      </c>
      <c r="C1297" s="25" t="str">
        <f t="shared" si="128"/>
        <v>1</v>
      </c>
      <c r="D1297" s="25" t="str">
        <f t="shared" si="129"/>
        <v>2</v>
      </c>
      <c r="E1297" s="25" t="str">
        <f t="shared" si="130"/>
        <v>54</v>
      </c>
      <c r="F1297" s="25" t="str">
        <f t="shared" si="131"/>
        <v>0</v>
      </c>
      <c r="G1297" s="25" t="str">
        <f t="shared" si="132"/>
        <v>0</v>
      </c>
      <c r="H1297" s="20">
        <v>21125400</v>
      </c>
      <c r="I1297" s="21" t="s">
        <v>1789</v>
      </c>
      <c r="J1297" s="63" t="s">
        <v>67</v>
      </c>
      <c r="K1297" s="21" t="s">
        <v>1790</v>
      </c>
      <c r="L1297" s="21"/>
      <c r="M1297" s="26" t="s">
        <v>10</v>
      </c>
    </row>
    <row r="1298" spans="1:13" ht="30" x14ac:dyDescent="0.25">
      <c r="A1298" s="24" t="str">
        <f t="shared" si="126"/>
        <v>2</v>
      </c>
      <c r="B1298" s="25" t="str">
        <f t="shared" si="127"/>
        <v>1</v>
      </c>
      <c r="C1298" s="25" t="str">
        <f t="shared" si="128"/>
        <v>1</v>
      </c>
      <c r="D1298" s="25" t="str">
        <f t="shared" si="129"/>
        <v>2</v>
      </c>
      <c r="E1298" s="25" t="str">
        <f t="shared" si="130"/>
        <v>55</v>
      </c>
      <c r="F1298" s="25" t="str">
        <f t="shared" si="131"/>
        <v>0</v>
      </c>
      <c r="G1298" s="25" t="str">
        <f t="shared" si="132"/>
        <v>0</v>
      </c>
      <c r="H1298" s="20">
        <v>21125500</v>
      </c>
      <c r="I1298" s="21" t="s">
        <v>1791</v>
      </c>
      <c r="J1298" s="63" t="s">
        <v>67</v>
      </c>
      <c r="K1298" s="21" t="s">
        <v>1792</v>
      </c>
      <c r="L1298" s="21"/>
      <c r="M1298" s="26" t="s">
        <v>10</v>
      </c>
    </row>
    <row r="1299" spans="1:13" ht="30" x14ac:dyDescent="0.25">
      <c r="A1299" s="24" t="str">
        <f t="shared" si="126"/>
        <v>2</v>
      </c>
      <c r="B1299" s="25" t="str">
        <f t="shared" si="127"/>
        <v>1</v>
      </c>
      <c r="C1299" s="25" t="str">
        <f t="shared" si="128"/>
        <v>1</v>
      </c>
      <c r="D1299" s="25" t="str">
        <f t="shared" si="129"/>
        <v>2</v>
      </c>
      <c r="E1299" s="25" t="str">
        <f t="shared" si="130"/>
        <v>56</v>
      </c>
      <c r="F1299" s="25" t="str">
        <f t="shared" si="131"/>
        <v>0</v>
      </c>
      <c r="G1299" s="25" t="str">
        <f t="shared" si="132"/>
        <v>0</v>
      </c>
      <c r="H1299" s="20">
        <v>21125600</v>
      </c>
      <c r="I1299" s="21" t="s">
        <v>1793</v>
      </c>
      <c r="J1299" s="63" t="s">
        <v>67</v>
      </c>
      <c r="K1299" s="21" t="s">
        <v>1794</v>
      </c>
      <c r="L1299" s="21"/>
      <c r="M1299" s="26" t="s">
        <v>10</v>
      </c>
    </row>
    <row r="1300" spans="1:13" ht="96" customHeight="1" x14ac:dyDescent="0.25">
      <c r="A1300" s="24" t="str">
        <f t="shared" si="126"/>
        <v>2</v>
      </c>
      <c r="B1300" s="25" t="str">
        <f t="shared" si="127"/>
        <v>1</v>
      </c>
      <c r="C1300" s="25" t="str">
        <f t="shared" si="128"/>
        <v>1</v>
      </c>
      <c r="D1300" s="25" t="str">
        <f t="shared" si="129"/>
        <v>3</v>
      </c>
      <c r="E1300" s="25" t="str">
        <f t="shared" si="130"/>
        <v>00</v>
      </c>
      <c r="F1300" s="25" t="str">
        <f t="shared" si="131"/>
        <v>0</v>
      </c>
      <c r="G1300" s="25" t="str">
        <f t="shared" si="132"/>
        <v>0</v>
      </c>
      <c r="H1300" s="20">
        <v>21130000</v>
      </c>
      <c r="I1300" s="21" t="s">
        <v>1795</v>
      </c>
      <c r="J1300" s="63" t="s">
        <v>45</v>
      </c>
      <c r="K1300" s="21" t="s">
        <v>1796</v>
      </c>
      <c r="L1300" s="21"/>
      <c r="M1300" s="26"/>
    </row>
    <row r="1301" spans="1:13" ht="96" customHeight="1" x14ac:dyDescent="0.25">
      <c r="A1301" s="24" t="str">
        <f t="shared" si="126"/>
        <v>2</v>
      </c>
      <c r="B1301" s="25" t="str">
        <f t="shared" si="127"/>
        <v>1</v>
      </c>
      <c r="C1301" s="25" t="str">
        <f t="shared" si="128"/>
        <v>1</v>
      </c>
      <c r="D1301" s="25" t="str">
        <f t="shared" si="129"/>
        <v>3</v>
      </c>
      <c r="E1301" s="25" t="str">
        <f t="shared" si="130"/>
        <v>01</v>
      </c>
      <c r="F1301" s="25" t="str">
        <f t="shared" si="131"/>
        <v>0</v>
      </c>
      <c r="G1301" s="25" t="str">
        <f t="shared" si="132"/>
        <v>0</v>
      </c>
      <c r="H1301" s="20">
        <v>21130100</v>
      </c>
      <c r="I1301" s="21" t="s">
        <v>1795</v>
      </c>
      <c r="J1301" s="63" t="s">
        <v>54</v>
      </c>
      <c r="K1301" s="21" t="s">
        <v>1797</v>
      </c>
      <c r="L1301" s="21"/>
      <c r="M1301" s="26" t="s">
        <v>147</v>
      </c>
    </row>
    <row r="1302" spans="1:13" ht="75" x14ac:dyDescent="0.25">
      <c r="A1302" s="24" t="str">
        <f t="shared" si="126"/>
        <v>2</v>
      </c>
      <c r="B1302" s="25" t="str">
        <f t="shared" si="127"/>
        <v>1</v>
      </c>
      <c r="C1302" s="25" t="str">
        <f t="shared" si="128"/>
        <v>1</v>
      </c>
      <c r="D1302" s="25" t="str">
        <f t="shared" si="129"/>
        <v>3</v>
      </c>
      <c r="E1302" s="25" t="str">
        <f t="shared" si="130"/>
        <v>00</v>
      </c>
      <c r="F1302" s="25" t="str">
        <f t="shared" si="131"/>
        <v>1</v>
      </c>
      <c r="G1302" s="25" t="str">
        <f t="shared" si="132"/>
        <v>0</v>
      </c>
      <c r="H1302" s="20">
        <v>21130010</v>
      </c>
      <c r="I1302" s="21" t="s">
        <v>1795</v>
      </c>
      <c r="J1302" s="63" t="s">
        <v>54</v>
      </c>
      <c r="K1302" s="21" t="s">
        <v>1796</v>
      </c>
      <c r="L1302" s="21"/>
      <c r="M1302" s="26" t="s">
        <v>18</v>
      </c>
    </row>
    <row r="1303" spans="1:13" ht="75" x14ac:dyDescent="0.25">
      <c r="A1303" s="24" t="str">
        <f t="shared" ref="A1303:A1399" si="140">MID($H1303,1,1)</f>
        <v>2</v>
      </c>
      <c r="B1303" s="25" t="str">
        <f t="shared" ref="B1303:B1399" si="141">MID($H1303,2,1)</f>
        <v>1</v>
      </c>
      <c r="C1303" s="25" t="str">
        <f t="shared" ref="C1303:C1399" si="142">MID($H1303,3,1)</f>
        <v>1</v>
      </c>
      <c r="D1303" s="25" t="str">
        <f t="shared" ref="D1303:D1399" si="143">MID($H1303,4,1)</f>
        <v>8</v>
      </c>
      <c r="E1303" s="25" t="str">
        <f t="shared" ref="E1303:E1399" si="144">MID($H1303,5,2)</f>
        <v>00</v>
      </c>
      <c r="F1303" s="25" t="str">
        <f t="shared" ref="F1303:F1399" si="145">MID($H1303,7,1)</f>
        <v>0</v>
      </c>
      <c r="G1303" s="25" t="str">
        <f t="shared" ref="G1303:G1399" si="146">MID($H1303,8,1)</f>
        <v>0</v>
      </c>
      <c r="H1303" s="20">
        <v>21180000</v>
      </c>
      <c r="I1303" s="21" t="s">
        <v>1798</v>
      </c>
      <c r="J1303" s="63" t="s">
        <v>45</v>
      </c>
      <c r="K1303" s="21" t="s">
        <v>1799</v>
      </c>
      <c r="L1303" s="21"/>
      <c r="M1303" s="26" t="s">
        <v>18</v>
      </c>
    </row>
    <row r="1304" spans="1:13" ht="30" x14ac:dyDescent="0.25">
      <c r="A1304" s="24" t="str">
        <f t="shared" si="140"/>
        <v>2</v>
      </c>
      <c r="B1304" s="25" t="str">
        <f t="shared" si="141"/>
        <v>1</v>
      </c>
      <c r="C1304" s="25" t="str">
        <f t="shared" si="142"/>
        <v>1</v>
      </c>
      <c r="D1304" s="25" t="str">
        <f t="shared" si="143"/>
        <v>8</v>
      </c>
      <c r="E1304" s="25" t="str">
        <f t="shared" si="144"/>
        <v>01</v>
      </c>
      <c r="F1304" s="25" t="str">
        <f t="shared" si="145"/>
        <v>0</v>
      </c>
      <c r="G1304" s="25" t="str">
        <f t="shared" si="146"/>
        <v>0</v>
      </c>
      <c r="H1304" s="20">
        <v>21180100</v>
      </c>
      <c r="I1304" s="21" t="s">
        <v>1800</v>
      </c>
      <c r="J1304" s="63" t="s">
        <v>67</v>
      </c>
      <c r="K1304" s="21" t="s">
        <v>1801</v>
      </c>
      <c r="L1304" s="21"/>
      <c r="M1304" s="26" t="s">
        <v>18</v>
      </c>
    </row>
    <row r="1305" spans="1:13" ht="30" x14ac:dyDescent="0.25">
      <c r="A1305" s="24" t="str">
        <f t="shared" si="140"/>
        <v>2</v>
      </c>
      <c r="B1305" s="25" t="str">
        <f t="shared" si="141"/>
        <v>1</v>
      </c>
      <c r="C1305" s="25" t="str">
        <f t="shared" si="142"/>
        <v>1</v>
      </c>
      <c r="D1305" s="25" t="str">
        <f t="shared" si="143"/>
        <v>8</v>
      </c>
      <c r="E1305" s="25" t="str">
        <f t="shared" si="144"/>
        <v>01</v>
      </c>
      <c r="F1305" s="25" t="str">
        <f t="shared" si="145"/>
        <v>1</v>
      </c>
      <c r="G1305" s="25" t="str">
        <f t="shared" si="146"/>
        <v>0</v>
      </c>
      <c r="H1305" s="20">
        <v>21180110</v>
      </c>
      <c r="I1305" s="21" t="s">
        <v>1781</v>
      </c>
      <c r="J1305" s="63" t="s">
        <v>67</v>
      </c>
      <c r="K1305" s="21" t="s">
        <v>1782</v>
      </c>
      <c r="L1305" s="21"/>
      <c r="M1305" s="26" t="s">
        <v>18</v>
      </c>
    </row>
    <row r="1306" spans="1:13" ht="30" x14ac:dyDescent="0.25">
      <c r="A1306" s="24" t="str">
        <f t="shared" si="140"/>
        <v>2</v>
      </c>
      <c r="B1306" s="25" t="str">
        <f t="shared" si="141"/>
        <v>1</v>
      </c>
      <c r="C1306" s="25" t="str">
        <f t="shared" si="142"/>
        <v>1</v>
      </c>
      <c r="D1306" s="25" t="str">
        <f t="shared" si="143"/>
        <v>8</v>
      </c>
      <c r="E1306" s="25" t="str">
        <f t="shared" si="144"/>
        <v>01</v>
      </c>
      <c r="F1306" s="25" t="str">
        <f t="shared" si="145"/>
        <v>2</v>
      </c>
      <c r="G1306" s="25" t="str">
        <f t="shared" si="146"/>
        <v>0</v>
      </c>
      <c r="H1306" s="20">
        <v>21180120</v>
      </c>
      <c r="I1306" s="21" t="s">
        <v>1783</v>
      </c>
      <c r="J1306" s="63" t="s">
        <v>67</v>
      </c>
      <c r="K1306" s="21" t="s">
        <v>1784</v>
      </c>
      <c r="L1306" s="21"/>
      <c r="M1306" s="26" t="s">
        <v>18</v>
      </c>
    </row>
    <row r="1307" spans="1:13" ht="30" x14ac:dyDescent="0.25">
      <c r="A1307" s="24" t="str">
        <f t="shared" si="140"/>
        <v>2</v>
      </c>
      <c r="B1307" s="25" t="str">
        <f t="shared" si="141"/>
        <v>1</v>
      </c>
      <c r="C1307" s="25" t="str">
        <f t="shared" si="142"/>
        <v>1</v>
      </c>
      <c r="D1307" s="25" t="str">
        <f t="shared" si="143"/>
        <v>8</v>
      </c>
      <c r="E1307" s="25" t="str">
        <f t="shared" si="144"/>
        <v>01</v>
      </c>
      <c r="F1307" s="25" t="str">
        <f t="shared" si="145"/>
        <v>3</v>
      </c>
      <c r="G1307" s="25" t="str">
        <f t="shared" si="146"/>
        <v>0</v>
      </c>
      <c r="H1307" s="20">
        <v>21180130</v>
      </c>
      <c r="I1307" s="21" t="s">
        <v>1785</v>
      </c>
      <c r="J1307" s="63" t="s">
        <v>67</v>
      </c>
      <c r="K1307" s="21" t="s">
        <v>1786</v>
      </c>
      <c r="L1307" s="21"/>
      <c r="M1307" s="26" t="s">
        <v>18</v>
      </c>
    </row>
    <row r="1308" spans="1:13" ht="30" x14ac:dyDescent="0.25">
      <c r="A1308" s="24" t="str">
        <f t="shared" si="140"/>
        <v>2</v>
      </c>
      <c r="B1308" s="25" t="str">
        <f t="shared" si="141"/>
        <v>1</v>
      </c>
      <c r="C1308" s="25" t="str">
        <f t="shared" si="142"/>
        <v>1</v>
      </c>
      <c r="D1308" s="25" t="str">
        <f t="shared" si="143"/>
        <v>8</v>
      </c>
      <c r="E1308" s="25" t="str">
        <f t="shared" si="144"/>
        <v>01</v>
      </c>
      <c r="F1308" s="25" t="str">
        <f t="shared" si="145"/>
        <v>4</v>
      </c>
      <c r="G1308" s="25" t="str">
        <f t="shared" si="146"/>
        <v>0</v>
      </c>
      <c r="H1308" s="20">
        <v>21180140</v>
      </c>
      <c r="I1308" s="21" t="s">
        <v>1787</v>
      </c>
      <c r="J1308" s="63" t="s">
        <v>67</v>
      </c>
      <c r="K1308" s="21" t="s">
        <v>1788</v>
      </c>
      <c r="L1308" s="21"/>
      <c r="M1308" s="26" t="s">
        <v>18</v>
      </c>
    </row>
    <row r="1309" spans="1:13" ht="30" x14ac:dyDescent="0.25">
      <c r="A1309" s="24" t="str">
        <f t="shared" si="140"/>
        <v>2</v>
      </c>
      <c r="B1309" s="25" t="str">
        <f t="shared" si="141"/>
        <v>1</v>
      </c>
      <c r="C1309" s="25" t="str">
        <f t="shared" si="142"/>
        <v>1</v>
      </c>
      <c r="D1309" s="25" t="str">
        <f t="shared" si="143"/>
        <v>8</v>
      </c>
      <c r="E1309" s="25" t="str">
        <f t="shared" si="144"/>
        <v>01</v>
      </c>
      <c r="F1309" s="25" t="str">
        <f t="shared" si="145"/>
        <v>5</v>
      </c>
      <c r="G1309" s="25" t="str">
        <f t="shared" si="146"/>
        <v>0</v>
      </c>
      <c r="H1309" s="20">
        <v>21180150</v>
      </c>
      <c r="I1309" s="21" t="s">
        <v>1789</v>
      </c>
      <c r="J1309" s="63" t="s">
        <v>67</v>
      </c>
      <c r="K1309" s="21" t="s">
        <v>1790</v>
      </c>
      <c r="L1309" s="21"/>
      <c r="M1309" s="26" t="s">
        <v>18</v>
      </c>
    </row>
    <row r="1310" spans="1:13" ht="30" x14ac:dyDescent="0.25">
      <c r="A1310" s="24" t="str">
        <f t="shared" si="140"/>
        <v>2</v>
      </c>
      <c r="B1310" s="25" t="str">
        <f t="shared" si="141"/>
        <v>1</v>
      </c>
      <c r="C1310" s="25" t="str">
        <f t="shared" si="142"/>
        <v>1</v>
      </c>
      <c r="D1310" s="25" t="str">
        <f t="shared" si="143"/>
        <v>8</v>
      </c>
      <c r="E1310" s="25" t="str">
        <f t="shared" si="144"/>
        <v>01</v>
      </c>
      <c r="F1310" s="25" t="str">
        <f t="shared" si="145"/>
        <v>6</v>
      </c>
      <c r="G1310" s="25" t="str">
        <f t="shared" si="146"/>
        <v>0</v>
      </c>
      <c r="H1310" s="20">
        <v>21180160</v>
      </c>
      <c r="I1310" s="21" t="s">
        <v>1791</v>
      </c>
      <c r="J1310" s="63" t="s">
        <v>67</v>
      </c>
      <c r="K1310" s="21" t="s">
        <v>1792</v>
      </c>
      <c r="L1310" s="21"/>
      <c r="M1310" s="26" t="s">
        <v>18</v>
      </c>
    </row>
    <row r="1311" spans="1:13" ht="30" x14ac:dyDescent="0.25">
      <c r="A1311" s="24" t="str">
        <f t="shared" si="140"/>
        <v>2</v>
      </c>
      <c r="B1311" s="25" t="str">
        <f t="shared" si="141"/>
        <v>1</v>
      </c>
      <c r="C1311" s="25" t="str">
        <f t="shared" si="142"/>
        <v>1</v>
      </c>
      <c r="D1311" s="25" t="str">
        <f t="shared" si="143"/>
        <v>8</v>
      </c>
      <c r="E1311" s="25" t="str">
        <f t="shared" si="144"/>
        <v>01</v>
      </c>
      <c r="F1311" s="25" t="str">
        <f t="shared" si="145"/>
        <v>7</v>
      </c>
      <c r="G1311" s="25" t="str">
        <f t="shared" si="146"/>
        <v>0</v>
      </c>
      <c r="H1311" s="20">
        <v>21180170</v>
      </c>
      <c r="I1311" s="21" t="s">
        <v>1793</v>
      </c>
      <c r="J1311" s="63" t="s">
        <v>67</v>
      </c>
      <c r="K1311" s="21" t="s">
        <v>1794</v>
      </c>
      <c r="L1311" s="21"/>
      <c r="M1311" s="26" t="s">
        <v>18</v>
      </c>
    </row>
    <row r="1312" spans="1:13" ht="30" x14ac:dyDescent="0.25">
      <c r="A1312" s="24" t="str">
        <f t="shared" si="140"/>
        <v>2</v>
      </c>
      <c r="B1312" s="25" t="str">
        <f t="shared" si="141"/>
        <v>1</v>
      </c>
      <c r="C1312" s="25" t="str">
        <f t="shared" si="142"/>
        <v>1</v>
      </c>
      <c r="D1312" s="25" t="str">
        <f t="shared" si="143"/>
        <v>9</v>
      </c>
      <c r="E1312" s="25" t="str">
        <f t="shared" si="144"/>
        <v>00</v>
      </c>
      <c r="F1312" s="25" t="str">
        <f t="shared" si="145"/>
        <v>0</v>
      </c>
      <c r="G1312" s="25" t="str">
        <f t="shared" si="146"/>
        <v>0</v>
      </c>
      <c r="H1312" s="20">
        <v>21190000</v>
      </c>
      <c r="I1312" s="21" t="s">
        <v>1802</v>
      </c>
      <c r="J1312" s="63" t="s">
        <v>45</v>
      </c>
      <c r="K1312" s="21" t="s">
        <v>1803</v>
      </c>
      <c r="L1312" s="21"/>
      <c r="M1312" s="26"/>
    </row>
    <row r="1313" spans="1:13" ht="30" x14ac:dyDescent="0.25">
      <c r="A1313" s="24" t="str">
        <f t="shared" si="140"/>
        <v>2</v>
      </c>
      <c r="B1313" s="25" t="str">
        <f t="shared" si="141"/>
        <v>1</v>
      </c>
      <c r="C1313" s="25" t="str">
        <f t="shared" si="142"/>
        <v>1</v>
      </c>
      <c r="D1313" s="25" t="str">
        <f t="shared" si="143"/>
        <v>9</v>
      </c>
      <c r="E1313" s="25" t="str">
        <f t="shared" si="144"/>
        <v>99</v>
      </c>
      <c r="F1313" s="25" t="str">
        <f t="shared" si="145"/>
        <v>0</v>
      </c>
      <c r="G1313" s="25" t="str">
        <f t="shared" si="146"/>
        <v>0</v>
      </c>
      <c r="H1313" s="20">
        <v>21199900</v>
      </c>
      <c r="I1313" s="21" t="s">
        <v>1802</v>
      </c>
      <c r="J1313" s="63" t="s">
        <v>54</v>
      </c>
      <c r="K1313" s="21" t="s">
        <v>1804</v>
      </c>
      <c r="L1313" s="21"/>
      <c r="M1313" s="26" t="s">
        <v>147</v>
      </c>
    </row>
    <row r="1314" spans="1:13" ht="30" x14ac:dyDescent="0.25">
      <c r="A1314" s="24" t="str">
        <f t="shared" si="140"/>
        <v>2</v>
      </c>
      <c r="B1314" s="25" t="str">
        <f t="shared" si="141"/>
        <v>1</v>
      </c>
      <c r="C1314" s="25" t="str">
        <f t="shared" si="142"/>
        <v>1</v>
      </c>
      <c r="D1314" s="25" t="str">
        <f t="shared" si="143"/>
        <v>9</v>
      </c>
      <c r="E1314" s="25" t="str">
        <f t="shared" si="144"/>
        <v>00</v>
      </c>
      <c r="F1314" s="25" t="str">
        <f t="shared" si="145"/>
        <v>1</v>
      </c>
      <c r="G1314" s="25" t="str">
        <f t="shared" si="146"/>
        <v>0</v>
      </c>
      <c r="H1314" s="20">
        <v>21190010</v>
      </c>
      <c r="I1314" s="21" t="s">
        <v>1802</v>
      </c>
      <c r="J1314" s="63" t="s">
        <v>54</v>
      </c>
      <c r="K1314" s="21" t="s">
        <v>1803</v>
      </c>
      <c r="L1314" s="21"/>
      <c r="M1314" s="26" t="s">
        <v>18</v>
      </c>
    </row>
    <row r="1315" spans="1:13" ht="45" x14ac:dyDescent="0.25">
      <c r="A1315" s="24" t="str">
        <f t="shared" si="140"/>
        <v>2</v>
      </c>
      <c r="B1315" s="25" t="str">
        <f t="shared" si="141"/>
        <v>1</v>
      </c>
      <c r="C1315" s="25" t="str">
        <f t="shared" si="142"/>
        <v>2</v>
      </c>
      <c r="D1315" s="25" t="str">
        <f t="shared" si="143"/>
        <v>0</v>
      </c>
      <c r="E1315" s="25" t="str">
        <f t="shared" si="144"/>
        <v>00</v>
      </c>
      <c r="F1315" s="25" t="str">
        <f t="shared" si="145"/>
        <v>0</v>
      </c>
      <c r="G1315" s="25" t="str">
        <f t="shared" si="146"/>
        <v>0</v>
      </c>
      <c r="H1315" s="20">
        <v>21200000</v>
      </c>
      <c r="I1315" s="21" t="s">
        <v>1805</v>
      </c>
      <c r="J1315" s="63" t="s">
        <v>45</v>
      </c>
      <c r="K1315" s="21" t="s">
        <v>1806</v>
      </c>
      <c r="L1315" s="21"/>
      <c r="M1315" s="26"/>
    </row>
    <row r="1316" spans="1:13" ht="135" x14ac:dyDescent="0.25">
      <c r="A1316" s="24" t="str">
        <f t="shared" si="140"/>
        <v>2</v>
      </c>
      <c r="B1316" s="25" t="str">
        <f t="shared" si="141"/>
        <v>1</v>
      </c>
      <c r="C1316" s="25" t="str">
        <f t="shared" si="142"/>
        <v>2</v>
      </c>
      <c r="D1316" s="25" t="str">
        <f t="shared" si="143"/>
        <v>1</v>
      </c>
      <c r="E1316" s="25" t="str">
        <f t="shared" si="144"/>
        <v>00</v>
      </c>
      <c r="F1316" s="25" t="str">
        <f t="shared" si="145"/>
        <v>0</v>
      </c>
      <c r="G1316" s="25" t="str">
        <f t="shared" si="146"/>
        <v>0</v>
      </c>
      <c r="H1316" s="20">
        <v>21210000</v>
      </c>
      <c r="I1316" s="21" t="s">
        <v>1807</v>
      </c>
      <c r="J1316" s="63" t="s">
        <v>45</v>
      </c>
      <c r="K1316" s="21" t="s">
        <v>1808</v>
      </c>
      <c r="L1316" s="21"/>
      <c r="M1316" s="26"/>
    </row>
    <row r="1317" spans="1:13" ht="90" x14ac:dyDescent="0.25">
      <c r="A1317" s="24" t="str">
        <f t="shared" si="140"/>
        <v>2</v>
      </c>
      <c r="B1317" s="25" t="str">
        <f t="shared" si="141"/>
        <v>1</v>
      </c>
      <c r="C1317" s="25" t="str">
        <f t="shared" si="142"/>
        <v>2</v>
      </c>
      <c r="D1317" s="25" t="str">
        <f t="shared" si="143"/>
        <v>1</v>
      </c>
      <c r="E1317" s="25" t="str">
        <f t="shared" si="144"/>
        <v>01</v>
      </c>
      <c r="F1317" s="25" t="str">
        <f t="shared" si="145"/>
        <v>0</v>
      </c>
      <c r="G1317" s="25" t="str">
        <f t="shared" si="146"/>
        <v>0</v>
      </c>
      <c r="H1317" s="20">
        <v>21210100</v>
      </c>
      <c r="I1317" s="21" t="s">
        <v>1809</v>
      </c>
      <c r="J1317" s="63" t="s">
        <v>54</v>
      </c>
      <c r="K1317" s="21" t="s">
        <v>1810</v>
      </c>
      <c r="L1317" s="21"/>
      <c r="M1317" s="26" t="s">
        <v>10</v>
      </c>
    </row>
    <row r="1318" spans="1:13" ht="105" x14ac:dyDescent="0.25">
      <c r="A1318" s="24" t="str">
        <f t="shared" si="140"/>
        <v>2</v>
      </c>
      <c r="B1318" s="25" t="str">
        <f t="shared" si="141"/>
        <v>1</v>
      </c>
      <c r="C1318" s="25" t="str">
        <f t="shared" si="142"/>
        <v>2</v>
      </c>
      <c r="D1318" s="25" t="str">
        <f t="shared" si="143"/>
        <v>1</v>
      </c>
      <c r="E1318" s="25" t="str">
        <f t="shared" si="144"/>
        <v>02</v>
      </c>
      <c r="F1318" s="25" t="str">
        <f t="shared" si="145"/>
        <v>0</v>
      </c>
      <c r="G1318" s="25" t="str">
        <f t="shared" si="146"/>
        <v>0</v>
      </c>
      <c r="H1318" s="20">
        <v>21210200</v>
      </c>
      <c r="I1318" s="21" t="s">
        <v>1811</v>
      </c>
      <c r="J1318" s="63" t="s">
        <v>54</v>
      </c>
      <c r="K1318" s="21" t="s">
        <v>1812</v>
      </c>
      <c r="L1318" s="21"/>
      <c r="M1318" s="26" t="s">
        <v>10</v>
      </c>
    </row>
    <row r="1319" spans="1:13" ht="90" x14ac:dyDescent="0.25">
      <c r="A1319" s="24" t="str">
        <f t="shared" si="140"/>
        <v>2</v>
      </c>
      <c r="B1319" s="25" t="str">
        <f t="shared" si="141"/>
        <v>1</v>
      </c>
      <c r="C1319" s="25" t="str">
        <f t="shared" si="142"/>
        <v>2</v>
      </c>
      <c r="D1319" s="25" t="str">
        <f t="shared" si="143"/>
        <v>1</v>
      </c>
      <c r="E1319" s="25" t="str">
        <f t="shared" si="144"/>
        <v>00</v>
      </c>
      <c r="F1319" s="25" t="str">
        <f t="shared" si="145"/>
        <v>1</v>
      </c>
      <c r="G1319" s="25" t="str">
        <f t="shared" si="146"/>
        <v>0</v>
      </c>
      <c r="H1319" s="20">
        <v>21210010</v>
      </c>
      <c r="I1319" s="21" t="s">
        <v>1807</v>
      </c>
      <c r="J1319" s="63" t="s">
        <v>54</v>
      </c>
      <c r="K1319" s="21" t="s">
        <v>1813</v>
      </c>
      <c r="L1319" s="21"/>
      <c r="M1319" s="26" t="s">
        <v>18</v>
      </c>
    </row>
    <row r="1320" spans="1:13" ht="105" x14ac:dyDescent="0.25">
      <c r="A1320" s="24" t="str">
        <f t="shared" si="140"/>
        <v>2</v>
      </c>
      <c r="B1320" s="25" t="str">
        <f t="shared" si="141"/>
        <v>1</v>
      </c>
      <c r="C1320" s="25" t="str">
        <f t="shared" si="142"/>
        <v>2</v>
      </c>
      <c r="D1320" s="25" t="str">
        <f t="shared" si="143"/>
        <v>1</v>
      </c>
      <c r="E1320" s="25" t="str">
        <f t="shared" si="144"/>
        <v>00</v>
      </c>
      <c r="F1320" s="25" t="str">
        <f t="shared" si="145"/>
        <v>2</v>
      </c>
      <c r="G1320" s="25" t="str">
        <f t="shared" si="146"/>
        <v>0</v>
      </c>
      <c r="H1320" s="20">
        <v>21210020</v>
      </c>
      <c r="I1320" s="21" t="s">
        <v>1811</v>
      </c>
      <c r="J1320" s="63" t="s">
        <v>54</v>
      </c>
      <c r="K1320" s="21" t="s">
        <v>1814</v>
      </c>
      <c r="L1320" s="21"/>
      <c r="M1320" s="26" t="s">
        <v>18</v>
      </c>
    </row>
    <row r="1321" spans="1:13" ht="75" customHeight="1" x14ac:dyDescent="0.25">
      <c r="A1321" s="24" t="str">
        <f t="shared" si="140"/>
        <v>2</v>
      </c>
      <c r="B1321" s="25" t="str">
        <f t="shared" si="141"/>
        <v>1</v>
      </c>
      <c r="C1321" s="25" t="str">
        <f t="shared" si="142"/>
        <v>2</v>
      </c>
      <c r="D1321" s="25" t="str">
        <f t="shared" si="143"/>
        <v>2</v>
      </c>
      <c r="E1321" s="25" t="str">
        <f t="shared" si="144"/>
        <v>00</v>
      </c>
      <c r="F1321" s="25" t="str">
        <f t="shared" si="145"/>
        <v>0</v>
      </c>
      <c r="G1321" s="25" t="str">
        <f t="shared" si="146"/>
        <v>0</v>
      </c>
      <c r="H1321" s="20">
        <v>21220000</v>
      </c>
      <c r="I1321" s="21" t="s">
        <v>1815</v>
      </c>
      <c r="J1321" s="63" t="s">
        <v>45</v>
      </c>
      <c r="K1321" s="21" t="s">
        <v>1816</v>
      </c>
      <c r="L1321" s="21"/>
      <c r="M1321" s="26"/>
    </row>
    <row r="1322" spans="1:13" ht="75" customHeight="1" x14ac:dyDescent="0.25">
      <c r="A1322" s="24" t="str">
        <f t="shared" si="140"/>
        <v>2</v>
      </c>
      <c r="B1322" s="25" t="str">
        <f t="shared" si="141"/>
        <v>1</v>
      </c>
      <c r="C1322" s="25" t="str">
        <f t="shared" si="142"/>
        <v>2</v>
      </c>
      <c r="D1322" s="25" t="str">
        <f t="shared" si="143"/>
        <v>2</v>
      </c>
      <c r="E1322" s="25" t="str">
        <f t="shared" si="144"/>
        <v>01</v>
      </c>
      <c r="F1322" s="25" t="str">
        <f t="shared" si="145"/>
        <v>0</v>
      </c>
      <c r="G1322" s="25" t="str">
        <f t="shared" si="146"/>
        <v>0</v>
      </c>
      <c r="H1322" s="20">
        <v>21220100</v>
      </c>
      <c r="I1322" s="21" t="s">
        <v>1815</v>
      </c>
      <c r="J1322" s="63" t="s">
        <v>54</v>
      </c>
      <c r="K1322" s="21" t="s">
        <v>1817</v>
      </c>
      <c r="L1322" s="21"/>
      <c r="M1322" s="26" t="s">
        <v>10</v>
      </c>
    </row>
    <row r="1323" spans="1:13" ht="75" customHeight="1" x14ac:dyDescent="0.25">
      <c r="A1323" s="24" t="str">
        <f t="shared" si="140"/>
        <v>2</v>
      </c>
      <c r="B1323" s="25" t="str">
        <f t="shared" si="141"/>
        <v>1</v>
      </c>
      <c r="C1323" s="25" t="str">
        <f t="shared" si="142"/>
        <v>2</v>
      </c>
      <c r="D1323" s="25" t="str">
        <f t="shared" si="143"/>
        <v>2</v>
      </c>
      <c r="E1323" s="25" t="str">
        <f t="shared" si="144"/>
        <v>00</v>
      </c>
      <c r="F1323" s="25" t="str">
        <f t="shared" si="145"/>
        <v>1</v>
      </c>
      <c r="G1323" s="25" t="str">
        <f t="shared" si="146"/>
        <v>0</v>
      </c>
      <c r="H1323" s="20">
        <v>21220010</v>
      </c>
      <c r="I1323" s="21" t="s">
        <v>1815</v>
      </c>
      <c r="J1323" s="63" t="s">
        <v>54</v>
      </c>
      <c r="K1323" s="21" t="s">
        <v>1816</v>
      </c>
      <c r="L1323" s="21"/>
      <c r="M1323" s="26" t="s">
        <v>18</v>
      </c>
    </row>
    <row r="1324" spans="1:13" ht="30" x14ac:dyDescent="0.25">
      <c r="A1324" s="24" t="str">
        <f t="shared" si="140"/>
        <v>2</v>
      </c>
      <c r="B1324" s="25" t="str">
        <f t="shared" si="141"/>
        <v>1</v>
      </c>
      <c r="C1324" s="25" t="str">
        <f t="shared" si="142"/>
        <v>2</v>
      </c>
      <c r="D1324" s="25" t="str">
        <f t="shared" si="143"/>
        <v>2</v>
      </c>
      <c r="E1324" s="25" t="str">
        <f t="shared" si="144"/>
        <v>50</v>
      </c>
      <c r="F1324" s="25" t="str">
        <f t="shared" si="145"/>
        <v>0</v>
      </c>
      <c r="G1324" s="25" t="str">
        <f t="shared" si="146"/>
        <v>0</v>
      </c>
      <c r="H1324" s="20">
        <v>21225000</v>
      </c>
      <c r="I1324" s="21" t="s">
        <v>1818</v>
      </c>
      <c r="J1324" s="63" t="s">
        <v>67</v>
      </c>
      <c r="K1324" s="21" t="s">
        <v>1819</v>
      </c>
      <c r="L1324" s="21"/>
      <c r="M1324" s="26" t="s">
        <v>10</v>
      </c>
    </row>
    <row r="1325" spans="1:13" ht="30" x14ac:dyDescent="0.25">
      <c r="A1325" s="24" t="str">
        <f t="shared" si="140"/>
        <v>2</v>
      </c>
      <c r="B1325" s="25" t="str">
        <f t="shared" si="141"/>
        <v>1</v>
      </c>
      <c r="C1325" s="25" t="str">
        <f t="shared" si="142"/>
        <v>2</v>
      </c>
      <c r="D1325" s="25" t="str">
        <f t="shared" si="143"/>
        <v>2</v>
      </c>
      <c r="E1325" s="25" t="str">
        <f t="shared" si="144"/>
        <v>51</v>
      </c>
      <c r="F1325" s="25" t="str">
        <f t="shared" si="145"/>
        <v>0</v>
      </c>
      <c r="G1325" s="25" t="str">
        <f t="shared" si="146"/>
        <v>0</v>
      </c>
      <c r="H1325" s="20">
        <v>21225100</v>
      </c>
      <c r="I1325" s="21" t="s">
        <v>1820</v>
      </c>
      <c r="J1325" s="63" t="s">
        <v>67</v>
      </c>
      <c r="K1325" s="21" t="s">
        <v>1821</v>
      </c>
      <c r="L1325" s="21"/>
      <c r="M1325" s="26" t="s">
        <v>10</v>
      </c>
    </row>
    <row r="1326" spans="1:13" ht="30" x14ac:dyDescent="0.25">
      <c r="A1326" s="24" t="str">
        <f t="shared" si="140"/>
        <v>2</v>
      </c>
      <c r="B1326" s="25" t="str">
        <f t="shared" si="141"/>
        <v>1</v>
      </c>
      <c r="C1326" s="25" t="str">
        <f t="shared" si="142"/>
        <v>2</v>
      </c>
      <c r="D1326" s="25" t="str">
        <f t="shared" si="143"/>
        <v>2</v>
      </c>
      <c r="E1326" s="25" t="str">
        <f t="shared" si="144"/>
        <v>52</v>
      </c>
      <c r="F1326" s="25" t="str">
        <f t="shared" si="145"/>
        <v>0</v>
      </c>
      <c r="G1326" s="25" t="str">
        <f t="shared" si="146"/>
        <v>0</v>
      </c>
      <c r="H1326" s="20">
        <v>21225200</v>
      </c>
      <c r="I1326" s="21" t="s">
        <v>1822</v>
      </c>
      <c r="J1326" s="63" t="s">
        <v>67</v>
      </c>
      <c r="K1326" s="21" t="s">
        <v>1823</v>
      </c>
      <c r="L1326" s="21"/>
      <c r="M1326" s="26" t="s">
        <v>10</v>
      </c>
    </row>
    <row r="1327" spans="1:13" ht="30" x14ac:dyDescent="0.25">
      <c r="A1327" s="24" t="str">
        <f t="shared" si="140"/>
        <v>2</v>
      </c>
      <c r="B1327" s="25" t="str">
        <f t="shared" si="141"/>
        <v>1</v>
      </c>
      <c r="C1327" s="25" t="str">
        <f t="shared" si="142"/>
        <v>2</v>
      </c>
      <c r="D1327" s="25" t="str">
        <f t="shared" si="143"/>
        <v>2</v>
      </c>
      <c r="E1327" s="25" t="str">
        <f t="shared" si="144"/>
        <v>53</v>
      </c>
      <c r="F1327" s="25" t="str">
        <f t="shared" si="145"/>
        <v>0</v>
      </c>
      <c r="G1327" s="25" t="str">
        <f t="shared" si="146"/>
        <v>0</v>
      </c>
      <c r="H1327" s="20">
        <v>21225300</v>
      </c>
      <c r="I1327" s="21" t="s">
        <v>1824</v>
      </c>
      <c r="J1327" s="63" t="s">
        <v>67</v>
      </c>
      <c r="K1327" s="21" t="s">
        <v>1825</v>
      </c>
      <c r="L1327" s="21"/>
      <c r="M1327" s="26" t="s">
        <v>10</v>
      </c>
    </row>
    <row r="1328" spans="1:13" ht="30" x14ac:dyDescent="0.25">
      <c r="A1328" s="24" t="str">
        <f t="shared" si="140"/>
        <v>2</v>
      </c>
      <c r="B1328" s="25" t="str">
        <f t="shared" si="141"/>
        <v>1</v>
      </c>
      <c r="C1328" s="25" t="str">
        <f t="shared" si="142"/>
        <v>2</v>
      </c>
      <c r="D1328" s="25" t="str">
        <f t="shared" si="143"/>
        <v>2</v>
      </c>
      <c r="E1328" s="25" t="str">
        <f t="shared" si="144"/>
        <v>54</v>
      </c>
      <c r="F1328" s="25" t="str">
        <f t="shared" si="145"/>
        <v>0</v>
      </c>
      <c r="G1328" s="25" t="str">
        <f t="shared" si="146"/>
        <v>0</v>
      </c>
      <c r="H1328" s="20">
        <v>21225400</v>
      </c>
      <c r="I1328" s="21" t="s">
        <v>1826</v>
      </c>
      <c r="J1328" s="63" t="s">
        <v>67</v>
      </c>
      <c r="K1328" s="21" t="s">
        <v>1827</v>
      </c>
      <c r="L1328" s="21"/>
      <c r="M1328" s="26" t="s">
        <v>10</v>
      </c>
    </row>
    <row r="1329" spans="1:13" ht="30" x14ac:dyDescent="0.25">
      <c r="A1329" s="24" t="str">
        <f t="shared" si="140"/>
        <v>2</v>
      </c>
      <c r="B1329" s="25" t="str">
        <f t="shared" si="141"/>
        <v>1</v>
      </c>
      <c r="C1329" s="25" t="str">
        <f t="shared" si="142"/>
        <v>2</v>
      </c>
      <c r="D1329" s="25" t="str">
        <f t="shared" si="143"/>
        <v>2</v>
      </c>
      <c r="E1329" s="25" t="str">
        <f t="shared" si="144"/>
        <v>55</v>
      </c>
      <c r="F1329" s="25" t="str">
        <f t="shared" si="145"/>
        <v>0</v>
      </c>
      <c r="G1329" s="25" t="str">
        <f t="shared" si="146"/>
        <v>0</v>
      </c>
      <c r="H1329" s="20">
        <v>21225500</v>
      </c>
      <c r="I1329" s="21" t="s">
        <v>1828</v>
      </c>
      <c r="J1329" s="63" t="s">
        <v>67</v>
      </c>
      <c r="K1329" s="21" t="s">
        <v>1829</v>
      </c>
      <c r="L1329" s="21"/>
      <c r="M1329" s="26" t="s">
        <v>10</v>
      </c>
    </row>
    <row r="1330" spans="1:13" ht="75" x14ac:dyDescent="0.25">
      <c r="A1330" s="24" t="str">
        <f t="shared" si="140"/>
        <v>2</v>
      </c>
      <c r="B1330" s="25" t="str">
        <f t="shared" si="141"/>
        <v>1</v>
      </c>
      <c r="C1330" s="25" t="str">
        <f t="shared" si="142"/>
        <v>2</v>
      </c>
      <c r="D1330" s="25" t="str">
        <f t="shared" si="143"/>
        <v>8</v>
      </c>
      <c r="E1330" s="25" t="str">
        <f t="shared" si="144"/>
        <v>00</v>
      </c>
      <c r="F1330" s="25" t="str">
        <f t="shared" si="145"/>
        <v>0</v>
      </c>
      <c r="G1330" s="25" t="str">
        <f t="shared" si="146"/>
        <v>0</v>
      </c>
      <c r="H1330" s="20">
        <v>21280000</v>
      </c>
      <c r="I1330" s="21" t="s">
        <v>1830</v>
      </c>
      <c r="J1330" s="63" t="s">
        <v>45</v>
      </c>
      <c r="K1330" s="21" t="s">
        <v>1831</v>
      </c>
      <c r="L1330" s="21"/>
      <c r="M1330" s="26" t="s">
        <v>18</v>
      </c>
    </row>
    <row r="1331" spans="1:13" ht="30" x14ac:dyDescent="0.25">
      <c r="A1331" s="24" t="str">
        <f t="shared" si="140"/>
        <v>2</v>
      </c>
      <c r="B1331" s="25" t="str">
        <f t="shared" si="141"/>
        <v>1</v>
      </c>
      <c r="C1331" s="25" t="str">
        <f t="shared" si="142"/>
        <v>2</v>
      </c>
      <c r="D1331" s="25" t="str">
        <f t="shared" si="143"/>
        <v>8</v>
      </c>
      <c r="E1331" s="25" t="str">
        <f t="shared" si="144"/>
        <v>01</v>
      </c>
      <c r="F1331" s="25" t="str">
        <f t="shared" si="145"/>
        <v>0</v>
      </c>
      <c r="G1331" s="25" t="str">
        <f t="shared" si="146"/>
        <v>0</v>
      </c>
      <c r="H1331" s="20">
        <v>21280100</v>
      </c>
      <c r="I1331" s="21" t="s">
        <v>1832</v>
      </c>
      <c r="J1331" s="63" t="s">
        <v>67</v>
      </c>
      <c r="K1331" s="21" t="s">
        <v>1833</v>
      </c>
      <c r="L1331" s="21"/>
      <c r="M1331" s="26" t="s">
        <v>18</v>
      </c>
    </row>
    <row r="1332" spans="1:13" ht="30" x14ac:dyDescent="0.25">
      <c r="A1332" s="24" t="str">
        <f t="shared" si="140"/>
        <v>2</v>
      </c>
      <c r="B1332" s="25" t="str">
        <f t="shared" si="141"/>
        <v>1</v>
      </c>
      <c r="C1332" s="25" t="str">
        <f t="shared" si="142"/>
        <v>2</v>
      </c>
      <c r="D1332" s="25" t="str">
        <f t="shared" si="143"/>
        <v>8</v>
      </c>
      <c r="E1332" s="25" t="str">
        <f t="shared" si="144"/>
        <v>01</v>
      </c>
      <c r="F1332" s="25" t="str">
        <f t="shared" si="145"/>
        <v>1</v>
      </c>
      <c r="G1332" s="25" t="str">
        <f t="shared" si="146"/>
        <v>0</v>
      </c>
      <c r="H1332" s="20">
        <v>21280110</v>
      </c>
      <c r="I1332" s="21" t="s">
        <v>1818</v>
      </c>
      <c r="J1332" s="63" t="s">
        <v>67</v>
      </c>
      <c r="K1332" s="21" t="s">
        <v>1819</v>
      </c>
      <c r="L1332" s="21"/>
      <c r="M1332" s="26" t="s">
        <v>18</v>
      </c>
    </row>
    <row r="1333" spans="1:13" ht="30" x14ac:dyDescent="0.25">
      <c r="A1333" s="24" t="str">
        <f t="shared" si="140"/>
        <v>2</v>
      </c>
      <c r="B1333" s="25" t="str">
        <f t="shared" si="141"/>
        <v>1</v>
      </c>
      <c r="C1333" s="25" t="str">
        <f t="shared" si="142"/>
        <v>2</v>
      </c>
      <c r="D1333" s="25" t="str">
        <f t="shared" si="143"/>
        <v>8</v>
      </c>
      <c r="E1333" s="25" t="str">
        <f t="shared" si="144"/>
        <v>01</v>
      </c>
      <c r="F1333" s="25" t="str">
        <f t="shared" si="145"/>
        <v>2</v>
      </c>
      <c r="G1333" s="25" t="str">
        <f t="shared" si="146"/>
        <v>0</v>
      </c>
      <c r="H1333" s="20">
        <v>21280120</v>
      </c>
      <c r="I1333" s="21" t="s">
        <v>1820</v>
      </c>
      <c r="J1333" s="63" t="s">
        <v>67</v>
      </c>
      <c r="K1333" s="21" t="s">
        <v>1821</v>
      </c>
      <c r="L1333" s="21"/>
      <c r="M1333" s="26" t="s">
        <v>18</v>
      </c>
    </row>
    <row r="1334" spans="1:13" ht="30" x14ac:dyDescent="0.25">
      <c r="A1334" s="24" t="str">
        <f t="shared" si="140"/>
        <v>2</v>
      </c>
      <c r="B1334" s="25" t="str">
        <f t="shared" si="141"/>
        <v>1</v>
      </c>
      <c r="C1334" s="25" t="str">
        <f t="shared" si="142"/>
        <v>2</v>
      </c>
      <c r="D1334" s="25" t="str">
        <f t="shared" si="143"/>
        <v>8</v>
      </c>
      <c r="E1334" s="25" t="str">
        <f t="shared" si="144"/>
        <v>01</v>
      </c>
      <c r="F1334" s="25" t="str">
        <f t="shared" si="145"/>
        <v>3</v>
      </c>
      <c r="G1334" s="25" t="str">
        <f t="shared" si="146"/>
        <v>0</v>
      </c>
      <c r="H1334" s="20">
        <v>21280130</v>
      </c>
      <c r="I1334" s="21" t="s">
        <v>1822</v>
      </c>
      <c r="J1334" s="63" t="s">
        <v>67</v>
      </c>
      <c r="K1334" s="21" t="s">
        <v>1823</v>
      </c>
      <c r="L1334" s="21"/>
      <c r="M1334" s="26" t="s">
        <v>18</v>
      </c>
    </row>
    <row r="1335" spans="1:13" ht="30" x14ac:dyDescent="0.25">
      <c r="A1335" s="24" t="str">
        <f t="shared" si="140"/>
        <v>2</v>
      </c>
      <c r="B1335" s="25" t="str">
        <f t="shared" si="141"/>
        <v>1</v>
      </c>
      <c r="C1335" s="25" t="str">
        <f t="shared" si="142"/>
        <v>2</v>
      </c>
      <c r="D1335" s="25" t="str">
        <f t="shared" si="143"/>
        <v>8</v>
      </c>
      <c r="E1335" s="25" t="str">
        <f t="shared" si="144"/>
        <v>01</v>
      </c>
      <c r="F1335" s="25" t="str">
        <f t="shared" si="145"/>
        <v>4</v>
      </c>
      <c r="G1335" s="25" t="str">
        <f t="shared" si="146"/>
        <v>0</v>
      </c>
      <c r="H1335" s="20">
        <v>21280140</v>
      </c>
      <c r="I1335" s="21" t="s">
        <v>1824</v>
      </c>
      <c r="J1335" s="63" t="s">
        <v>67</v>
      </c>
      <c r="K1335" s="21" t="s">
        <v>1825</v>
      </c>
      <c r="L1335" s="21"/>
      <c r="M1335" s="26" t="s">
        <v>18</v>
      </c>
    </row>
    <row r="1336" spans="1:13" ht="30" x14ac:dyDescent="0.25">
      <c r="A1336" s="24" t="str">
        <f t="shared" si="140"/>
        <v>2</v>
      </c>
      <c r="B1336" s="25" t="str">
        <f t="shared" si="141"/>
        <v>1</v>
      </c>
      <c r="C1336" s="25" t="str">
        <f t="shared" si="142"/>
        <v>2</v>
      </c>
      <c r="D1336" s="25" t="str">
        <f t="shared" si="143"/>
        <v>8</v>
      </c>
      <c r="E1336" s="25" t="str">
        <f t="shared" si="144"/>
        <v>01</v>
      </c>
      <c r="F1336" s="25" t="str">
        <f t="shared" si="145"/>
        <v>5</v>
      </c>
      <c r="G1336" s="25" t="str">
        <f t="shared" si="146"/>
        <v>0</v>
      </c>
      <c r="H1336" s="20">
        <v>21280150</v>
      </c>
      <c r="I1336" s="21" t="s">
        <v>1826</v>
      </c>
      <c r="J1336" s="63" t="s">
        <v>67</v>
      </c>
      <c r="K1336" s="21" t="s">
        <v>1827</v>
      </c>
      <c r="L1336" s="21"/>
      <c r="M1336" s="26" t="s">
        <v>18</v>
      </c>
    </row>
    <row r="1337" spans="1:13" ht="30" x14ac:dyDescent="0.25">
      <c r="A1337" s="24" t="str">
        <f t="shared" si="140"/>
        <v>2</v>
      </c>
      <c r="B1337" s="25" t="str">
        <f t="shared" si="141"/>
        <v>1</v>
      </c>
      <c r="C1337" s="25" t="str">
        <f t="shared" si="142"/>
        <v>2</v>
      </c>
      <c r="D1337" s="25" t="str">
        <f t="shared" si="143"/>
        <v>8</v>
      </c>
      <c r="E1337" s="25" t="str">
        <f t="shared" si="144"/>
        <v>01</v>
      </c>
      <c r="F1337" s="25" t="str">
        <f t="shared" si="145"/>
        <v>6</v>
      </c>
      <c r="G1337" s="25" t="str">
        <f t="shared" si="146"/>
        <v>0</v>
      </c>
      <c r="H1337" s="20">
        <v>21280160</v>
      </c>
      <c r="I1337" s="21" t="s">
        <v>1828</v>
      </c>
      <c r="J1337" s="63" t="s">
        <v>67</v>
      </c>
      <c r="K1337" s="21" t="s">
        <v>1829</v>
      </c>
      <c r="L1337" s="21"/>
      <c r="M1337" s="26" t="s">
        <v>18</v>
      </c>
    </row>
    <row r="1338" spans="1:13" ht="30" x14ac:dyDescent="0.25">
      <c r="A1338" s="24" t="str">
        <f t="shared" si="140"/>
        <v>2</v>
      </c>
      <c r="B1338" s="25" t="str">
        <f t="shared" si="141"/>
        <v>1</v>
      </c>
      <c r="C1338" s="25" t="str">
        <f t="shared" si="142"/>
        <v>2</v>
      </c>
      <c r="D1338" s="25" t="str">
        <f t="shared" si="143"/>
        <v>9</v>
      </c>
      <c r="E1338" s="25" t="str">
        <f t="shared" si="144"/>
        <v>00</v>
      </c>
      <c r="F1338" s="25" t="str">
        <f t="shared" si="145"/>
        <v>0</v>
      </c>
      <c r="G1338" s="25" t="str">
        <f t="shared" si="146"/>
        <v>0</v>
      </c>
      <c r="H1338" s="20">
        <v>21290000</v>
      </c>
      <c r="I1338" s="21" t="s">
        <v>1834</v>
      </c>
      <c r="J1338" s="63" t="s">
        <v>45</v>
      </c>
      <c r="K1338" s="21" t="s">
        <v>1835</v>
      </c>
      <c r="L1338" s="21"/>
      <c r="M1338" s="26"/>
    </row>
    <row r="1339" spans="1:13" ht="30" x14ac:dyDescent="0.25">
      <c r="A1339" s="24" t="str">
        <f t="shared" si="140"/>
        <v>2</v>
      </c>
      <c r="B1339" s="25" t="str">
        <f t="shared" si="141"/>
        <v>1</v>
      </c>
      <c r="C1339" s="25" t="str">
        <f t="shared" si="142"/>
        <v>2</v>
      </c>
      <c r="D1339" s="25" t="str">
        <f t="shared" si="143"/>
        <v>9</v>
      </c>
      <c r="E1339" s="25" t="str">
        <f t="shared" si="144"/>
        <v>99</v>
      </c>
      <c r="F1339" s="25" t="str">
        <f t="shared" si="145"/>
        <v>0</v>
      </c>
      <c r="G1339" s="25" t="str">
        <f t="shared" si="146"/>
        <v>0</v>
      </c>
      <c r="H1339" s="20">
        <v>21299900</v>
      </c>
      <c r="I1339" s="21" t="s">
        <v>1834</v>
      </c>
      <c r="J1339" s="63" t="s">
        <v>54</v>
      </c>
      <c r="K1339" s="21" t="s">
        <v>1836</v>
      </c>
      <c r="L1339" s="21"/>
      <c r="M1339" s="26" t="s">
        <v>147</v>
      </c>
    </row>
    <row r="1340" spans="1:13" ht="30" x14ac:dyDescent="0.25">
      <c r="A1340" s="24" t="str">
        <f t="shared" si="140"/>
        <v>2</v>
      </c>
      <c r="B1340" s="25" t="str">
        <f t="shared" si="141"/>
        <v>1</v>
      </c>
      <c r="C1340" s="25" t="str">
        <f t="shared" si="142"/>
        <v>2</v>
      </c>
      <c r="D1340" s="25" t="str">
        <f t="shared" si="143"/>
        <v>9</v>
      </c>
      <c r="E1340" s="25" t="str">
        <f t="shared" si="144"/>
        <v>00</v>
      </c>
      <c r="F1340" s="25" t="str">
        <f t="shared" si="145"/>
        <v>1</v>
      </c>
      <c r="G1340" s="25" t="str">
        <f t="shared" si="146"/>
        <v>0</v>
      </c>
      <c r="H1340" s="20">
        <v>21290010</v>
      </c>
      <c r="I1340" s="21" t="s">
        <v>1834</v>
      </c>
      <c r="J1340" s="63" t="s">
        <v>54</v>
      </c>
      <c r="K1340" s="21" t="s">
        <v>1835</v>
      </c>
      <c r="L1340" s="21"/>
      <c r="M1340" s="26" t="s">
        <v>18</v>
      </c>
    </row>
    <row r="1341" spans="1:13" ht="30" x14ac:dyDescent="0.25">
      <c r="A1341" s="24" t="str">
        <f t="shared" si="140"/>
        <v>2</v>
      </c>
      <c r="B1341" s="25" t="str">
        <f t="shared" si="141"/>
        <v>2</v>
      </c>
      <c r="C1341" s="25" t="str">
        <f t="shared" si="142"/>
        <v>0</v>
      </c>
      <c r="D1341" s="25" t="str">
        <f t="shared" si="143"/>
        <v>0</v>
      </c>
      <c r="E1341" s="25" t="str">
        <f t="shared" si="144"/>
        <v>00</v>
      </c>
      <c r="F1341" s="25" t="str">
        <f t="shared" si="145"/>
        <v>0</v>
      </c>
      <c r="G1341" s="25" t="str">
        <f t="shared" si="146"/>
        <v>0</v>
      </c>
      <c r="H1341" s="20">
        <v>22000000</v>
      </c>
      <c r="I1341" s="21" t="s">
        <v>1837</v>
      </c>
      <c r="J1341" s="63" t="s">
        <v>45</v>
      </c>
      <c r="K1341" s="21" t="s">
        <v>1838</v>
      </c>
      <c r="L1341" s="21"/>
      <c r="M1341" s="26"/>
    </row>
    <row r="1342" spans="1:13" ht="30" x14ac:dyDescent="0.25">
      <c r="A1342" s="24" t="str">
        <f t="shared" si="140"/>
        <v>2</v>
      </c>
      <c r="B1342" s="25" t="str">
        <f t="shared" si="141"/>
        <v>2</v>
      </c>
      <c r="C1342" s="25" t="str">
        <f t="shared" si="142"/>
        <v>1</v>
      </c>
      <c r="D1342" s="25" t="str">
        <f t="shared" si="143"/>
        <v>0</v>
      </c>
      <c r="E1342" s="25" t="str">
        <f t="shared" si="144"/>
        <v>00</v>
      </c>
      <c r="F1342" s="25" t="str">
        <f t="shared" si="145"/>
        <v>0</v>
      </c>
      <c r="G1342" s="25" t="str">
        <f t="shared" si="146"/>
        <v>0</v>
      </c>
      <c r="H1342" s="20">
        <v>22100000</v>
      </c>
      <c r="I1342" s="21" t="s">
        <v>1839</v>
      </c>
      <c r="J1342" s="63" t="s">
        <v>45</v>
      </c>
      <c r="K1342" s="21" t="s">
        <v>1840</v>
      </c>
      <c r="L1342" s="21"/>
      <c r="M1342" s="26"/>
    </row>
    <row r="1343" spans="1:13" ht="30" x14ac:dyDescent="0.25">
      <c r="A1343" s="24" t="str">
        <f t="shared" si="140"/>
        <v>2</v>
      </c>
      <c r="B1343" s="25" t="str">
        <f t="shared" si="141"/>
        <v>2</v>
      </c>
      <c r="C1343" s="25" t="str">
        <f t="shared" si="142"/>
        <v>1</v>
      </c>
      <c r="D1343" s="25" t="str">
        <f t="shared" si="143"/>
        <v>1</v>
      </c>
      <c r="E1343" s="25" t="str">
        <f t="shared" si="144"/>
        <v>00</v>
      </c>
      <c r="F1343" s="25" t="str">
        <f t="shared" si="145"/>
        <v>0</v>
      </c>
      <c r="G1343" s="25" t="str">
        <f t="shared" si="146"/>
        <v>0</v>
      </c>
      <c r="H1343" s="20">
        <v>22110000</v>
      </c>
      <c r="I1343" s="21" t="s">
        <v>1841</v>
      </c>
      <c r="J1343" s="63" t="s">
        <v>45</v>
      </c>
      <c r="K1343" s="21" t="s">
        <v>1842</v>
      </c>
      <c r="L1343" s="21"/>
      <c r="M1343" s="26" t="s">
        <v>18</v>
      </c>
    </row>
    <row r="1344" spans="1:13" ht="30" x14ac:dyDescent="0.25">
      <c r="A1344" s="24" t="str">
        <f t="shared" si="140"/>
        <v>2</v>
      </c>
      <c r="B1344" s="139" t="str">
        <f t="shared" si="141"/>
        <v>2</v>
      </c>
      <c r="C1344" s="139" t="str">
        <f t="shared" si="142"/>
        <v>1</v>
      </c>
      <c r="D1344" s="139" t="str">
        <f t="shared" si="143"/>
        <v>1</v>
      </c>
      <c r="E1344" s="139" t="str">
        <f t="shared" si="144"/>
        <v>00</v>
      </c>
      <c r="F1344" s="139" t="str">
        <f t="shared" si="145"/>
        <v>0</v>
      </c>
      <c r="G1344" s="139" t="str">
        <f t="shared" si="146"/>
        <v>0</v>
      </c>
      <c r="H1344" s="20">
        <v>22110000</v>
      </c>
      <c r="I1344" s="21" t="s">
        <v>2186</v>
      </c>
      <c r="J1344" s="138" t="s">
        <v>45</v>
      </c>
      <c r="K1344" s="21" t="s">
        <v>1842</v>
      </c>
      <c r="L1344" s="21"/>
      <c r="M1344" s="26" t="s">
        <v>10</v>
      </c>
    </row>
    <row r="1345" spans="1:13" ht="30" x14ac:dyDescent="0.25">
      <c r="A1345" s="24" t="str">
        <f>MID($H1345,1,1)</f>
        <v>2</v>
      </c>
      <c r="B1345" s="25" t="str">
        <f>MID($H1345,2,1)</f>
        <v>2</v>
      </c>
      <c r="C1345" s="25" t="str">
        <f>MID($H1345,3,1)</f>
        <v>1</v>
      </c>
      <c r="D1345" s="25" t="str">
        <f>MID($H1345,4,1)</f>
        <v>1</v>
      </c>
      <c r="E1345" s="25" t="str">
        <f>MID($H1345,5,2)</f>
        <v>01</v>
      </c>
      <c r="F1345" s="25" t="str">
        <f>MID($H1345,7,1)</f>
        <v>0</v>
      </c>
      <c r="G1345" s="25" t="str">
        <f>MID($H1345,8,1)</f>
        <v>0</v>
      </c>
      <c r="H1345" s="20">
        <v>22110100</v>
      </c>
      <c r="I1345" s="21" t="s">
        <v>1843</v>
      </c>
      <c r="J1345" s="63" t="s">
        <v>54</v>
      </c>
      <c r="K1345" s="21" t="s">
        <v>1844</v>
      </c>
      <c r="L1345" s="21"/>
      <c r="M1345" s="26" t="s">
        <v>10</v>
      </c>
    </row>
    <row r="1346" spans="1:13" ht="45" x14ac:dyDescent="0.25">
      <c r="A1346" s="24" t="str">
        <f>MID($H1346,1,1)</f>
        <v>2</v>
      </c>
      <c r="B1346" s="25" t="str">
        <f>MID($H1346,2,1)</f>
        <v>2</v>
      </c>
      <c r="C1346" s="25" t="str">
        <f>MID($H1346,3,1)</f>
        <v>1</v>
      </c>
      <c r="D1346" s="25" t="str">
        <f>MID($H1346,4,1)</f>
        <v>1</v>
      </c>
      <c r="E1346" s="25" t="str">
        <f>MID($H1346,5,2)</f>
        <v>02</v>
      </c>
      <c r="F1346" s="25" t="str">
        <f>MID($H1346,7,1)</f>
        <v>0</v>
      </c>
      <c r="G1346" s="25" t="str">
        <f>MID($H1346,8,1)</f>
        <v>0</v>
      </c>
      <c r="H1346" s="20">
        <v>22110200</v>
      </c>
      <c r="I1346" s="21" t="s">
        <v>1845</v>
      </c>
      <c r="J1346" s="63" t="s">
        <v>54</v>
      </c>
      <c r="K1346" s="21" t="s">
        <v>1846</v>
      </c>
      <c r="L1346" s="21"/>
      <c r="M1346" s="26" t="s">
        <v>14</v>
      </c>
    </row>
    <row r="1347" spans="1:13" ht="30" x14ac:dyDescent="0.25">
      <c r="A1347" s="24" t="str">
        <f t="shared" si="140"/>
        <v>2</v>
      </c>
      <c r="B1347" s="25" t="str">
        <f t="shared" si="141"/>
        <v>2</v>
      </c>
      <c r="C1347" s="25" t="str">
        <f t="shared" si="142"/>
        <v>1</v>
      </c>
      <c r="D1347" s="25" t="str">
        <f t="shared" si="143"/>
        <v>1</v>
      </c>
      <c r="E1347" s="25" t="str">
        <f t="shared" si="144"/>
        <v>00</v>
      </c>
      <c r="F1347" s="25" t="str">
        <f t="shared" si="145"/>
        <v>1</v>
      </c>
      <c r="G1347" s="25" t="str">
        <f t="shared" si="146"/>
        <v>0</v>
      </c>
      <c r="H1347" s="20">
        <v>22110010</v>
      </c>
      <c r="I1347" s="21" t="s">
        <v>1841</v>
      </c>
      <c r="J1347" s="63" t="s">
        <v>54</v>
      </c>
      <c r="K1347" s="21" t="s">
        <v>1842</v>
      </c>
      <c r="L1347" s="21"/>
      <c r="M1347" s="26" t="s">
        <v>18</v>
      </c>
    </row>
    <row r="1348" spans="1:13" ht="30" x14ac:dyDescent="0.25">
      <c r="A1348" s="24" t="str">
        <f t="shared" si="140"/>
        <v>2</v>
      </c>
      <c r="B1348" s="25" t="str">
        <f t="shared" si="141"/>
        <v>2</v>
      </c>
      <c r="C1348" s="25" t="str">
        <f t="shared" si="142"/>
        <v>1</v>
      </c>
      <c r="D1348" s="25" t="str">
        <f t="shared" si="143"/>
        <v>2</v>
      </c>
      <c r="E1348" s="25" t="str">
        <f t="shared" si="144"/>
        <v>00</v>
      </c>
      <c r="F1348" s="25" t="str">
        <f t="shared" si="145"/>
        <v>0</v>
      </c>
      <c r="G1348" s="25" t="str">
        <f t="shared" si="146"/>
        <v>0</v>
      </c>
      <c r="H1348" s="20">
        <v>22120000</v>
      </c>
      <c r="I1348" s="21" t="s">
        <v>1847</v>
      </c>
      <c r="J1348" s="63" t="s">
        <v>45</v>
      </c>
      <c r="K1348" s="21" t="s">
        <v>1848</v>
      </c>
      <c r="L1348" s="21"/>
      <c r="M1348" s="26"/>
    </row>
    <row r="1349" spans="1:13" ht="105" x14ac:dyDescent="0.25">
      <c r="A1349" s="24" t="str">
        <f t="shared" si="140"/>
        <v>2</v>
      </c>
      <c r="B1349" s="25" t="str">
        <f t="shared" si="141"/>
        <v>2</v>
      </c>
      <c r="C1349" s="25" t="str">
        <f t="shared" si="142"/>
        <v>1</v>
      </c>
      <c r="D1349" s="25" t="str">
        <f t="shared" si="143"/>
        <v>2</v>
      </c>
      <c r="E1349" s="25" t="str">
        <f t="shared" si="144"/>
        <v>01</v>
      </c>
      <c r="F1349" s="25" t="str">
        <f t="shared" si="145"/>
        <v>0</v>
      </c>
      <c r="G1349" s="25" t="str">
        <f t="shared" si="146"/>
        <v>0</v>
      </c>
      <c r="H1349" s="20">
        <v>22120100</v>
      </c>
      <c r="I1349" s="21" t="s">
        <v>1733</v>
      </c>
      <c r="J1349" s="63" t="s">
        <v>54</v>
      </c>
      <c r="K1349" s="21" t="s">
        <v>1849</v>
      </c>
      <c r="L1349" s="21"/>
      <c r="M1349" s="26"/>
    </row>
    <row r="1350" spans="1:13" ht="105" x14ac:dyDescent="0.25">
      <c r="A1350" s="24" t="str">
        <f t="shared" si="140"/>
        <v>2</v>
      </c>
      <c r="B1350" s="25" t="str">
        <f t="shared" si="141"/>
        <v>2</v>
      </c>
      <c r="C1350" s="25" t="str">
        <f t="shared" si="142"/>
        <v>1</v>
      </c>
      <c r="D1350" s="25" t="str">
        <f t="shared" si="143"/>
        <v>2</v>
      </c>
      <c r="E1350" s="25" t="str">
        <f t="shared" si="144"/>
        <v>01</v>
      </c>
      <c r="F1350" s="25" t="str">
        <f t="shared" si="145"/>
        <v>1</v>
      </c>
      <c r="G1350" s="25" t="str">
        <f t="shared" si="146"/>
        <v>0</v>
      </c>
      <c r="H1350" s="20">
        <v>22120110</v>
      </c>
      <c r="I1350" s="21" t="s">
        <v>1733</v>
      </c>
      <c r="J1350" s="63" t="s">
        <v>54</v>
      </c>
      <c r="K1350" s="21" t="s">
        <v>1849</v>
      </c>
      <c r="L1350" s="21"/>
      <c r="M1350" s="26" t="s">
        <v>18</v>
      </c>
    </row>
    <row r="1351" spans="1:13" ht="60" x14ac:dyDescent="0.25">
      <c r="A1351" s="24" t="str">
        <f t="shared" si="140"/>
        <v>2</v>
      </c>
      <c r="B1351" s="25" t="str">
        <f t="shared" si="141"/>
        <v>2</v>
      </c>
      <c r="C1351" s="25" t="str">
        <f t="shared" si="142"/>
        <v>1</v>
      </c>
      <c r="D1351" s="25" t="str">
        <f t="shared" si="143"/>
        <v>2</v>
      </c>
      <c r="E1351" s="25" t="str">
        <f t="shared" si="144"/>
        <v>02</v>
      </c>
      <c r="F1351" s="25" t="str">
        <f t="shared" si="145"/>
        <v>0</v>
      </c>
      <c r="G1351" s="25" t="str">
        <f t="shared" si="146"/>
        <v>0</v>
      </c>
      <c r="H1351" s="20">
        <v>22120200</v>
      </c>
      <c r="I1351" s="21" t="s">
        <v>1850</v>
      </c>
      <c r="J1351" s="63" t="s">
        <v>54</v>
      </c>
      <c r="K1351" s="21" t="s">
        <v>1851</v>
      </c>
      <c r="L1351" s="21"/>
      <c r="M1351" s="26"/>
    </row>
    <row r="1352" spans="1:13" ht="60" x14ac:dyDescent="0.25">
      <c r="A1352" s="24" t="str">
        <f t="shared" si="140"/>
        <v>2</v>
      </c>
      <c r="B1352" s="25" t="str">
        <f t="shared" si="141"/>
        <v>2</v>
      </c>
      <c r="C1352" s="25" t="str">
        <f t="shared" si="142"/>
        <v>1</v>
      </c>
      <c r="D1352" s="25" t="str">
        <f t="shared" si="143"/>
        <v>2</v>
      </c>
      <c r="E1352" s="25" t="str">
        <f t="shared" si="144"/>
        <v>02</v>
      </c>
      <c r="F1352" s="25" t="str">
        <f t="shared" si="145"/>
        <v>1</v>
      </c>
      <c r="G1352" s="25" t="str">
        <f t="shared" si="146"/>
        <v>0</v>
      </c>
      <c r="H1352" s="20">
        <v>22120210</v>
      </c>
      <c r="I1352" s="21" t="s">
        <v>1850</v>
      </c>
      <c r="J1352" s="63" t="s">
        <v>54</v>
      </c>
      <c r="K1352" s="21" t="s">
        <v>1851</v>
      </c>
      <c r="L1352" s="21"/>
      <c r="M1352" s="26" t="s">
        <v>18</v>
      </c>
    </row>
    <row r="1353" spans="1:13" ht="60" x14ac:dyDescent="0.25">
      <c r="A1353" s="24" t="str">
        <f t="shared" si="140"/>
        <v>2</v>
      </c>
      <c r="B1353" s="25" t="str">
        <f t="shared" si="141"/>
        <v>2</v>
      </c>
      <c r="C1353" s="25" t="str">
        <f t="shared" si="142"/>
        <v>1</v>
      </c>
      <c r="D1353" s="25" t="str">
        <f t="shared" si="143"/>
        <v>2</v>
      </c>
      <c r="E1353" s="25" t="str">
        <f t="shared" si="144"/>
        <v>03</v>
      </c>
      <c r="F1353" s="25" t="str">
        <f t="shared" si="145"/>
        <v>0</v>
      </c>
      <c r="G1353" s="25" t="str">
        <f t="shared" si="146"/>
        <v>0</v>
      </c>
      <c r="H1353" s="20">
        <v>22120300</v>
      </c>
      <c r="I1353" s="21" t="s">
        <v>1852</v>
      </c>
      <c r="J1353" s="63" t="s">
        <v>54</v>
      </c>
      <c r="K1353" s="21" t="s">
        <v>1853</v>
      </c>
      <c r="L1353" s="21"/>
      <c r="M1353" s="26"/>
    </row>
    <row r="1354" spans="1:13" ht="60" x14ac:dyDescent="0.25">
      <c r="A1354" s="24" t="str">
        <f t="shared" si="140"/>
        <v>2</v>
      </c>
      <c r="B1354" s="25" t="str">
        <f t="shared" si="141"/>
        <v>2</v>
      </c>
      <c r="C1354" s="25" t="str">
        <f t="shared" si="142"/>
        <v>1</v>
      </c>
      <c r="D1354" s="25" t="str">
        <f t="shared" si="143"/>
        <v>2</v>
      </c>
      <c r="E1354" s="25" t="str">
        <f t="shared" si="144"/>
        <v>03</v>
      </c>
      <c r="F1354" s="25" t="str">
        <f t="shared" si="145"/>
        <v>1</v>
      </c>
      <c r="G1354" s="25" t="str">
        <f t="shared" si="146"/>
        <v>0</v>
      </c>
      <c r="H1354" s="20">
        <v>22120310</v>
      </c>
      <c r="I1354" s="21" t="s">
        <v>1852</v>
      </c>
      <c r="J1354" s="63" t="s">
        <v>54</v>
      </c>
      <c r="K1354" s="21" t="s">
        <v>1854</v>
      </c>
      <c r="L1354" s="21"/>
      <c r="M1354" s="26" t="s">
        <v>18</v>
      </c>
    </row>
    <row r="1355" spans="1:13" ht="45" x14ac:dyDescent="0.25">
      <c r="A1355" s="24" t="str">
        <f t="shared" si="140"/>
        <v>2</v>
      </c>
      <c r="B1355" s="25" t="str">
        <f t="shared" si="141"/>
        <v>2</v>
      </c>
      <c r="C1355" s="25" t="str">
        <f t="shared" si="142"/>
        <v>1</v>
      </c>
      <c r="D1355" s="25" t="str">
        <f t="shared" si="143"/>
        <v>2</v>
      </c>
      <c r="E1355" s="25" t="str">
        <f t="shared" si="144"/>
        <v>04</v>
      </c>
      <c r="F1355" s="25" t="str">
        <f t="shared" si="145"/>
        <v>0</v>
      </c>
      <c r="G1355" s="25" t="str">
        <f t="shared" si="146"/>
        <v>0</v>
      </c>
      <c r="H1355" s="20">
        <v>22120400</v>
      </c>
      <c r="I1355" s="21" t="s">
        <v>1855</v>
      </c>
      <c r="J1355" s="63" t="s">
        <v>54</v>
      </c>
      <c r="K1355" s="21" t="s">
        <v>1856</v>
      </c>
      <c r="L1355" s="21"/>
      <c r="M1355" s="26"/>
    </row>
    <row r="1356" spans="1:13" ht="45" x14ac:dyDescent="0.25">
      <c r="A1356" s="24" t="str">
        <f t="shared" si="140"/>
        <v>2</v>
      </c>
      <c r="B1356" s="25" t="str">
        <f t="shared" si="141"/>
        <v>2</v>
      </c>
      <c r="C1356" s="25" t="str">
        <f t="shared" si="142"/>
        <v>1</v>
      </c>
      <c r="D1356" s="25" t="str">
        <f t="shared" si="143"/>
        <v>2</v>
      </c>
      <c r="E1356" s="25" t="str">
        <f t="shared" si="144"/>
        <v>04</v>
      </c>
      <c r="F1356" s="25" t="str">
        <f t="shared" si="145"/>
        <v>1</v>
      </c>
      <c r="G1356" s="25" t="str">
        <f t="shared" si="146"/>
        <v>0</v>
      </c>
      <c r="H1356" s="20">
        <v>22120410</v>
      </c>
      <c r="I1356" s="21" t="s">
        <v>1855</v>
      </c>
      <c r="J1356" s="63" t="s">
        <v>54</v>
      </c>
      <c r="K1356" s="21" t="s">
        <v>1857</v>
      </c>
      <c r="L1356" s="21"/>
      <c r="M1356" s="26" t="s">
        <v>79</v>
      </c>
    </row>
    <row r="1357" spans="1:13" ht="30" x14ac:dyDescent="0.25">
      <c r="A1357" s="24" t="str">
        <f t="shared" si="140"/>
        <v>2</v>
      </c>
      <c r="B1357" s="25" t="str">
        <f t="shared" si="141"/>
        <v>2</v>
      </c>
      <c r="C1357" s="25" t="str">
        <f t="shared" si="142"/>
        <v>1</v>
      </c>
      <c r="D1357" s="25" t="str">
        <f t="shared" si="143"/>
        <v>3</v>
      </c>
      <c r="E1357" s="25" t="str">
        <f t="shared" si="144"/>
        <v>00</v>
      </c>
      <c r="F1357" s="25" t="str">
        <f t="shared" si="145"/>
        <v>0</v>
      </c>
      <c r="G1357" s="25" t="str">
        <f t="shared" si="146"/>
        <v>0</v>
      </c>
      <c r="H1357" s="20">
        <v>22130000</v>
      </c>
      <c r="I1357" s="21" t="s">
        <v>1858</v>
      </c>
      <c r="J1357" s="63" t="s">
        <v>45</v>
      </c>
      <c r="K1357" s="21" t="s">
        <v>1859</v>
      </c>
      <c r="L1357" s="21"/>
      <c r="M1357" s="26"/>
    </row>
    <row r="1358" spans="1:13" ht="30" x14ac:dyDescent="0.25">
      <c r="A1358" s="24" t="str">
        <f t="shared" si="140"/>
        <v>2</v>
      </c>
      <c r="B1358" s="25" t="str">
        <f t="shared" si="141"/>
        <v>2</v>
      </c>
      <c r="C1358" s="25" t="str">
        <f t="shared" si="142"/>
        <v>1</v>
      </c>
      <c r="D1358" s="25" t="str">
        <f t="shared" si="143"/>
        <v>3</v>
      </c>
      <c r="E1358" s="25" t="str">
        <f t="shared" si="144"/>
        <v>01</v>
      </c>
      <c r="F1358" s="25" t="str">
        <f t="shared" si="145"/>
        <v>0</v>
      </c>
      <c r="G1358" s="25" t="str">
        <f t="shared" si="146"/>
        <v>0</v>
      </c>
      <c r="H1358" s="20">
        <v>22130100</v>
      </c>
      <c r="I1358" s="21" t="s">
        <v>1858</v>
      </c>
      <c r="J1358" s="63" t="s">
        <v>54</v>
      </c>
      <c r="K1358" s="21" t="s">
        <v>1859</v>
      </c>
      <c r="L1358" s="21"/>
      <c r="M1358" s="26" t="s">
        <v>147</v>
      </c>
    </row>
    <row r="1359" spans="1:13" ht="30" x14ac:dyDescent="0.25">
      <c r="A1359" s="24" t="str">
        <f t="shared" si="140"/>
        <v>2</v>
      </c>
      <c r="B1359" s="25" t="str">
        <f t="shared" si="141"/>
        <v>2</v>
      </c>
      <c r="C1359" s="25" t="str">
        <f t="shared" si="142"/>
        <v>1</v>
      </c>
      <c r="D1359" s="25" t="str">
        <f t="shared" si="143"/>
        <v>3</v>
      </c>
      <c r="E1359" s="25" t="str">
        <f t="shared" si="144"/>
        <v>00</v>
      </c>
      <c r="F1359" s="25" t="str">
        <f t="shared" si="145"/>
        <v>1</v>
      </c>
      <c r="G1359" s="25" t="str">
        <f t="shared" si="146"/>
        <v>0</v>
      </c>
      <c r="H1359" s="20">
        <v>22130010</v>
      </c>
      <c r="I1359" s="21" t="s">
        <v>1858</v>
      </c>
      <c r="J1359" s="63" t="s">
        <v>54</v>
      </c>
      <c r="K1359" s="21" t="s">
        <v>1860</v>
      </c>
      <c r="L1359" s="21"/>
      <c r="M1359" s="26" t="s">
        <v>18</v>
      </c>
    </row>
    <row r="1360" spans="1:13" ht="45" x14ac:dyDescent="0.25">
      <c r="A1360" s="24" t="str">
        <f t="shared" si="140"/>
        <v>2</v>
      </c>
      <c r="B1360" s="25" t="str">
        <f t="shared" si="141"/>
        <v>2</v>
      </c>
      <c r="C1360" s="25" t="str">
        <f t="shared" si="142"/>
        <v>1</v>
      </c>
      <c r="D1360" s="25" t="str">
        <f t="shared" si="143"/>
        <v>8</v>
      </c>
      <c r="E1360" s="25" t="str">
        <f t="shared" si="144"/>
        <v>00</v>
      </c>
      <c r="F1360" s="25" t="str">
        <f t="shared" si="145"/>
        <v>0</v>
      </c>
      <c r="G1360" s="25" t="str">
        <f t="shared" si="146"/>
        <v>0</v>
      </c>
      <c r="H1360" s="20">
        <v>22180000</v>
      </c>
      <c r="I1360" s="21" t="s">
        <v>1861</v>
      </c>
      <c r="J1360" s="63" t="s">
        <v>45</v>
      </c>
      <c r="K1360" s="21" t="s">
        <v>1862</v>
      </c>
      <c r="L1360" s="21"/>
      <c r="M1360" s="26" t="s">
        <v>18</v>
      </c>
    </row>
    <row r="1361" spans="1:13" ht="30" x14ac:dyDescent="0.25">
      <c r="A1361" s="24" t="str">
        <f t="shared" si="140"/>
        <v>2</v>
      </c>
      <c r="B1361" s="25" t="str">
        <f t="shared" si="141"/>
        <v>2</v>
      </c>
      <c r="C1361" s="25" t="str">
        <f t="shared" si="142"/>
        <v>1</v>
      </c>
      <c r="D1361" s="25" t="str">
        <f t="shared" si="143"/>
        <v>8</v>
      </c>
      <c r="E1361" s="25" t="str">
        <f t="shared" si="144"/>
        <v>01</v>
      </c>
      <c r="F1361" s="25" t="str">
        <f t="shared" si="145"/>
        <v>0</v>
      </c>
      <c r="G1361" s="25" t="str">
        <f t="shared" si="146"/>
        <v>0</v>
      </c>
      <c r="H1361" s="20">
        <v>22180100</v>
      </c>
      <c r="I1361" s="21" t="s">
        <v>1841</v>
      </c>
      <c r="J1361" s="63" t="s">
        <v>67</v>
      </c>
      <c r="K1361" s="21" t="s">
        <v>1863</v>
      </c>
      <c r="L1361" s="21"/>
      <c r="M1361" s="26" t="s">
        <v>18</v>
      </c>
    </row>
    <row r="1362" spans="1:13" ht="30" customHeight="1" x14ac:dyDescent="0.25">
      <c r="A1362" s="24" t="str">
        <f t="shared" si="140"/>
        <v>2</v>
      </c>
      <c r="B1362" s="25" t="str">
        <f t="shared" si="141"/>
        <v>2</v>
      </c>
      <c r="C1362" s="25" t="str">
        <f t="shared" si="142"/>
        <v>1</v>
      </c>
      <c r="D1362" s="25" t="str">
        <f t="shared" si="143"/>
        <v>8</v>
      </c>
      <c r="E1362" s="25" t="str">
        <f t="shared" si="144"/>
        <v>01</v>
      </c>
      <c r="F1362" s="25" t="str">
        <f t="shared" si="145"/>
        <v>1</v>
      </c>
      <c r="G1362" s="25" t="str">
        <f t="shared" si="146"/>
        <v>0</v>
      </c>
      <c r="H1362" s="20">
        <v>22180110</v>
      </c>
      <c r="I1362" s="21" t="s">
        <v>1864</v>
      </c>
      <c r="J1362" s="63" t="s">
        <v>67</v>
      </c>
      <c r="K1362" s="21" t="s">
        <v>1865</v>
      </c>
      <c r="L1362" s="21"/>
      <c r="M1362" s="26" t="s">
        <v>18</v>
      </c>
    </row>
    <row r="1363" spans="1:13" x14ac:dyDescent="0.25">
      <c r="A1363" s="24" t="str">
        <f t="shared" si="140"/>
        <v>2</v>
      </c>
      <c r="B1363" s="25" t="str">
        <f t="shared" si="141"/>
        <v>2</v>
      </c>
      <c r="C1363" s="25" t="str">
        <f t="shared" si="142"/>
        <v>1</v>
      </c>
      <c r="D1363" s="25" t="str">
        <f t="shared" si="143"/>
        <v>8</v>
      </c>
      <c r="E1363" s="25" t="str">
        <f t="shared" si="144"/>
        <v>01</v>
      </c>
      <c r="F1363" s="25" t="str">
        <f t="shared" si="145"/>
        <v>2</v>
      </c>
      <c r="G1363" s="25" t="str">
        <f t="shared" si="146"/>
        <v>0</v>
      </c>
      <c r="H1363" s="20">
        <v>22180120</v>
      </c>
      <c r="I1363" s="21" t="s">
        <v>1866</v>
      </c>
      <c r="J1363" s="63" t="s">
        <v>67</v>
      </c>
      <c r="K1363" s="21"/>
      <c r="L1363" s="21"/>
      <c r="M1363" s="26" t="s">
        <v>18</v>
      </c>
    </row>
    <row r="1364" spans="1:13" ht="30" x14ac:dyDescent="0.25">
      <c r="A1364" s="24" t="str">
        <f t="shared" si="140"/>
        <v>2</v>
      </c>
      <c r="B1364" s="25" t="str">
        <f t="shared" si="141"/>
        <v>2</v>
      </c>
      <c r="C1364" s="25" t="str">
        <f t="shared" si="142"/>
        <v>2</v>
      </c>
      <c r="D1364" s="25" t="str">
        <f t="shared" si="143"/>
        <v>0</v>
      </c>
      <c r="E1364" s="25" t="str">
        <f t="shared" si="144"/>
        <v>00</v>
      </c>
      <c r="F1364" s="25" t="str">
        <f t="shared" si="145"/>
        <v>0</v>
      </c>
      <c r="G1364" s="25" t="str">
        <f t="shared" si="146"/>
        <v>0</v>
      </c>
      <c r="H1364" s="20">
        <v>22200000</v>
      </c>
      <c r="I1364" s="21" t="s">
        <v>1867</v>
      </c>
      <c r="J1364" s="63" t="s">
        <v>45</v>
      </c>
      <c r="K1364" s="21" t="s">
        <v>1868</v>
      </c>
      <c r="L1364" s="21"/>
      <c r="M1364" s="26"/>
    </row>
    <row r="1365" spans="1:13" ht="30" x14ac:dyDescent="0.25">
      <c r="A1365" s="24" t="str">
        <f t="shared" si="140"/>
        <v>2</v>
      </c>
      <c r="B1365" s="25" t="str">
        <f t="shared" si="141"/>
        <v>2</v>
      </c>
      <c r="C1365" s="25" t="str">
        <f t="shared" si="142"/>
        <v>2</v>
      </c>
      <c r="D1365" s="25" t="str">
        <f t="shared" si="143"/>
        <v>1</v>
      </c>
      <c r="E1365" s="25" t="str">
        <f t="shared" si="144"/>
        <v>00</v>
      </c>
      <c r="F1365" s="25" t="str">
        <f t="shared" si="145"/>
        <v>0</v>
      </c>
      <c r="G1365" s="25" t="str">
        <f t="shared" si="146"/>
        <v>0</v>
      </c>
      <c r="H1365" s="20">
        <v>22210000</v>
      </c>
      <c r="I1365" s="21" t="s">
        <v>1867</v>
      </c>
      <c r="J1365" s="63" t="s">
        <v>45</v>
      </c>
      <c r="K1365" s="21" t="s">
        <v>1874</v>
      </c>
      <c r="L1365" s="21"/>
      <c r="M1365" s="26"/>
    </row>
    <row r="1366" spans="1:13" ht="30" x14ac:dyDescent="0.25">
      <c r="A1366" s="24" t="str">
        <f t="shared" si="140"/>
        <v>2</v>
      </c>
      <c r="B1366" s="25" t="str">
        <f t="shared" si="141"/>
        <v>2</v>
      </c>
      <c r="C1366" s="25" t="str">
        <f t="shared" si="142"/>
        <v>2</v>
      </c>
      <c r="D1366" s="25" t="str">
        <f t="shared" si="143"/>
        <v>1</v>
      </c>
      <c r="E1366" s="25" t="str">
        <f t="shared" si="144"/>
        <v>01</v>
      </c>
      <c r="F1366" s="25" t="str">
        <f t="shared" si="145"/>
        <v>0</v>
      </c>
      <c r="G1366" s="25" t="str">
        <f t="shared" si="146"/>
        <v>0</v>
      </c>
      <c r="H1366" s="20">
        <v>22210100</v>
      </c>
      <c r="I1366" s="21" t="s">
        <v>1867</v>
      </c>
      <c r="J1366" s="63" t="s">
        <v>54</v>
      </c>
      <c r="K1366" s="21" t="s">
        <v>1869</v>
      </c>
      <c r="L1366" s="21"/>
      <c r="M1366" s="26" t="s">
        <v>10</v>
      </c>
    </row>
    <row r="1367" spans="1:13" ht="30" x14ac:dyDescent="0.25">
      <c r="A1367" s="24" t="str">
        <f t="shared" si="140"/>
        <v>2</v>
      </c>
      <c r="B1367" s="25" t="str">
        <f t="shared" si="141"/>
        <v>2</v>
      </c>
      <c r="C1367" s="25" t="str">
        <f t="shared" si="142"/>
        <v>2</v>
      </c>
      <c r="D1367" s="25" t="str">
        <f t="shared" si="143"/>
        <v>1</v>
      </c>
      <c r="E1367" s="25" t="str">
        <f t="shared" si="144"/>
        <v>02</v>
      </c>
      <c r="F1367" s="25" t="str">
        <f t="shared" si="145"/>
        <v>0</v>
      </c>
      <c r="G1367" s="25" t="str">
        <f t="shared" si="146"/>
        <v>0</v>
      </c>
      <c r="H1367" s="20">
        <v>22210200</v>
      </c>
      <c r="I1367" s="21" t="s">
        <v>1870</v>
      </c>
      <c r="J1367" s="63" t="s">
        <v>54</v>
      </c>
      <c r="K1367" s="21" t="s">
        <v>1871</v>
      </c>
      <c r="L1367" s="21"/>
      <c r="M1367" s="26" t="s">
        <v>10</v>
      </c>
    </row>
    <row r="1368" spans="1:13" ht="45" x14ac:dyDescent="0.25">
      <c r="A1368" s="24" t="str">
        <f t="shared" si="140"/>
        <v>2</v>
      </c>
      <c r="B1368" s="25" t="str">
        <f t="shared" si="141"/>
        <v>2</v>
      </c>
      <c r="C1368" s="25" t="str">
        <f t="shared" si="142"/>
        <v>2</v>
      </c>
      <c r="D1368" s="25" t="str">
        <f t="shared" si="143"/>
        <v>1</v>
      </c>
      <c r="E1368" s="25" t="str">
        <f t="shared" si="144"/>
        <v>03</v>
      </c>
      <c r="F1368" s="25" t="str">
        <f t="shared" si="145"/>
        <v>0</v>
      </c>
      <c r="G1368" s="25" t="str">
        <f t="shared" si="146"/>
        <v>0</v>
      </c>
      <c r="H1368" s="20">
        <v>22210300</v>
      </c>
      <c r="I1368" s="21" t="s">
        <v>1872</v>
      </c>
      <c r="J1368" s="63" t="s">
        <v>54</v>
      </c>
      <c r="K1368" s="21" t="s">
        <v>1873</v>
      </c>
      <c r="L1368" s="21"/>
      <c r="M1368" s="26" t="s">
        <v>14</v>
      </c>
    </row>
    <row r="1369" spans="1:13" ht="30" x14ac:dyDescent="0.25">
      <c r="A1369" s="24" t="str">
        <f t="shared" si="140"/>
        <v>2</v>
      </c>
      <c r="B1369" s="25" t="str">
        <f t="shared" si="141"/>
        <v>2</v>
      </c>
      <c r="C1369" s="25" t="str">
        <f t="shared" si="142"/>
        <v>2</v>
      </c>
      <c r="D1369" s="25" t="str">
        <f t="shared" si="143"/>
        <v>0</v>
      </c>
      <c r="E1369" s="25" t="str">
        <f t="shared" si="144"/>
        <v>00</v>
      </c>
      <c r="F1369" s="25" t="str">
        <f t="shared" si="145"/>
        <v>1</v>
      </c>
      <c r="G1369" s="25" t="str">
        <f t="shared" si="146"/>
        <v>0</v>
      </c>
      <c r="H1369" s="20">
        <v>22200010</v>
      </c>
      <c r="I1369" s="21" t="s">
        <v>1867</v>
      </c>
      <c r="J1369" s="63" t="s">
        <v>54</v>
      </c>
      <c r="K1369" s="21" t="s">
        <v>1874</v>
      </c>
      <c r="L1369" s="21"/>
      <c r="M1369" s="26" t="s">
        <v>18</v>
      </c>
    </row>
    <row r="1370" spans="1:13" ht="30" x14ac:dyDescent="0.25">
      <c r="A1370" s="24" t="str">
        <f t="shared" si="140"/>
        <v>2</v>
      </c>
      <c r="B1370" s="25" t="str">
        <f t="shared" si="141"/>
        <v>2</v>
      </c>
      <c r="C1370" s="25" t="str">
        <f t="shared" si="142"/>
        <v>2</v>
      </c>
      <c r="D1370" s="25" t="str">
        <f t="shared" si="143"/>
        <v>0</v>
      </c>
      <c r="E1370" s="25" t="str">
        <f t="shared" si="144"/>
        <v>00</v>
      </c>
      <c r="F1370" s="25" t="str">
        <f t="shared" si="145"/>
        <v>2</v>
      </c>
      <c r="G1370" s="25" t="str">
        <f t="shared" si="146"/>
        <v>0</v>
      </c>
      <c r="H1370" s="20">
        <v>22200020</v>
      </c>
      <c r="I1370" s="21" t="s">
        <v>1875</v>
      </c>
      <c r="J1370" s="63" t="s">
        <v>54</v>
      </c>
      <c r="K1370" s="21" t="s">
        <v>1871</v>
      </c>
      <c r="L1370" s="21"/>
      <c r="M1370" s="26" t="s">
        <v>18</v>
      </c>
    </row>
    <row r="1371" spans="1:13" ht="105.75" customHeight="1" x14ac:dyDescent="0.25">
      <c r="A1371" s="24" t="str">
        <f t="shared" si="140"/>
        <v>2</v>
      </c>
      <c r="B1371" s="25" t="str">
        <f t="shared" si="141"/>
        <v>2</v>
      </c>
      <c r="C1371" s="25" t="str">
        <f t="shared" si="142"/>
        <v>3</v>
      </c>
      <c r="D1371" s="25" t="str">
        <f t="shared" si="143"/>
        <v>0</v>
      </c>
      <c r="E1371" s="25" t="str">
        <f t="shared" si="144"/>
        <v>00</v>
      </c>
      <c r="F1371" s="25" t="str">
        <f t="shared" si="145"/>
        <v>0</v>
      </c>
      <c r="G1371" s="25" t="str">
        <f t="shared" si="146"/>
        <v>0</v>
      </c>
      <c r="H1371" s="20">
        <v>22300000</v>
      </c>
      <c r="I1371" s="21" t="s">
        <v>1876</v>
      </c>
      <c r="J1371" s="63" t="s">
        <v>45</v>
      </c>
      <c r="K1371" s="21" t="s">
        <v>1877</v>
      </c>
      <c r="L1371" s="21"/>
      <c r="M1371" s="26"/>
    </row>
    <row r="1372" spans="1:13" ht="105.75" customHeight="1" x14ac:dyDescent="0.25">
      <c r="A1372" s="24" t="str">
        <f t="shared" si="140"/>
        <v>2</v>
      </c>
      <c r="B1372" s="25" t="str">
        <f t="shared" si="141"/>
        <v>2</v>
      </c>
      <c r="C1372" s="25" t="str">
        <f t="shared" si="142"/>
        <v>3</v>
      </c>
      <c r="D1372" s="25" t="str">
        <f t="shared" si="143"/>
        <v>1</v>
      </c>
      <c r="E1372" s="25" t="str">
        <f t="shared" si="144"/>
        <v>00</v>
      </c>
      <c r="F1372" s="25" t="str">
        <f t="shared" si="145"/>
        <v>0</v>
      </c>
      <c r="G1372" s="25" t="str">
        <f t="shared" si="146"/>
        <v>0</v>
      </c>
      <c r="H1372" s="20">
        <v>22310000</v>
      </c>
      <c r="I1372" s="21" t="s">
        <v>1876</v>
      </c>
      <c r="J1372" s="63" t="s">
        <v>45</v>
      </c>
      <c r="K1372" s="21" t="s">
        <v>1877</v>
      </c>
      <c r="L1372" s="21"/>
      <c r="M1372" s="26"/>
    </row>
    <row r="1373" spans="1:13" ht="105.75" customHeight="1" x14ac:dyDescent="0.25">
      <c r="A1373" s="24" t="str">
        <f t="shared" si="140"/>
        <v>2</v>
      </c>
      <c r="B1373" s="25" t="str">
        <f t="shared" si="141"/>
        <v>2</v>
      </c>
      <c r="C1373" s="25" t="str">
        <f t="shared" si="142"/>
        <v>3</v>
      </c>
      <c r="D1373" s="25" t="str">
        <f t="shared" si="143"/>
        <v>1</v>
      </c>
      <c r="E1373" s="25" t="str">
        <f t="shared" si="144"/>
        <v>01</v>
      </c>
      <c r="F1373" s="25" t="str">
        <f t="shared" si="145"/>
        <v>0</v>
      </c>
      <c r="G1373" s="25" t="str">
        <f t="shared" si="146"/>
        <v>0</v>
      </c>
      <c r="H1373" s="20">
        <v>22310100</v>
      </c>
      <c r="I1373" s="21" t="s">
        <v>1876</v>
      </c>
      <c r="J1373" s="63" t="s">
        <v>54</v>
      </c>
      <c r="K1373" s="21" t="s">
        <v>1878</v>
      </c>
      <c r="L1373" s="21"/>
      <c r="M1373" s="26" t="s">
        <v>147</v>
      </c>
    </row>
    <row r="1374" spans="1:13" ht="86.25" customHeight="1" x14ac:dyDescent="0.25">
      <c r="A1374" s="24" t="str">
        <f t="shared" si="140"/>
        <v>2</v>
      </c>
      <c r="B1374" s="25" t="str">
        <f t="shared" si="141"/>
        <v>2</v>
      </c>
      <c r="C1374" s="25" t="str">
        <f t="shared" si="142"/>
        <v>3</v>
      </c>
      <c r="D1374" s="25" t="str">
        <f t="shared" si="143"/>
        <v>0</v>
      </c>
      <c r="E1374" s="25" t="str">
        <f t="shared" si="144"/>
        <v>00</v>
      </c>
      <c r="F1374" s="25" t="str">
        <f t="shared" si="145"/>
        <v>1</v>
      </c>
      <c r="G1374" s="25" t="str">
        <f t="shared" si="146"/>
        <v>0</v>
      </c>
      <c r="H1374" s="20">
        <v>22300010</v>
      </c>
      <c r="I1374" s="21" t="s">
        <v>1876</v>
      </c>
      <c r="J1374" s="63" t="s">
        <v>54</v>
      </c>
      <c r="K1374" s="21" t="s">
        <v>1879</v>
      </c>
      <c r="L1374" s="21"/>
      <c r="M1374" s="26" t="s">
        <v>18</v>
      </c>
    </row>
    <row r="1375" spans="1:13" ht="60" x14ac:dyDescent="0.25">
      <c r="A1375" s="24" t="str">
        <f t="shared" si="140"/>
        <v>2</v>
      </c>
      <c r="B1375" s="25" t="str">
        <f t="shared" si="141"/>
        <v>3</v>
      </c>
      <c r="C1375" s="25" t="str">
        <f t="shared" si="142"/>
        <v>0</v>
      </c>
      <c r="D1375" s="25" t="str">
        <f t="shared" si="143"/>
        <v>0</v>
      </c>
      <c r="E1375" s="25" t="str">
        <f t="shared" si="144"/>
        <v>00</v>
      </c>
      <c r="F1375" s="25" t="str">
        <f t="shared" si="145"/>
        <v>0</v>
      </c>
      <c r="G1375" s="25" t="str">
        <f t="shared" si="146"/>
        <v>0</v>
      </c>
      <c r="H1375" s="20">
        <v>23000000</v>
      </c>
      <c r="I1375" s="21" t="s">
        <v>1880</v>
      </c>
      <c r="J1375" s="63" t="s">
        <v>45</v>
      </c>
      <c r="K1375" s="21" t="s">
        <v>1881</v>
      </c>
      <c r="L1375" s="21"/>
      <c r="M1375" s="26"/>
    </row>
    <row r="1376" spans="1:13" ht="60" x14ac:dyDescent="0.25">
      <c r="A1376" s="24" t="str">
        <f t="shared" si="140"/>
        <v>2</v>
      </c>
      <c r="B1376" s="25" t="str">
        <f t="shared" si="141"/>
        <v>3</v>
      </c>
      <c r="C1376" s="25" t="str">
        <f t="shared" si="142"/>
        <v>1</v>
      </c>
      <c r="D1376" s="25" t="str">
        <f t="shared" si="143"/>
        <v>0</v>
      </c>
      <c r="E1376" s="25" t="str">
        <f t="shared" si="144"/>
        <v>00</v>
      </c>
      <c r="F1376" s="25" t="str">
        <f t="shared" si="145"/>
        <v>0</v>
      </c>
      <c r="G1376" s="25" t="str">
        <f t="shared" si="146"/>
        <v>0</v>
      </c>
      <c r="H1376" s="20">
        <v>23100000</v>
      </c>
      <c r="I1376" s="21" t="s">
        <v>1880</v>
      </c>
      <c r="J1376" s="63" t="s">
        <v>45</v>
      </c>
      <c r="K1376" s="21" t="s">
        <v>1881</v>
      </c>
      <c r="L1376" s="153" t="s">
        <v>2213</v>
      </c>
      <c r="M1376" s="26" t="s">
        <v>14</v>
      </c>
    </row>
    <row r="1377" spans="1:13" ht="60" x14ac:dyDescent="0.25">
      <c r="A1377" s="24" t="str">
        <f t="shared" si="140"/>
        <v>2</v>
      </c>
      <c r="B1377" s="25" t="str">
        <f t="shared" si="141"/>
        <v>3</v>
      </c>
      <c r="C1377" s="25" t="str">
        <f t="shared" si="142"/>
        <v>1</v>
      </c>
      <c r="D1377" s="25" t="str">
        <f t="shared" si="143"/>
        <v>1</v>
      </c>
      <c r="E1377" s="25" t="str">
        <f t="shared" si="144"/>
        <v>00</v>
      </c>
      <c r="F1377" s="25" t="str">
        <f t="shared" si="145"/>
        <v>0</v>
      </c>
      <c r="G1377" s="25" t="str">
        <f t="shared" si="146"/>
        <v>0</v>
      </c>
      <c r="H1377" s="20">
        <v>23110000</v>
      </c>
      <c r="I1377" s="21" t="s">
        <v>1880</v>
      </c>
      <c r="J1377" s="63" t="s">
        <v>45</v>
      </c>
      <c r="K1377" s="21" t="s">
        <v>1881</v>
      </c>
      <c r="L1377" s="153" t="s">
        <v>2213</v>
      </c>
      <c r="M1377" s="26" t="s">
        <v>14</v>
      </c>
    </row>
    <row r="1378" spans="1:13" ht="102.6" customHeight="1" x14ac:dyDescent="0.25">
      <c r="A1378" s="24" t="str">
        <f t="shared" si="140"/>
        <v>2</v>
      </c>
      <c r="B1378" s="25" t="str">
        <f t="shared" si="141"/>
        <v>3</v>
      </c>
      <c r="C1378" s="25" t="str">
        <f t="shared" si="142"/>
        <v>1</v>
      </c>
      <c r="D1378" s="25" t="str">
        <f t="shared" si="143"/>
        <v>1</v>
      </c>
      <c r="E1378" s="25" t="str">
        <f t="shared" si="144"/>
        <v>01</v>
      </c>
      <c r="F1378" s="25" t="str">
        <f t="shared" si="145"/>
        <v>0</v>
      </c>
      <c r="G1378" s="25" t="str">
        <f t="shared" si="146"/>
        <v>0</v>
      </c>
      <c r="H1378" s="20">
        <v>23110100</v>
      </c>
      <c r="I1378" s="21" t="s">
        <v>1882</v>
      </c>
      <c r="J1378" s="63" t="s">
        <v>54</v>
      </c>
      <c r="K1378" s="21" t="s">
        <v>1883</v>
      </c>
      <c r="L1378" s="21"/>
      <c r="M1378" s="26" t="s">
        <v>10</v>
      </c>
    </row>
    <row r="1379" spans="1:13" ht="83.65" customHeight="1" x14ac:dyDescent="0.25">
      <c r="A1379" s="24" t="str">
        <f t="shared" si="140"/>
        <v>2</v>
      </c>
      <c r="B1379" s="25" t="str">
        <f t="shared" si="141"/>
        <v>3</v>
      </c>
      <c r="C1379" s="25" t="str">
        <f t="shared" si="142"/>
        <v>1</v>
      </c>
      <c r="D1379" s="25" t="str">
        <f t="shared" si="143"/>
        <v>1</v>
      </c>
      <c r="E1379" s="25" t="str">
        <f t="shared" si="144"/>
        <v>02</v>
      </c>
      <c r="F1379" s="25" t="str">
        <f t="shared" si="145"/>
        <v>0</v>
      </c>
      <c r="G1379" s="25" t="str">
        <f t="shared" si="146"/>
        <v>0</v>
      </c>
      <c r="H1379" s="20">
        <v>23110200</v>
      </c>
      <c r="I1379" s="21" t="s">
        <v>1884</v>
      </c>
      <c r="J1379" s="63" t="s">
        <v>54</v>
      </c>
      <c r="K1379" s="21" t="s">
        <v>1885</v>
      </c>
      <c r="L1379" s="21"/>
      <c r="M1379" s="26" t="s">
        <v>10</v>
      </c>
    </row>
    <row r="1380" spans="1:13" ht="86.65" customHeight="1" x14ac:dyDescent="0.25">
      <c r="A1380" s="24" t="str">
        <f t="shared" si="140"/>
        <v>2</v>
      </c>
      <c r="B1380" s="25" t="str">
        <f t="shared" si="141"/>
        <v>3</v>
      </c>
      <c r="C1380" s="25" t="str">
        <f t="shared" si="142"/>
        <v>1</v>
      </c>
      <c r="D1380" s="25" t="str">
        <f t="shared" si="143"/>
        <v>1</v>
      </c>
      <c r="E1380" s="25" t="str">
        <f t="shared" si="144"/>
        <v>03</v>
      </c>
      <c r="F1380" s="25" t="str">
        <f t="shared" si="145"/>
        <v>0</v>
      </c>
      <c r="G1380" s="25" t="str">
        <f t="shared" si="146"/>
        <v>0</v>
      </c>
      <c r="H1380" s="20">
        <v>23110300</v>
      </c>
      <c r="I1380" s="21" t="s">
        <v>1886</v>
      </c>
      <c r="J1380" s="63" t="s">
        <v>54</v>
      </c>
      <c r="K1380" s="21" t="s">
        <v>1887</v>
      </c>
      <c r="L1380" s="21"/>
      <c r="M1380" s="26" t="s">
        <v>10</v>
      </c>
    </row>
    <row r="1381" spans="1:13" ht="91.15" customHeight="1" x14ac:dyDescent="0.25">
      <c r="A1381" s="24" t="str">
        <f t="shared" si="140"/>
        <v>2</v>
      </c>
      <c r="B1381" s="25" t="str">
        <f t="shared" si="141"/>
        <v>3</v>
      </c>
      <c r="C1381" s="25" t="str">
        <f t="shared" si="142"/>
        <v>1</v>
      </c>
      <c r="D1381" s="25" t="str">
        <f t="shared" si="143"/>
        <v>1</v>
      </c>
      <c r="E1381" s="25" t="str">
        <f t="shared" si="144"/>
        <v>04</v>
      </c>
      <c r="F1381" s="25" t="str">
        <f t="shared" si="145"/>
        <v>0</v>
      </c>
      <c r="G1381" s="25" t="str">
        <f t="shared" si="146"/>
        <v>0</v>
      </c>
      <c r="H1381" s="20">
        <v>23110400</v>
      </c>
      <c r="I1381" s="21" t="s">
        <v>1888</v>
      </c>
      <c r="J1381" s="63" t="s">
        <v>54</v>
      </c>
      <c r="K1381" s="21" t="s">
        <v>1889</v>
      </c>
      <c r="L1381" s="21"/>
      <c r="M1381" s="26" t="s">
        <v>10</v>
      </c>
    </row>
    <row r="1382" spans="1:13" ht="90" x14ac:dyDescent="0.25">
      <c r="A1382" s="24" t="str">
        <f t="shared" si="140"/>
        <v>2</v>
      </c>
      <c r="B1382" s="25" t="str">
        <f t="shared" si="141"/>
        <v>3</v>
      </c>
      <c r="C1382" s="25" t="str">
        <f t="shared" si="142"/>
        <v>1</v>
      </c>
      <c r="D1382" s="25" t="str">
        <f t="shared" si="143"/>
        <v>1</v>
      </c>
      <c r="E1382" s="25" t="str">
        <f t="shared" si="144"/>
        <v>05</v>
      </c>
      <c r="F1382" s="25" t="str">
        <f t="shared" si="145"/>
        <v>0</v>
      </c>
      <c r="G1382" s="25" t="str">
        <f t="shared" si="146"/>
        <v>0</v>
      </c>
      <c r="H1382" s="20">
        <v>23110500</v>
      </c>
      <c r="I1382" s="21" t="s">
        <v>1890</v>
      </c>
      <c r="J1382" s="63" t="s">
        <v>54</v>
      </c>
      <c r="K1382" s="21" t="s">
        <v>1891</v>
      </c>
      <c r="L1382" s="21"/>
      <c r="M1382" s="26" t="s">
        <v>10</v>
      </c>
    </row>
    <row r="1383" spans="1:13" ht="45" x14ac:dyDescent="0.25">
      <c r="A1383" s="24" t="str">
        <f t="shared" si="140"/>
        <v>2</v>
      </c>
      <c r="B1383" s="25" t="str">
        <f t="shared" si="141"/>
        <v>3</v>
      </c>
      <c r="C1383" s="25" t="str">
        <f t="shared" si="142"/>
        <v>1</v>
      </c>
      <c r="D1383" s="25" t="str">
        <f t="shared" si="143"/>
        <v>1</v>
      </c>
      <c r="E1383" s="25" t="str">
        <f t="shared" si="144"/>
        <v>06</v>
      </c>
      <c r="F1383" s="25" t="str">
        <f t="shared" si="145"/>
        <v>0</v>
      </c>
      <c r="G1383" s="25" t="str">
        <f t="shared" si="146"/>
        <v>0</v>
      </c>
      <c r="H1383" s="20">
        <v>23110600</v>
      </c>
      <c r="I1383" s="21" t="s">
        <v>1892</v>
      </c>
      <c r="J1383" s="63" t="s">
        <v>54</v>
      </c>
      <c r="K1383" s="21" t="s">
        <v>1893</v>
      </c>
      <c r="L1383" s="21"/>
      <c r="M1383" s="26" t="s">
        <v>10</v>
      </c>
    </row>
    <row r="1384" spans="1:13" x14ac:dyDescent="0.25">
      <c r="A1384" s="24" t="str">
        <f t="shared" si="140"/>
        <v>2</v>
      </c>
      <c r="B1384" s="25" t="str">
        <f t="shared" si="141"/>
        <v>3</v>
      </c>
      <c r="C1384" s="25" t="str">
        <f t="shared" si="142"/>
        <v>1</v>
      </c>
      <c r="D1384" s="25" t="str">
        <f t="shared" si="143"/>
        <v>1</v>
      </c>
      <c r="E1384" s="25" t="str">
        <f t="shared" si="144"/>
        <v>07</v>
      </c>
      <c r="F1384" s="25" t="str">
        <f t="shared" si="145"/>
        <v>0</v>
      </c>
      <c r="G1384" s="25" t="str">
        <f t="shared" si="146"/>
        <v>0</v>
      </c>
      <c r="H1384" s="20">
        <v>23110700</v>
      </c>
      <c r="I1384" s="21" t="s">
        <v>1894</v>
      </c>
      <c r="J1384" s="63" t="s">
        <v>54</v>
      </c>
      <c r="K1384" s="21" t="s">
        <v>1895</v>
      </c>
      <c r="L1384" s="21"/>
      <c r="M1384" s="26" t="s">
        <v>10</v>
      </c>
    </row>
    <row r="1385" spans="1:13" x14ac:dyDescent="0.25">
      <c r="A1385" s="24" t="str">
        <f t="shared" si="140"/>
        <v>2</v>
      </c>
      <c r="B1385" s="25" t="str">
        <f t="shared" si="141"/>
        <v>3</v>
      </c>
      <c r="C1385" s="25" t="str">
        <f t="shared" si="142"/>
        <v>1</v>
      </c>
      <c r="D1385" s="25" t="str">
        <f t="shared" si="143"/>
        <v>1</v>
      </c>
      <c r="E1385" s="25" t="str">
        <f t="shared" si="144"/>
        <v>07</v>
      </c>
      <c r="F1385" s="25" t="str">
        <f t="shared" si="145"/>
        <v>1</v>
      </c>
      <c r="G1385" s="25" t="str">
        <f t="shared" si="146"/>
        <v>0</v>
      </c>
      <c r="H1385" s="20">
        <v>23110710</v>
      </c>
      <c r="I1385" s="21" t="s">
        <v>1896</v>
      </c>
      <c r="J1385" s="63" t="s">
        <v>54</v>
      </c>
      <c r="K1385" s="21" t="s">
        <v>1897</v>
      </c>
      <c r="L1385" s="21"/>
      <c r="M1385" s="26" t="s">
        <v>10</v>
      </c>
    </row>
    <row r="1386" spans="1:13" ht="30" x14ac:dyDescent="0.25">
      <c r="A1386" s="24" t="str">
        <f t="shared" si="140"/>
        <v>2</v>
      </c>
      <c r="B1386" s="25" t="str">
        <f t="shared" si="141"/>
        <v>3</v>
      </c>
      <c r="C1386" s="25" t="str">
        <f t="shared" si="142"/>
        <v>1</v>
      </c>
      <c r="D1386" s="25" t="str">
        <f t="shared" si="143"/>
        <v>1</v>
      </c>
      <c r="E1386" s="25" t="str">
        <f t="shared" si="144"/>
        <v>07</v>
      </c>
      <c r="F1386" s="25" t="str">
        <f t="shared" si="145"/>
        <v>2</v>
      </c>
      <c r="G1386" s="25" t="str">
        <f t="shared" si="146"/>
        <v>0</v>
      </c>
      <c r="H1386" s="20">
        <v>23110720</v>
      </c>
      <c r="I1386" s="21" t="s">
        <v>1898</v>
      </c>
      <c r="J1386" s="63" t="s">
        <v>54</v>
      </c>
      <c r="K1386" s="21" t="s">
        <v>1899</v>
      </c>
      <c r="L1386" s="21" t="s">
        <v>1900</v>
      </c>
      <c r="M1386" s="26" t="s">
        <v>10</v>
      </c>
    </row>
    <row r="1387" spans="1:13" ht="30" x14ac:dyDescent="0.25">
      <c r="A1387" s="24" t="str">
        <f t="shared" si="140"/>
        <v>2</v>
      </c>
      <c r="B1387" s="25" t="str">
        <f t="shared" si="141"/>
        <v>3</v>
      </c>
      <c r="C1387" s="25" t="str">
        <f t="shared" si="142"/>
        <v>1</v>
      </c>
      <c r="D1387" s="25" t="str">
        <f t="shared" si="143"/>
        <v>1</v>
      </c>
      <c r="E1387" s="25" t="str">
        <f t="shared" si="144"/>
        <v>07</v>
      </c>
      <c r="F1387" s="25" t="str">
        <f t="shared" si="145"/>
        <v>3</v>
      </c>
      <c r="G1387" s="25" t="str">
        <f t="shared" si="146"/>
        <v>0</v>
      </c>
      <c r="H1387" s="20">
        <v>23110730</v>
      </c>
      <c r="I1387" s="21" t="s">
        <v>1901</v>
      </c>
      <c r="J1387" s="63" t="s">
        <v>54</v>
      </c>
      <c r="K1387" s="21" t="s">
        <v>1902</v>
      </c>
      <c r="L1387" s="21" t="s">
        <v>1900</v>
      </c>
      <c r="M1387" s="26" t="s">
        <v>10</v>
      </c>
    </row>
    <row r="1388" spans="1:13" ht="285" x14ac:dyDescent="0.25">
      <c r="A1388" s="24" t="str">
        <f t="shared" si="140"/>
        <v>2</v>
      </c>
      <c r="B1388" s="25" t="str">
        <f t="shared" si="141"/>
        <v>3</v>
      </c>
      <c r="C1388" s="25" t="str">
        <f t="shared" si="142"/>
        <v>0</v>
      </c>
      <c r="D1388" s="25" t="str">
        <f t="shared" si="143"/>
        <v>0</v>
      </c>
      <c r="E1388" s="25" t="str">
        <f t="shared" si="144"/>
        <v>01</v>
      </c>
      <c r="F1388" s="25" t="str">
        <f t="shared" si="145"/>
        <v>0</v>
      </c>
      <c r="G1388" s="25" t="str">
        <f t="shared" si="146"/>
        <v>0</v>
      </c>
      <c r="H1388" s="20">
        <v>23000100</v>
      </c>
      <c r="I1388" s="21" t="s">
        <v>1882</v>
      </c>
      <c r="J1388" s="63" t="s">
        <v>54</v>
      </c>
      <c r="K1388" s="21" t="s">
        <v>1903</v>
      </c>
      <c r="L1388" s="21"/>
      <c r="M1388" s="26" t="s">
        <v>18</v>
      </c>
    </row>
    <row r="1389" spans="1:13" ht="285" x14ac:dyDescent="0.25">
      <c r="A1389" s="24" t="str">
        <f t="shared" si="140"/>
        <v>2</v>
      </c>
      <c r="B1389" s="25" t="str">
        <f t="shared" si="141"/>
        <v>3</v>
      </c>
      <c r="C1389" s="25" t="str">
        <f t="shared" si="142"/>
        <v>0</v>
      </c>
      <c r="D1389" s="25" t="str">
        <f t="shared" si="143"/>
        <v>0</v>
      </c>
      <c r="E1389" s="25" t="str">
        <f t="shared" si="144"/>
        <v>01</v>
      </c>
      <c r="F1389" s="25" t="str">
        <f t="shared" si="145"/>
        <v>1</v>
      </c>
      <c r="G1389" s="25" t="str">
        <f t="shared" si="146"/>
        <v>0</v>
      </c>
      <c r="H1389" s="20">
        <v>23000110</v>
      </c>
      <c r="I1389" s="21" t="s">
        <v>1882</v>
      </c>
      <c r="J1389" s="63" t="s">
        <v>54</v>
      </c>
      <c r="K1389" s="21" t="s">
        <v>1903</v>
      </c>
      <c r="L1389" s="21"/>
      <c r="M1389" s="26" t="s">
        <v>18</v>
      </c>
    </row>
    <row r="1390" spans="1:13" ht="135" x14ac:dyDescent="0.25">
      <c r="A1390" s="24" t="str">
        <f t="shared" si="140"/>
        <v>2</v>
      </c>
      <c r="B1390" s="25" t="str">
        <f t="shared" si="141"/>
        <v>3</v>
      </c>
      <c r="C1390" s="25" t="str">
        <f t="shared" si="142"/>
        <v>0</v>
      </c>
      <c r="D1390" s="25" t="str">
        <f t="shared" si="143"/>
        <v>0</v>
      </c>
      <c r="E1390" s="25" t="str">
        <f t="shared" si="144"/>
        <v>02</v>
      </c>
      <c r="F1390" s="25" t="str">
        <f t="shared" si="145"/>
        <v>0</v>
      </c>
      <c r="G1390" s="25" t="str">
        <f t="shared" si="146"/>
        <v>0</v>
      </c>
      <c r="H1390" s="20">
        <v>23000200</v>
      </c>
      <c r="I1390" s="21" t="s">
        <v>1884</v>
      </c>
      <c r="J1390" s="63" t="s">
        <v>54</v>
      </c>
      <c r="K1390" s="21" t="s">
        <v>1904</v>
      </c>
      <c r="L1390" s="21"/>
      <c r="M1390" s="26" t="s">
        <v>18</v>
      </c>
    </row>
    <row r="1391" spans="1:13" ht="135" x14ac:dyDescent="0.25">
      <c r="A1391" s="24" t="str">
        <f t="shared" si="140"/>
        <v>2</v>
      </c>
      <c r="B1391" s="25" t="str">
        <f t="shared" si="141"/>
        <v>3</v>
      </c>
      <c r="C1391" s="25" t="str">
        <f t="shared" si="142"/>
        <v>0</v>
      </c>
      <c r="D1391" s="25" t="str">
        <f t="shared" si="143"/>
        <v>0</v>
      </c>
      <c r="E1391" s="25" t="str">
        <f t="shared" si="144"/>
        <v>02</v>
      </c>
      <c r="F1391" s="25" t="str">
        <f t="shared" si="145"/>
        <v>1</v>
      </c>
      <c r="G1391" s="25" t="str">
        <f t="shared" si="146"/>
        <v>0</v>
      </c>
      <c r="H1391" s="20">
        <v>23000210</v>
      </c>
      <c r="I1391" s="21" t="s">
        <v>1884</v>
      </c>
      <c r="J1391" s="63" t="s">
        <v>54</v>
      </c>
      <c r="K1391" s="21" t="s">
        <v>1904</v>
      </c>
      <c r="L1391" s="21"/>
      <c r="M1391" s="26" t="s">
        <v>18</v>
      </c>
    </row>
    <row r="1392" spans="1:13" ht="150" x14ac:dyDescent="0.25">
      <c r="A1392" s="24" t="str">
        <f t="shared" si="140"/>
        <v>2</v>
      </c>
      <c r="B1392" s="25" t="str">
        <f t="shared" si="141"/>
        <v>3</v>
      </c>
      <c r="C1392" s="25" t="str">
        <f t="shared" si="142"/>
        <v>0</v>
      </c>
      <c r="D1392" s="25" t="str">
        <f t="shared" si="143"/>
        <v>0</v>
      </c>
      <c r="E1392" s="25" t="str">
        <f t="shared" si="144"/>
        <v>03</v>
      </c>
      <c r="F1392" s="25" t="str">
        <f t="shared" si="145"/>
        <v>0</v>
      </c>
      <c r="G1392" s="25" t="str">
        <f t="shared" si="146"/>
        <v>0</v>
      </c>
      <c r="H1392" s="20">
        <v>23000300</v>
      </c>
      <c r="I1392" s="21" t="s">
        <v>1886</v>
      </c>
      <c r="J1392" s="63" t="s">
        <v>54</v>
      </c>
      <c r="K1392" s="21" t="s">
        <v>1905</v>
      </c>
      <c r="L1392" s="21"/>
      <c r="M1392" s="26" t="s">
        <v>18</v>
      </c>
    </row>
    <row r="1393" spans="1:13" ht="150" x14ac:dyDescent="0.25">
      <c r="A1393" s="24" t="str">
        <f t="shared" si="140"/>
        <v>2</v>
      </c>
      <c r="B1393" s="25" t="str">
        <f t="shared" si="141"/>
        <v>3</v>
      </c>
      <c r="C1393" s="25" t="str">
        <f t="shared" si="142"/>
        <v>0</v>
      </c>
      <c r="D1393" s="25" t="str">
        <f t="shared" si="143"/>
        <v>0</v>
      </c>
      <c r="E1393" s="25" t="str">
        <f t="shared" si="144"/>
        <v>03</v>
      </c>
      <c r="F1393" s="25" t="str">
        <f t="shared" si="145"/>
        <v>1</v>
      </c>
      <c r="G1393" s="25" t="str">
        <f t="shared" si="146"/>
        <v>0</v>
      </c>
      <c r="H1393" s="20">
        <v>23000310</v>
      </c>
      <c r="I1393" s="21" t="s">
        <v>1886</v>
      </c>
      <c r="J1393" s="63" t="s">
        <v>54</v>
      </c>
      <c r="K1393" s="21" t="s">
        <v>1905</v>
      </c>
      <c r="L1393" s="21"/>
      <c r="M1393" s="26" t="s">
        <v>18</v>
      </c>
    </row>
    <row r="1394" spans="1:13" ht="210" x14ac:dyDescent="0.25">
      <c r="A1394" s="24" t="str">
        <f t="shared" si="140"/>
        <v>2</v>
      </c>
      <c r="B1394" s="25" t="str">
        <f t="shared" si="141"/>
        <v>3</v>
      </c>
      <c r="C1394" s="25" t="str">
        <f t="shared" si="142"/>
        <v>0</v>
      </c>
      <c r="D1394" s="25" t="str">
        <f t="shared" si="143"/>
        <v>0</v>
      </c>
      <c r="E1394" s="25" t="str">
        <f t="shared" si="144"/>
        <v>04</v>
      </c>
      <c r="F1394" s="25" t="str">
        <f t="shared" si="145"/>
        <v>0</v>
      </c>
      <c r="G1394" s="25" t="str">
        <f t="shared" si="146"/>
        <v>0</v>
      </c>
      <c r="H1394" s="20">
        <v>23000400</v>
      </c>
      <c r="I1394" s="21" t="s">
        <v>1888</v>
      </c>
      <c r="J1394" s="63" t="s">
        <v>54</v>
      </c>
      <c r="K1394" s="21" t="s">
        <v>1906</v>
      </c>
      <c r="L1394" s="21"/>
      <c r="M1394" s="26" t="s">
        <v>18</v>
      </c>
    </row>
    <row r="1395" spans="1:13" ht="210" x14ac:dyDescent="0.25">
      <c r="A1395" s="24" t="str">
        <f t="shared" si="140"/>
        <v>2</v>
      </c>
      <c r="B1395" s="25" t="str">
        <f t="shared" si="141"/>
        <v>3</v>
      </c>
      <c r="C1395" s="25" t="str">
        <f t="shared" si="142"/>
        <v>0</v>
      </c>
      <c r="D1395" s="25" t="str">
        <f t="shared" si="143"/>
        <v>0</v>
      </c>
      <c r="E1395" s="25" t="str">
        <f t="shared" si="144"/>
        <v>04</v>
      </c>
      <c r="F1395" s="25" t="str">
        <f t="shared" si="145"/>
        <v>1</v>
      </c>
      <c r="G1395" s="25" t="str">
        <f t="shared" si="146"/>
        <v>0</v>
      </c>
      <c r="H1395" s="20">
        <v>23000410</v>
      </c>
      <c r="I1395" s="21" t="s">
        <v>1888</v>
      </c>
      <c r="J1395" s="63" t="s">
        <v>54</v>
      </c>
      <c r="K1395" s="21" t="s">
        <v>1906</v>
      </c>
      <c r="L1395" s="21"/>
      <c r="M1395" s="26" t="s">
        <v>18</v>
      </c>
    </row>
    <row r="1396" spans="1:13" ht="90" x14ac:dyDescent="0.25">
      <c r="A1396" s="24" t="str">
        <f t="shared" si="140"/>
        <v>2</v>
      </c>
      <c r="B1396" s="25" t="str">
        <f t="shared" si="141"/>
        <v>3</v>
      </c>
      <c r="C1396" s="25" t="str">
        <f t="shared" si="142"/>
        <v>0</v>
      </c>
      <c r="D1396" s="25" t="str">
        <f t="shared" si="143"/>
        <v>0</v>
      </c>
      <c r="E1396" s="25" t="str">
        <f t="shared" si="144"/>
        <v>05</v>
      </c>
      <c r="F1396" s="25" t="str">
        <f t="shared" si="145"/>
        <v>0</v>
      </c>
      <c r="G1396" s="25" t="str">
        <f t="shared" si="146"/>
        <v>0</v>
      </c>
      <c r="H1396" s="20">
        <v>23000500</v>
      </c>
      <c r="I1396" s="21" t="s">
        <v>1890</v>
      </c>
      <c r="J1396" s="63" t="s">
        <v>54</v>
      </c>
      <c r="K1396" s="21" t="s">
        <v>1907</v>
      </c>
      <c r="L1396" s="21"/>
      <c r="M1396" s="26" t="s">
        <v>18</v>
      </c>
    </row>
    <row r="1397" spans="1:13" ht="90" x14ac:dyDescent="0.25">
      <c r="A1397" s="24" t="str">
        <f t="shared" si="140"/>
        <v>2</v>
      </c>
      <c r="B1397" s="25" t="str">
        <f t="shared" si="141"/>
        <v>3</v>
      </c>
      <c r="C1397" s="25" t="str">
        <f t="shared" si="142"/>
        <v>0</v>
      </c>
      <c r="D1397" s="25" t="str">
        <f t="shared" si="143"/>
        <v>0</v>
      </c>
      <c r="E1397" s="25" t="str">
        <f t="shared" si="144"/>
        <v>05</v>
      </c>
      <c r="F1397" s="25" t="str">
        <f t="shared" si="145"/>
        <v>1</v>
      </c>
      <c r="G1397" s="25" t="str">
        <f t="shared" si="146"/>
        <v>0</v>
      </c>
      <c r="H1397" s="20">
        <v>23000510</v>
      </c>
      <c r="I1397" s="21" t="s">
        <v>1890</v>
      </c>
      <c r="J1397" s="63" t="s">
        <v>54</v>
      </c>
      <c r="K1397" s="21" t="s">
        <v>1907</v>
      </c>
      <c r="L1397" s="21"/>
      <c r="M1397" s="26" t="s">
        <v>79</v>
      </c>
    </row>
    <row r="1398" spans="1:13" ht="45" x14ac:dyDescent="0.25">
      <c r="A1398" s="24" t="str">
        <f t="shared" si="140"/>
        <v>2</v>
      </c>
      <c r="B1398" s="25" t="str">
        <f t="shared" si="141"/>
        <v>3</v>
      </c>
      <c r="C1398" s="25" t="str">
        <f t="shared" si="142"/>
        <v>0</v>
      </c>
      <c r="D1398" s="25" t="str">
        <f t="shared" si="143"/>
        <v>0</v>
      </c>
      <c r="E1398" s="25" t="str">
        <f t="shared" si="144"/>
        <v>06</v>
      </c>
      <c r="F1398" s="25" t="str">
        <f t="shared" si="145"/>
        <v>0</v>
      </c>
      <c r="G1398" s="25" t="str">
        <f t="shared" si="146"/>
        <v>0</v>
      </c>
      <c r="H1398" s="20">
        <v>23000600</v>
      </c>
      <c r="I1398" s="21" t="s">
        <v>1892</v>
      </c>
      <c r="J1398" s="63" t="s">
        <v>54</v>
      </c>
      <c r="K1398" s="21" t="s">
        <v>1908</v>
      </c>
      <c r="L1398" s="21"/>
      <c r="M1398" s="26" t="s">
        <v>18</v>
      </c>
    </row>
    <row r="1399" spans="1:13" ht="45" x14ac:dyDescent="0.25">
      <c r="A1399" s="24" t="str">
        <f t="shared" si="140"/>
        <v>2</v>
      </c>
      <c r="B1399" s="25" t="str">
        <f t="shared" si="141"/>
        <v>3</v>
      </c>
      <c r="C1399" s="25" t="str">
        <f t="shared" si="142"/>
        <v>0</v>
      </c>
      <c r="D1399" s="25" t="str">
        <f t="shared" si="143"/>
        <v>0</v>
      </c>
      <c r="E1399" s="25" t="str">
        <f t="shared" si="144"/>
        <v>06</v>
      </c>
      <c r="F1399" s="25" t="str">
        <f t="shared" si="145"/>
        <v>1</v>
      </c>
      <c r="G1399" s="25" t="str">
        <f t="shared" si="146"/>
        <v>0</v>
      </c>
      <c r="H1399" s="20">
        <v>23000610</v>
      </c>
      <c r="I1399" s="21" t="s">
        <v>1892</v>
      </c>
      <c r="J1399" s="63" t="s">
        <v>54</v>
      </c>
      <c r="K1399" s="21" t="s">
        <v>1908</v>
      </c>
      <c r="L1399" s="21"/>
      <c r="M1399" s="26" t="s">
        <v>18</v>
      </c>
    </row>
    <row r="1400" spans="1:13" x14ac:dyDescent="0.25">
      <c r="A1400" s="24" t="str">
        <f t="shared" ref="A1400:A1526" si="147">MID($H1400,1,1)</f>
        <v>2</v>
      </c>
      <c r="B1400" s="25" t="str">
        <f t="shared" ref="B1400:B1526" si="148">MID($H1400,2,1)</f>
        <v>3</v>
      </c>
      <c r="C1400" s="25" t="str">
        <f t="shared" ref="C1400:C1526" si="149">MID($H1400,3,1)</f>
        <v>0</v>
      </c>
      <c r="D1400" s="25" t="str">
        <f t="shared" ref="D1400:D1526" si="150">MID($H1400,4,1)</f>
        <v>0</v>
      </c>
      <c r="E1400" s="25" t="str">
        <f t="shared" ref="E1400:E1526" si="151">MID($H1400,5,2)</f>
        <v>07</v>
      </c>
      <c r="F1400" s="25" t="str">
        <f t="shared" ref="F1400:F1526" si="152">MID($H1400,7,1)</f>
        <v>0</v>
      </c>
      <c r="G1400" s="25" t="str">
        <f t="shared" ref="G1400:G1526" si="153">MID($H1400,8,1)</f>
        <v>0</v>
      </c>
      <c r="H1400" s="20">
        <v>23000700</v>
      </c>
      <c r="I1400" s="21" t="s">
        <v>1894</v>
      </c>
      <c r="J1400" s="63" t="s">
        <v>54</v>
      </c>
      <c r="K1400" s="21" t="s">
        <v>1895</v>
      </c>
      <c r="L1400" s="21"/>
      <c r="M1400" s="26" t="s">
        <v>18</v>
      </c>
    </row>
    <row r="1401" spans="1:13" s="5" customFormat="1" x14ac:dyDescent="0.25">
      <c r="A1401" s="24" t="str">
        <f t="shared" si="147"/>
        <v>2</v>
      </c>
      <c r="B1401" s="25" t="str">
        <f t="shared" si="148"/>
        <v>3</v>
      </c>
      <c r="C1401" s="25" t="str">
        <f t="shared" si="149"/>
        <v>0</v>
      </c>
      <c r="D1401" s="25" t="str">
        <f t="shared" si="150"/>
        <v>0</v>
      </c>
      <c r="E1401" s="25" t="str">
        <f t="shared" si="151"/>
        <v>07</v>
      </c>
      <c r="F1401" s="25" t="str">
        <f t="shared" si="152"/>
        <v>1</v>
      </c>
      <c r="G1401" s="25" t="str">
        <f t="shared" si="153"/>
        <v>0</v>
      </c>
      <c r="H1401" s="20">
        <v>23000710</v>
      </c>
      <c r="I1401" s="21" t="s">
        <v>1894</v>
      </c>
      <c r="J1401" s="63" t="s">
        <v>54</v>
      </c>
      <c r="K1401" s="21" t="s">
        <v>1895</v>
      </c>
      <c r="L1401" s="21"/>
      <c r="M1401" s="26" t="s">
        <v>18</v>
      </c>
    </row>
    <row r="1402" spans="1:13" s="5" customFormat="1" ht="45" x14ac:dyDescent="0.25">
      <c r="A1402" s="24" t="str">
        <f t="shared" si="147"/>
        <v>2</v>
      </c>
      <c r="B1402" s="25" t="str">
        <f t="shared" si="148"/>
        <v>3</v>
      </c>
      <c r="C1402" s="25" t="str">
        <f t="shared" si="149"/>
        <v>0</v>
      </c>
      <c r="D1402" s="25" t="str">
        <f t="shared" si="150"/>
        <v>0</v>
      </c>
      <c r="E1402" s="25" t="str">
        <f t="shared" si="151"/>
        <v>07</v>
      </c>
      <c r="F1402" s="25" t="str">
        <f t="shared" si="152"/>
        <v>2</v>
      </c>
      <c r="G1402" s="25" t="str">
        <f t="shared" si="153"/>
        <v>0</v>
      </c>
      <c r="H1402" s="20">
        <v>23000720</v>
      </c>
      <c r="I1402" s="21" t="s">
        <v>1898</v>
      </c>
      <c r="J1402" s="63" t="s">
        <v>54</v>
      </c>
      <c r="K1402" s="21" t="s">
        <v>1909</v>
      </c>
      <c r="L1402" s="21" t="s">
        <v>1900</v>
      </c>
      <c r="M1402" s="26" t="s">
        <v>18</v>
      </c>
    </row>
    <row r="1403" spans="1:13" s="5" customFormat="1" ht="45" x14ac:dyDescent="0.25">
      <c r="A1403" s="24" t="str">
        <f t="shared" si="147"/>
        <v>2</v>
      </c>
      <c r="B1403" s="25" t="str">
        <f t="shared" si="148"/>
        <v>3</v>
      </c>
      <c r="C1403" s="25" t="str">
        <f t="shared" si="149"/>
        <v>0</v>
      </c>
      <c r="D1403" s="25" t="str">
        <f t="shared" si="150"/>
        <v>0</v>
      </c>
      <c r="E1403" s="25" t="str">
        <f t="shared" si="151"/>
        <v>07</v>
      </c>
      <c r="F1403" s="25" t="str">
        <f t="shared" si="152"/>
        <v>3</v>
      </c>
      <c r="G1403" s="25" t="str">
        <f t="shared" si="153"/>
        <v>0</v>
      </c>
      <c r="H1403" s="20">
        <v>23000730</v>
      </c>
      <c r="I1403" s="21" t="s">
        <v>1901</v>
      </c>
      <c r="J1403" s="63" t="s">
        <v>54</v>
      </c>
      <c r="K1403" s="21" t="s">
        <v>1910</v>
      </c>
      <c r="L1403" s="21" t="s">
        <v>1900</v>
      </c>
      <c r="M1403" s="26" t="s">
        <v>18</v>
      </c>
    </row>
    <row r="1404" spans="1:13" s="5" customFormat="1" ht="30" x14ac:dyDescent="0.25">
      <c r="A1404" s="24" t="str">
        <f t="shared" si="147"/>
        <v>2</v>
      </c>
      <c r="B1404" s="25" t="str">
        <f t="shared" si="148"/>
        <v>3</v>
      </c>
      <c r="C1404" s="25" t="str">
        <f t="shared" si="149"/>
        <v>0</v>
      </c>
      <c r="D1404" s="25" t="str">
        <f t="shared" si="150"/>
        <v>0</v>
      </c>
      <c r="E1404" s="25" t="str">
        <f t="shared" si="151"/>
        <v>08</v>
      </c>
      <c r="F1404" s="25" t="str">
        <f t="shared" si="152"/>
        <v>0</v>
      </c>
      <c r="G1404" s="25" t="str">
        <f t="shared" si="153"/>
        <v>0</v>
      </c>
      <c r="H1404" s="20">
        <v>23000800</v>
      </c>
      <c r="I1404" s="21" t="s">
        <v>1898</v>
      </c>
      <c r="J1404" s="63" t="s">
        <v>54</v>
      </c>
      <c r="K1404" s="21" t="s">
        <v>1911</v>
      </c>
      <c r="L1404" s="21" t="s">
        <v>1900</v>
      </c>
      <c r="M1404" s="26" t="s">
        <v>22</v>
      </c>
    </row>
    <row r="1405" spans="1:13" ht="30" x14ac:dyDescent="0.25">
      <c r="A1405" s="24" t="str">
        <f t="shared" si="147"/>
        <v>2</v>
      </c>
      <c r="B1405" s="25" t="str">
        <f t="shared" si="148"/>
        <v>3</v>
      </c>
      <c r="C1405" s="25" t="str">
        <f t="shared" si="149"/>
        <v>0</v>
      </c>
      <c r="D1405" s="25" t="str">
        <f t="shared" si="150"/>
        <v>0</v>
      </c>
      <c r="E1405" s="25" t="str">
        <f t="shared" si="151"/>
        <v>08</v>
      </c>
      <c r="F1405" s="25" t="str">
        <f t="shared" si="152"/>
        <v>1</v>
      </c>
      <c r="G1405" s="25" t="str">
        <f t="shared" si="153"/>
        <v>0</v>
      </c>
      <c r="H1405" s="20">
        <v>23000810</v>
      </c>
      <c r="I1405" s="21" t="s">
        <v>1898</v>
      </c>
      <c r="J1405" s="63" t="s">
        <v>54</v>
      </c>
      <c r="K1405" s="21" t="s">
        <v>1911</v>
      </c>
      <c r="L1405" s="21" t="s">
        <v>1900</v>
      </c>
      <c r="M1405" s="26" t="s">
        <v>22</v>
      </c>
    </row>
    <row r="1406" spans="1:13" ht="60" x14ac:dyDescent="0.25">
      <c r="A1406" s="24" t="str">
        <f t="shared" si="147"/>
        <v>2</v>
      </c>
      <c r="B1406" s="25" t="str">
        <f t="shared" si="148"/>
        <v>4</v>
      </c>
      <c r="C1406" s="25" t="str">
        <f t="shared" si="149"/>
        <v>0</v>
      </c>
      <c r="D1406" s="25" t="str">
        <f t="shared" si="150"/>
        <v>0</v>
      </c>
      <c r="E1406" s="25" t="str">
        <f t="shared" si="151"/>
        <v>00</v>
      </c>
      <c r="F1406" s="25" t="str">
        <f t="shared" si="152"/>
        <v>0</v>
      </c>
      <c r="G1406" s="25" t="str">
        <f t="shared" si="153"/>
        <v>0</v>
      </c>
      <c r="H1406" s="20">
        <v>24000000</v>
      </c>
      <c r="I1406" s="21" t="s">
        <v>1912</v>
      </c>
      <c r="J1406" s="63" t="s">
        <v>45</v>
      </c>
      <c r="K1406" s="21" t="s">
        <v>1913</v>
      </c>
      <c r="L1406" s="21"/>
      <c r="M1406" s="26"/>
    </row>
    <row r="1407" spans="1:13" ht="60" x14ac:dyDescent="0.25">
      <c r="A1407" s="24" t="str">
        <f t="shared" si="147"/>
        <v>2</v>
      </c>
      <c r="B1407" s="25" t="str">
        <f t="shared" si="148"/>
        <v>4</v>
      </c>
      <c r="C1407" s="25" t="str">
        <f t="shared" si="149"/>
        <v>1</v>
      </c>
      <c r="D1407" s="25" t="str">
        <f t="shared" si="150"/>
        <v>0</v>
      </c>
      <c r="E1407" s="25" t="str">
        <f t="shared" si="151"/>
        <v>00</v>
      </c>
      <c r="F1407" s="25" t="str">
        <f t="shared" si="152"/>
        <v>0</v>
      </c>
      <c r="G1407" s="25" t="str">
        <f t="shared" si="153"/>
        <v>0</v>
      </c>
      <c r="H1407" s="20">
        <v>24100000</v>
      </c>
      <c r="I1407" s="21" t="s">
        <v>1112</v>
      </c>
      <c r="J1407" s="63" t="s">
        <v>45</v>
      </c>
      <c r="K1407" s="21" t="s">
        <v>1914</v>
      </c>
      <c r="L1407" s="21"/>
      <c r="M1407" s="26"/>
    </row>
    <row r="1408" spans="1:13" ht="30" x14ac:dyDescent="0.25">
      <c r="A1408" s="24" t="str">
        <f t="shared" si="147"/>
        <v>2</v>
      </c>
      <c r="B1408" s="25" t="str">
        <f t="shared" si="148"/>
        <v>4</v>
      </c>
      <c r="C1408" s="25" t="str">
        <f t="shared" si="149"/>
        <v>1</v>
      </c>
      <c r="D1408" s="25" t="str">
        <f t="shared" si="150"/>
        <v>1</v>
      </c>
      <c r="E1408" s="25" t="str">
        <f t="shared" si="151"/>
        <v>00</v>
      </c>
      <c r="F1408" s="25" t="str">
        <f t="shared" si="152"/>
        <v>0</v>
      </c>
      <c r="G1408" s="25" t="str">
        <f t="shared" si="153"/>
        <v>0</v>
      </c>
      <c r="H1408" s="20">
        <v>24110000</v>
      </c>
      <c r="I1408" s="21" t="s">
        <v>1915</v>
      </c>
      <c r="J1408" s="63" t="s">
        <v>45</v>
      </c>
      <c r="K1408" s="21" t="s">
        <v>2147</v>
      </c>
      <c r="L1408" s="21"/>
      <c r="M1408" s="26" t="s">
        <v>14</v>
      </c>
    </row>
    <row r="1409" spans="1:13" ht="60" x14ac:dyDescent="0.25">
      <c r="A1409" s="24" t="str">
        <f t="shared" si="147"/>
        <v>2</v>
      </c>
      <c r="B1409" s="25" t="str">
        <f t="shared" si="148"/>
        <v>4</v>
      </c>
      <c r="C1409" s="25" t="str">
        <f t="shared" si="149"/>
        <v>1</v>
      </c>
      <c r="D1409" s="25" t="str">
        <f t="shared" si="150"/>
        <v>0</v>
      </c>
      <c r="E1409" s="25" t="str">
        <f t="shared" si="151"/>
        <v>00</v>
      </c>
      <c r="F1409" s="25" t="str">
        <f t="shared" si="152"/>
        <v>1</v>
      </c>
      <c r="G1409" s="25" t="str">
        <f t="shared" si="153"/>
        <v>0</v>
      </c>
      <c r="H1409" s="20">
        <v>24100010</v>
      </c>
      <c r="I1409" s="21" t="s">
        <v>1112</v>
      </c>
      <c r="J1409" s="63" t="s">
        <v>54</v>
      </c>
      <c r="K1409" s="21" t="s">
        <v>1914</v>
      </c>
      <c r="L1409" s="21"/>
      <c r="M1409" s="26" t="s">
        <v>18</v>
      </c>
    </row>
    <row r="1410" spans="1:13" ht="60" x14ac:dyDescent="0.25">
      <c r="A1410" s="24" t="str">
        <f t="shared" si="147"/>
        <v>2</v>
      </c>
      <c r="B1410" s="25" t="str">
        <f t="shared" si="148"/>
        <v>4</v>
      </c>
      <c r="C1410" s="25" t="str">
        <f t="shared" si="149"/>
        <v>1</v>
      </c>
      <c r="D1410" s="25" t="str">
        <f t="shared" si="150"/>
        <v>1</v>
      </c>
      <c r="E1410" s="25" t="str">
        <f t="shared" si="151"/>
        <v>50</v>
      </c>
      <c r="F1410" s="25" t="str">
        <f t="shared" si="152"/>
        <v>0</v>
      </c>
      <c r="G1410" s="25" t="str">
        <f t="shared" si="153"/>
        <v>0</v>
      </c>
      <c r="H1410" s="20">
        <v>24115000</v>
      </c>
      <c r="I1410" s="21" t="s">
        <v>1916</v>
      </c>
      <c r="J1410" s="63" t="s">
        <v>67</v>
      </c>
      <c r="K1410" s="21" t="s">
        <v>1917</v>
      </c>
      <c r="L1410" s="21"/>
      <c r="M1410" s="26" t="s">
        <v>10</v>
      </c>
    </row>
    <row r="1411" spans="1:13" ht="60" x14ac:dyDescent="0.25">
      <c r="A1411" s="24" t="str">
        <f t="shared" si="147"/>
        <v>2</v>
      </c>
      <c r="B1411" s="25" t="str">
        <f t="shared" si="148"/>
        <v>4</v>
      </c>
      <c r="C1411" s="25" t="str">
        <f t="shared" si="149"/>
        <v>1</v>
      </c>
      <c r="D1411" s="25" t="str">
        <f t="shared" si="150"/>
        <v>1</v>
      </c>
      <c r="E1411" s="25" t="str">
        <f t="shared" si="151"/>
        <v>50</v>
      </c>
      <c r="F1411" s="25" t="str">
        <f t="shared" si="152"/>
        <v>1</v>
      </c>
      <c r="G1411" s="25" t="str">
        <f t="shared" si="153"/>
        <v>0</v>
      </c>
      <c r="H1411" s="20">
        <v>24115010</v>
      </c>
      <c r="I1411" s="21" t="s">
        <v>1180</v>
      </c>
      <c r="J1411" s="63" t="s">
        <v>67</v>
      </c>
      <c r="K1411" s="21" t="s">
        <v>1918</v>
      </c>
      <c r="L1411" s="21"/>
      <c r="M1411" s="26" t="s">
        <v>10</v>
      </c>
    </row>
    <row r="1412" spans="1:13" ht="60" x14ac:dyDescent="0.25">
      <c r="A1412" s="24" t="str">
        <f t="shared" si="147"/>
        <v>2</v>
      </c>
      <c r="B1412" s="25" t="str">
        <f t="shared" si="148"/>
        <v>4</v>
      </c>
      <c r="C1412" s="25" t="str">
        <f t="shared" si="149"/>
        <v>1</v>
      </c>
      <c r="D1412" s="25" t="str">
        <f t="shared" si="150"/>
        <v>1</v>
      </c>
      <c r="E1412" s="25" t="str">
        <f t="shared" si="151"/>
        <v>50</v>
      </c>
      <c r="F1412" s="25" t="str">
        <f t="shared" si="152"/>
        <v>2</v>
      </c>
      <c r="G1412" s="25" t="str">
        <f t="shared" si="153"/>
        <v>0</v>
      </c>
      <c r="H1412" s="20">
        <v>24115020</v>
      </c>
      <c r="I1412" s="21" t="s">
        <v>1182</v>
      </c>
      <c r="J1412" s="63" t="s">
        <v>67</v>
      </c>
      <c r="K1412" s="21" t="s">
        <v>1919</v>
      </c>
      <c r="L1412" s="21"/>
      <c r="M1412" s="26" t="s">
        <v>10</v>
      </c>
    </row>
    <row r="1413" spans="1:13" ht="60" x14ac:dyDescent="0.25">
      <c r="A1413" s="24" t="str">
        <f t="shared" si="147"/>
        <v>2</v>
      </c>
      <c r="B1413" s="25" t="str">
        <f t="shared" si="148"/>
        <v>4</v>
      </c>
      <c r="C1413" s="25" t="str">
        <f t="shared" si="149"/>
        <v>1</v>
      </c>
      <c r="D1413" s="25" t="str">
        <f t="shared" si="150"/>
        <v>1</v>
      </c>
      <c r="E1413" s="25" t="str">
        <f t="shared" si="151"/>
        <v>50</v>
      </c>
      <c r="F1413" s="25" t="str">
        <f t="shared" si="152"/>
        <v>3</v>
      </c>
      <c r="G1413" s="25" t="str">
        <f t="shared" si="153"/>
        <v>0</v>
      </c>
      <c r="H1413" s="20">
        <v>24115030</v>
      </c>
      <c r="I1413" s="21" t="s">
        <v>1184</v>
      </c>
      <c r="J1413" s="63" t="s">
        <v>67</v>
      </c>
      <c r="K1413" s="21" t="s">
        <v>1920</v>
      </c>
      <c r="L1413" s="21"/>
      <c r="M1413" s="26" t="s">
        <v>10</v>
      </c>
    </row>
    <row r="1414" spans="1:13" ht="60" x14ac:dyDescent="0.25">
      <c r="A1414" s="24" t="str">
        <f t="shared" si="147"/>
        <v>2</v>
      </c>
      <c r="B1414" s="25" t="str">
        <f t="shared" si="148"/>
        <v>4</v>
      </c>
      <c r="C1414" s="25" t="str">
        <f t="shared" si="149"/>
        <v>1</v>
      </c>
      <c r="D1414" s="25" t="str">
        <f t="shared" si="150"/>
        <v>1</v>
      </c>
      <c r="E1414" s="25" t="str">
        <f t="shared" si="151"/>
        <v>50</v>
      </c>
      <c r="F1414" s="25" t="str">
        <f t="shared" si="152"/>
        <v>4</v>
      </c>
      <c r="G1414" s="25" t="str">
        <f t="shared" si="153"/>
        <v>0</v>
      </c>
      <c r="H1414" s="20">
        <v>24115040</v>
      </c>
      <c r="I1414" s="21" t="s">
        <v>1186</v>
      </c>
      <c r="J1414" s="63" t="s">
        <v>67</v>
      </c>
      <c r="K1414" s="21" t="s">
        <v>1921</v>
      </c>
      <c r="L1414" s="21"/>
      <c r="M1414" s="26" t="s">
        <v>10</v>
      </c>
    </row>
    <row r="1415" spans="1:13" ht="60" x14ac:dyDescent="0.25">
      <c r="A1415" s="24" t="str">
        <f t="shared" si="147"/>
        <v>2</v>
      </c>
      <c r="B1415" s="25" t="str">
        <f t="shared" si="148"/>
        <v>4</v>
      </c>
      <c r="C1415" s="25" t="str">
        <f t="shared" si="149"/>
        <v>1</v>
      </c>
      <c r="D1415" s="25" t="str">
        <f t="shared" si="150"/>
        <v>1</v>
      </c>
      <c r="E1415" s="25" t="str">
        <f t="shared" si="151"/>
        <v>50</v>
      </c>
      <c r="F1415" s="25" t="str">
        <f t="shared" si="152"/>
        <v>5</v>
      </c>
      <c r="G1415" s="25" t="str">
        <f t="shared" si="153"/>
        <v>0</v>
      </c>
      <c r="H1415" s="20">
        <v>24115050</v>
      </c>
      <c r="I1415" s="21" t="s">
        <v>1188</v>
      </c>
      <c r="J1415" s="63" t="s">
        <v>67</v>
      </c>
      <c r="K1415" s="21" t="s">
        <v>1922</v>
      </c>
      <c r="L1415" s="21"/>
      <c r="M1415" s="26" t="s">
        <v>10</v>
      </c>
    </row>
    <row r="1416" spans="1:13" ht="60" x14ac:dyDescent="0.25">
      <c r="A1416" s="24" t="str">
        <f t="shared" si="147"/>
        <v>2</v>
      </c>
      <c r="B1416" s="25" t="str">
        <f t="shared" si="148"/>
        <v>4</v>
      </c>
      <c r="C1416" s="25" t="str">
        <f t="shared" si="149"/>
        <v>1</v>
      </c>
      <c r="D1416" s="25" t="str">
        <f t="shared" si="150"/>
        <v>1</v>
      </c>
      <c r="E1416" s="25" t="str">
        <f t="shared" si="151"/>
        <v>50</v>
      </c>
      <c r="F1416" s="25" t="str">
        <f t="shared" si="152"/>
        <v>9</v>
      </c>
      <c r="G1416" s="25" t="str">
        <f t="shared" si="153"/>
        <v>0</v>
      </c>
      <c r="H1416" s="20">
        <v>24115090</v>
      </c>
      <c r="I1416" s="21" t="s">
        <v>1190</v>
      </c>
      <c r="J1416" s="63" t="s">
        <v>67</v>
      </c>
      <c r="K1416" s="21" t="s">
        <v>1923</v>
      </c>
      <c r="L1416" s="21"/>
      <c r="M1416" s="26" t="s">
        <v>10</v>
      </c>
    </row>
    <row r="1417" spans="1:13" ht="45" x14ac:dyDescent="0.25">
      <c r="A1417" s="24" t="str">
        <f t="shared" si="147"/>
        <v>2</v>
      </c>
      <c r="B1417" s="25" t="str">
        <f t="shared" si="148"/>
        <v>4</v>
      </c>
      <c r="C1417" s="25" t="str">
        <f t="shared" si="149"/>
        <v>1</v>
      </c>
      <c r="D1417" s="25" t="str">
        <f t="shared" si="150"/>
        <v>8</v>
      </c>
      <c r="E1417" s="25" t="str">
        <f t="shared" si="151"/>
        <v>00</v>
      </c>
      <c r="F1417" s="25" t="str">
        <f t="shared" si="152"/>
        <v>0</v>
      </c>
      <c r="G1417" s="25" t="str">
        <f t="shared" si="153"/>
        <v>0</v>
      </c>
      <c r="H1417" s="20">
        <v>24180000</v>
      </c>
      <c r="I1417" s="21" t="s">
        <v>1134</v>
      </c>
      <c r="J1417" s="63" t="s">
        <v>45</v>
      </c>
      <c r="K1417" s="21" t="s">
        <v>1924</v>
      </c>
      <c r="L1417" s="21"/>
      <c r="M1417" s="26" t="s">
        <v>18</v>
      </c>
    </row>
    <row r="1418" spans="1:13" ht="30" x14ac:dyDescent="0.25">
      <c r="A1418" s="24" t="str">
        <f t="shared" si="147"/>
        <v>2</v>
      </c>
      <c r="B1418" s="25" t="str">
        <f t="shared" si="148"/>
        <v>4</v>
      </c>
      <c r="C1418" s="25" t="str">
        <f t="shared" si="149"/>
        <v>1</v>
      </c>
      <c r="D1418" s="25" t="str">
        <f t="shared" si="150"/>
        <v>8</v>
      </c>
      <c r="E1418" s="25" t="str">
        <f t="shared" si="151"/>
        <v>01</v>
      </c>
      <c r="F1418" s="25" t="str">
        <f t="shared" si="152"/>
        <v>0</v>
      </c>
      <c r="G1418" s="25" t="str">
        <f t="shared" si="153"/>
        <v>0</v>
      </c>
      <c r="H1418" s="20">
        <v>24180100</v>
      </c>
      <c r="I1418" s="21" t="s">
        <v>1299</v>
      </c>
      <c r="J1418" s="63" t="s">
        <v>67</v>
      </c>
      <c r="K1418" s="21" t="s">
        <v>1925</v>
      </c>
      <c r="L1418" s="21"/>
      <c r="M1418" s="26" t="s">
        <v>18</v>
      </c>
    </row>
    <row r="1419" spans="1:13" ht="30" x14ac:dyDescent="0.25">
      <c r="A1419" s="24" t="str">
        <f t="shared" si="147"/>
        <v>2</v>
      </c>
      <c r="B1419" s="25" t="str">
        <f t="shared" si="148"/>
        <v>4</v>
      </c>
      <c r="C1419" s="25" t="str">
        <f t="shared" si="149"/>
        <v>1</v>
      </c>
      <c r="D1419" s="25" t="str">
        <f t="shared" si="150"/>
        <v>8</v>
      </c>
      <c r="E1419" s="25" t="str">
        <f t="shared" si="151"/>
        <v>01</v>
      </c>
      <c r="F1419" s="25" t="str">
        <f t="shared" si="152"/>
        <v>1</v>
      </c>
      <c r="G1419" s="25" t="str">
        <f t="shared" si="153"/>
        <v>0</v>
      </c>
      <c r="H1419" s="20">
        <v>24180110</v>
      </c>
      <c r="I1419" s="21" t="s">
        <v>1299</v>
      </c>
      <c r="J1419" s="63" t="s">
        <v>67</v>
      </c>
      <c r="K1419" s="21" t="s">
        <v>1925</v>
      </c>
      <c r="L1419" s="21"/>
      <c r="M1419" s="26" t="s">
        <v>18</v>
      </c>
    </row>
    <row r="1420" spans="1:13" ht="60" x14ac:dyDescent="0.25">
      <c r="A1420" s="24" t="str">
        <f t="shared" si="147"/>
        <v>2</v>
      </c>
      <c r="B1420" s="25" t="str">
        <f t="shared" si="148"/>
        <v>4</v>
      </c>
      <c r="C1420" s="25" t="str">
        <f t="shared" si="149"/>
        <v>1</v>
      </c>
      <c r="D1420" s="25" t="str">
        <f t="shared" si="150"/>
        <v>8</v>
      </c>
      <c r="E1420" s="25" t="str">
        <f t="shared" si="151"/>
        <v>03</v>
      </c>
      <c r="F1420" s="25" t="str">
        <f t="shared" si="152"/>
        <v>0</v>
      </c>
      <c r="G1420" s="25" t="str">
        <f t="shared" si="153"/>
        <v>0</v>
      </c>
      <c r="H1420" s="20">
        <v>24180300</v>
      </c>
      <c r="I1420" s="21" t="s">
        <v>1926</v>
      </c>
      <c r="J1420" s="63" t="s">
        <v>67</v>
      </c>
      <c r="K1420" s="21" t="s">
        <v>1917</v>
      </c>
      <c r="L1420" s="21"/>
      <c r="M1420" s="26" t="s">
        <v>18</v>
      </c>
    </row>
    <row r="1421" spans="1:13" ht="60" x14ac:dyDescent="0.25">
      <c r="A1421" s="24" t="str">
        <f t="shared" si="147"/>
        <v>2</v>
      </c>
      <c r="B1421" s="25" t="str">
        <f t="shared" si="148"/>
        <v>4</v>
      </c>
      <c r="C1421" s="25" t="str">
        <f t="shared" si="149"/>
        <v>1</v>
      </c>
      <c r="D1421" s="25" t="str">
        <f t="shared" si="150"/>
        <v>8</v>
      </c>
      <c r="E1421" s="25" t="str">
        <f t="shared" si="151"/>
        <v>03</v>
      </c>
      <c r="F1421" s="25" t="str">
        <f t="shared" si="152"/>
        <v>1</v>
      </c>
      <c r="G1421" s="25" t="str">
        <f t="shared" si="153"/>
        <v>0</v>
      </c>
      <c r="H1421" s="20">
        <v>24180310</v>
      </c>
      <c r="I1421" s="21" t="s">
        <v>1193</v>
      </c>
      <c r="J1421" s="63" t="s">
        <v>67</v>
      </c>
      <c r="K1421" s="21" t="s">
        <v>1927</v>
      </c>
      <c r="L1421" s="21"/>
      <c r="M1421" s="26" t="s">
        <v>18</v>
      </c>
    </row>
    <row r="1422" spans="1:13" ht="60" x14ac:dyDescent="0.25">
      <c r="A1422" s="24" t="str">
        <f t="shared" si="147"/>
        <v>2</v>
      </c>
      <c r="B1422" s="25" t="str">
        <f t="shared" si="148"/>
        <v>4</v>
      </c>
      <c r="C1422" s="25" t="str">
        <f t="shared" si="149"/>
        <v>1</v>
      </c>
      <c r="D1422" s="25" t="str">
        <f t="shared" si="150"/>
        <v>8</v>
      </c>
      <c r="E1422" s="25" t="str">
        <f t="shared" si="151"/>
        <v>03</v>
      </c>
      <c r="F1422" s="25" t="str">
        <f t="shared" si="152"/>
        <v>2</v>
      </c>
      <c r="G1422" s="25" t="str">
        <f t="shared" si="153"/>
        <v>0</v>
      </c>
      <c r="H1422" s="20">
        <v>24180320</v>
      </c>
      <c r="I1422" s="21" t="s">
        <v>1195</v>
      </c>
      <c r="J1422" s="63" t="s">
        <v>67</v>
      </c>
      <c r="K1422" s="21" t="s">
        <v>1928</v>
      </c>
      <c r="L1422" s="21"/>
      <c r="M1422" s="26" t="s">
        <v>18</v>
      </c>
    </row>
    <row r="1423" spans="1:13" ht="60" x14ac:dyDescent="0.25">
      <c r="A1423" s="24" t="str">
        <f t="shared" si="147"/>
        <v>2</v>
      </c>
      <c r="B1423" s="25" t="str">
        <f t="shared" si="148"/>
        <v>4</v>
      </c>
      <c r="C1423" s="25" t="str">
        <f t="shared" si="149"/>
        <v>1</v>
      </c>
      <c r="D1423" s="25" t="str">
        <f t="shared" si="150"/>
        <v>8</v>
      </c>
      <c r="E1423" s="25" t="str">
        <f t="shared" si="151"/>
        <v>03</v>
      </c>
      <c r="F1423" s="25" t="str">
        <f t="shared" si="152"/>
        <v>3</v>
      </c>
      <c r="G1423" s="25" t="str">
        <f t="shared" si="153"/>
        <v>0</v>
      </c>
      <c r="H1423" s="20">
        <v>24180330</v>
      </c>
      <c r="I1423" s="21" t="s">
        <v>1197</v>
      </c>
      <c r="J1423" s="63" t="s">
        <v>67</v>
      </c>
      <c r="K1423" s="21" t="s">
        <v>1929</v>
      </c>
      <c r="L1423" s="21"/>
      <c r="M1423" s="26" t="s">
        <v>18</v>
      </c>
    </row>
    <row r="1424" spans="1:13" ht="60" x14ac:dyDescent="0.25">
      <c r="A1424" s="24" t="str">
        <f t="shared" si="147"/>
        <v>2</v>
      </c>
      <c r="B1424" s="25" t="str">
        <f t="shared" si="148"/>
        <v>4</v>
      </c>
      <c r="C1424" s="25" t="str">
        <f t="shared" si="149"/>
        <v>1</v>
      </c>
      <c r="D1424" s="25" t="str">
        <f t="shared" si="150"/>
        <v>8</v>
      </c>
      <c r="E1424" s="25" t="str">
        <f t="shared" si="151"/>
        <v>03</v>
      </c>
      <c r="F1424" s="25" t="str">
        <f t="shared" si="152"/>
        <v>4</v>
      </c>
      <c r="G1424" s="25" t="str">
        <f t="shared" si="153"/>
        <v>0</v>
      </c>
      <c r="H1424" s="20">
        <v>24180340</v>
      </c>
      <c r="I1424" s="21" t="s">
        <v>1199</v>
      </c>
      <c r="J1424" s="63" t="s">
        <v>67</v>
      </c>
      <c r="K1424" s="21" t="s">
        <v>1930</v>
      </c>
      <c r="L1424" s="21"/>
      <c r="M1424" s="26" t="s">
        <v>18</v>
      </c>
    </row>
    <row r="1425" spans="1:13" ht="60" x14ac:dyDescent="0.25">
      <c r="A1425" s="24" t="str">
        <f t="shared" si="147"/>
        <v>2</v>
      </c>
      <c r="B1425" s="25" t="str">
        <f t="shared" si="148"/>
        <v>4</v>
      </c>
      <c r="C1425" s="25" t="str">
        <f t="shared" si="149"/>
        <v>1</v>
      </c>
      <c r="D1425" s="25" t="str">
        <f t="shared" si="150"/>
        <v>8</v>
      </c>
      <c r="E1425" s="25" t="str">
        <f t="shared" si="151"/>
        <v>03</v>
      </c>
      <c r="F1425" s="25" t="str">
        <f t="shared" si="152"/>
        <v>5</v>
      </c>
      <c r="G1425" s="25" t="str">
        <f t="shared" si="153"/>
        <v>0</v>
      </c>
      <c r="H1425" s="20">
        <v>24180350</v>
      </c>
      <c r="I1425" s="21" t="s">
        <v>1201</v>
      </c>
      <c r="J1425" s="63" t="s">
        <v>67</v>
      </c>
      <c r="K1425" s="21" t="s">
        <v>1931</v>
      </c>
      <c r="L1425" s="21"/>
      <c r="M1425" s="26" t="s">
        <v>18</v>
      </c>
    </row>
    <row r="1426" spans="1:13" ht="60" x14ac:dyDescent="0.25">
      <c r="A1426" s="24" t="str">
        <f t="shared" si="147"/>
        <v>2</v>
      </c>
      <c r="B1426" s="25" t="str">
        <f t="shared" si="148"/>
        <v>4</v>
      </c>
      <c r="C1426" s="25" t="str">
        <f t="shared" si="149"/>
        <v>1</v>
      </c>
      <c r="D1426" s="25" t="str">
        <f t="shared" si="150"/>
        <v>8</v>
      </c>
      <c r="E1426" s="25" t="str">
        <f t="shared" si="151"/>
        <v>03</v>
      </c>
      <c r="F1426" s="25" t="str">
        <f t="shared" si="152"/>
        <v>9</v>
      </c>
      <c r="G1426" s="25" t="str">
        <f t="shared" si="153"/>
        <v>0</v>
      </c>
      <c r="H1426" s="20">
        <v>24180390</v>
      </c>
      <c r="I1426" s="21" t="s">
        <v>1203</v>
      </c>
      <c r="J1426" s="63" t="s">
        <v>67</v>
      </c>
      <c r="K1426" s="21" t="s">
        <v>1932</v>
      </c>
      <c r="L1426" s="21"/>
      <c r="M1426" s="26" t="s">
        <v>18</v>
      </c>
    </row>
    <row r="1427" spans="1:13" ht="60" x14ac:dyDescent="0.25">
      <c r="A1427" s="24" t="str">
        <f t="shared" si="147"/>
        <v>2</v>
      </c>
      <c r="B1427" s="25" t="str">
        <f t="shared" si="148"/>
        <v>4</v>
      </c>
      <c r="C1427" s="25" t="str">
        <f t="shared" si="149"/>
        <v>1</v>
      </c>
      <c r="D1427" s="25" t="str">
        <f t="shared" si="150"/>
        <v>1</v>
      </c>
      <c r="E1427" s="25" t="str">
        <f t="shared" si="151"/>
        <v>51</v>
      </c>
      <c r="F1427" s="25" t="str">
        <f t="shared" si="152"/>
        <v>0</v>
      </c>
      <c r="G1427" s="25" t="str">
        <f t="shared" si="153"/>
        <v>0</v>
      </c>
      <c r="H1427" s="20">
        <v>24115100</v>
      </c>
      <c r="I1427" s="21" t="s">
        <v>1933</v>
      </c>
      <c r="J1427" s="63" t="s">
        <v>67</v>
      </c>
      <c r="K1427" s="21" t="s">
        <v>1934</v>
      </c>
      <c r="L1427" s="21"/>
      <c r="M1427" s="26" t="s">
        <v>10</v>
      </c>
    </row>
    <row r="1428" spans="1:13" ht="60" x14ac:dyDescent="0.25">
      <c r="A1428" s="24" t="str">
        <f t="shared" si="147"/>
        <v>2</v>
      </c>
      <c r="B1428" s="25" t="str">
        <f t="shared" si="148"/>
        <v>4</v>
      </c>
      <c r="C1428" s="25" t="str">
        <f t="shared" si="149"/>
        <v>1</v>
      </c>
      <c r="D1428" s="25" t="str">
        <f t="shared" si="150"/>
        <v>1</v>
      </c>
      <c r="E1428" s="25" t="str">
        <f t="shared" si="151"/>
        <v>51</v>
      </c>
      <c r="F1428" s="25" t="str">
        <f t="shared" si="152"/>
        <v>1</v>
      </c>
      <c r="G1428" s="25" t="str">
        <f t="shared" si="153"/>
        <v>0</v>
      </c>
      <c r="H1428" s="20">
        <v>24115110</v>
      </c>
      <c r="I1428" s="21" t="s">
        <v>1207</v>
      </c>
      <c r="J1428" s="63" t="s">
        <v>67</v>
      </c>
      <c r="K1428" s="21" t="s">
        <v>1935</v>
      </c>
      <c r="L1428" s="21"/>
      <c r="M1428" s="26" t="s">
        <v>10</v>
      </c>
    </row>
    <row r="1429" spans="1:13" ht="60" x14ac:dyDescent="0.25">
      <c r="A1429" s="24" t="str">
        <f t="shared" si="147"/>
        <v>2</v>
      </c>
      <c r="B1429" s="25" t="str">
        <f t="shared" si="148"/>
        <v>4</v>
      </c>
      <c r="C1429" s="25" t="str">
        <f t="shared" si="149"/>
        <v>1</v>
      </c>
      <c r="D1429" s="25" t="str">
        <f t="shared" si="150"/>
        <v>1</v>
      </c>
      <c r="E1429" s="25" t="str">
        <f t="shared" si="151"/>
        <v>51</v>
      </c>
      <c r="F1429" s="25" t="str">
        <f t="shared" si="152"/>
        <v>2</v>
      </c>
      <c r="G1429" s="25" t="str">
        <f t="shared" si="153"/>
        <v>0</v>
      </c>
      <c r="H1429" s="20">
        <v>24115120</v>
      </c>
      <c r="I1429" s="21" t="s">
        <v>1209</v>
      </c>
      <c r="J1429" s="63" t="s">
        <v>67</v>
      </c>
      <c r="K1429" s="21" t="s">
        <v>1936</v>
      </c>
      <c r="L1429" s="21"/>
      <c r="M1429" s="26" t="s">
        <v>10</v>
      </c>
    </row>
    <row r="1430" spans="1:13" ht="45" x14ac:dyDescent="0.25">
      <c r="A1430" s="24" t="str">
        <f t="shared" si="147"/>
        <v>2</v>
      </c>
      <c r="B1430" s="25" t="str">
        <f t="shared" si="148"/>
        <v>4</v>
      </c>
      <c r="C1430" s="25" t="str">
        <f t="shared" si="149"/>
        <v>1</v>
      </c>
      <c r="D1430" s="25" t="str">
        <f t="shared" si="150"/>
        <v>1</v>
      </c>
      <c r="E1430" s="25" t="str">
        <f t="shared" si="151"/>
        <v>51</v>
      </c>
      <c r="F1430" s="25" t="str">
        <f t="shared" si="152"/>
        <v>3</v>
      </c>
      <c r="G1430" s="25" t="str">
        <f t="shared" si="153"/>
        <v>0</v>
      </c>
      <c r="H1430" s="20">
        <v>24115130</v>
      </c>
      <c r="I1430" s="21" t="s">
        <v>1213</v>
      </c>
      <c r="J1430" s="63" t="s">
        <v>67</v>
      </c>
      <c r="K1430" s="107" t="s">
        <v>2148</v>
      </c>
      <c r="L1430" s="21"/>
      <c r="M1430" s="26" t="s">
        <v>14</v>
      </c>
    </row>
    <row r="1431" spans="1:13" ht="45" x14ac:dyDescent="0.25">
      <c r="A1431" s="24" t="str">
        <f t="shared" si="147"/>
        <v>2</v>
      </c>
      <c r="B1431" s="25" t="str">
        <f t="shared" si="148"/>
        <v>4</v>
      </c>
      <c r="C1431" s="25" t="str">
        <f t="shared" si="149"/>
        <v>1</v>
      </c>
      <c r="D1431" s="25" t="str">
        <f t="shared" si="150"/>
        <v>1</v>
      </c>
      <c r="E1431" s="25" t="str">
        <f t="shared" si="151"/>
        <v>51</v>
      </c>
      <c r="F1431" s="25" t="str">
        <f t="shared" si="152"/>
        <v>4</v>
      </c>
      <c r="G1431" s="25" t="str">
        <f t="shared" si="153"/>
        <v>0</v>
      </c>
      <c r="H1431" s="20">
        <v>24115140</v>
      </c>
      <c r="I1431" s="21" t="s">
        <v>1211</v>
      </c>
      <c r="J1431" s="63" t="s">
        <v>67</v>
      </c>
      <c r="K1431" s="21" t="s">
        <v>1937</v>
      </c>
      <c r="L1431" s="21"/>
      <c r="M1431" s="26" t="s">
        <v>10</v>
      </c>
    </row>
    <row r="1432" spans="1:13" ht="45" x14ac:dyDescent="0.25">
      <c r="A1432" s="24" t="str">
        <f t="shared" si="147"/>
        <v>2</v>
      </c>
      <c r="B1432" s="25" t="str">
        <f t="shared" si="148"/>
        <v>4</v>
      </c>
      <c r="C1432" s="25" t="str">
        <f t="shared" si="149"/>
        <v>1</v>
      </c>
      <c r="D1432" s="25" t="str">
        <f t="shared" si="150"/>
        <v>1</v>
      </c>
      <c r="E1432" s="25" t="str">
        <f t="shared" si="151"/>
        <v>51</v>
      </c>
      <c r="F1432" s="25" t="str">
        <f t="shared" si="152"/>
        <v>5</v>
      </c>
      <c r="G1432" s="25" t="str">
        <f t="shared" si="153"/>
        <v>0</v>
      </c>
      <c r="H1432" s="20">
        <v>24115150</v>
      </c>
      <c r="I1432" s="21" t="s">
        <v>1214</v>
      </c>
      <c r="J1432" s="63" t="s">
        <v>67</v>
      </c>
      <c r="K1432" s="21" t="s">
        <v>1938</v>
      </c>
      <c r="L1432" s="21"/>
      <c r="M1432" s="26" t="s">
        <v>10</v>
      </c>
    </row>
    <row r="1433" spans="1:13" ht="22.5" customHeight="1" x14ac:dyDescent="0.25">
      <c r="A1433" s="24" t="str">
        <f t="shared" si="147"/>
        <v>2</v>
      </c>
      <c r="B1433" s="25" t="str">
        <f t="shared" si="148"/>
        <v>4</v>
      </c>
      <c r="C1433" s="25" t="str">
        <f t="shared" si="149"/>
        <v>1</v>
      </c>
      <c r="D1433" s="25" t="str">
        <f t="shared" si="150"/>
        <v>1</v>
      </c>
      <c r="E1433" s="25" t="str">
        <f t="shared" si="151"/>
        <v>51</v>
      </c>
      <c r="F1433" s="25" t="str">
        <f t="shared" si="152"/>
        <v>9</v>
      </c>
      <c r="G1433" s="25" t="str">
        <f t="shared" si="153"/>
        <v>0</v>
      </c>
      <c r="H1433" s="20">
        <v>24115190</v>
      </c>
      <c r="I1433" s="21" t="s">
        <v>1216</v>
      </c>
      <c r="J1433" s="63" t="s">
        <v>67</v>
      </c>
      <c r="K1433" s="141" t="s">
        <v>2149</v>
      </c>
      <c r="L1433" s="21"/>
      <c r="M1433" s="26" t="s">
        <v>10</v>
      </c>
    </row>
    <row r="1434" spans="1:13" ht="22.5" customHeight="1" x14ac:dyDescent="0.25">
      <c r="A1434" s="24" t="str">
        <f t="shared" si="147"/>
        <v>2</v>
      </c>
      <c r="B1434" s="25" t="str">
        <f t="shared" si="148"/>
        <v>4</v>
      </c>
      <c r="C1434" s="25" t="str">
        <f t="shared" si="149"/>
        <v>1</v>
      </c>
      <c r="D1434" s="25" t="str">
        <f t="shared" si="150"/>
        <v>1</v>
      </c>
      <c r="E1434" s="25" t="str">
        <f t="shared" si="151"/>
        <v>98</v>
      </c>
      <c r="F1434" s="25" t="str">
        <f t="shared" si="152"/>
        <v>0</v>
      </c>
      <c r="G1434" s="25" t="str">
        <f t="shared" si="153"/>
        <v>0</v>
      </c>
      <c r="H1434" s="20">
        <v>24119800</v>
      </c>
      <c r="I1434" s="21" t="s">
        <v>1217</v>
      </c>
      <c r="J1434" s="63" t="s">
        <v>67</v>
      </c>
      <c r="K1434" s="21" t="s">
        <v>1939</v>
      </c>
      <c r="L1434" s="21"/>
      <c r="M1434" s="26" t="s">
        <v>18</v>
      </c>
    </row>
    <row r="1435" spans="1:13" ht="81.75" customHeight="1" x14ac:dyDescent="0.25">
      <c r="A1435" s="24" t="str">
        <f t="shared" si="147"/>
        <v>2</v>
      </c>
      <c r="B1435" s="139" t="str">
        <f t="shared" si="148"/>
        <v>4</v>
      </c>
      <c r="C1435" s="139" t="str">
        <f t="shared" si="149"/>
        <v>1</v>
      </c>
      <c r="D1435" s="139" t="str">
        <f t="shared" si="150"/>
        <v>1</v>
      </c>
      <c r="E1435" s="139" t="str">
        <f t="shared" si="151"/>
        <v>99</v>
      </c>
      <c r="F1435" s="139" t="str">
        <f t="shared" si="152"/>
        <v>0</v>
      </c>
      <c r="G1435" s="139" t="str">
        <f t="shared" si="153"/>
        <v>0</v>
      </c>
      <c r="H1435" s="20">
        <v>24119900</v>
      </c>
      <c r="I1435" s="21" t="s">
        <v>2176</v>
      </c>
      <c r="J1435" s="138" t="s">
        <v>54</v>
      </c>
      <c r="K1435" s="21" t="s">
        <v>1939</v>
      </c>
      <c r="L1435" s="21"/>
      <c r="M1435" s="26" t="s">
        <v>10</v>
      </c>
    </row>
    <row r="1436" spans="1:13" ht="60" x14ac:dyDescent="0.25">
      <c r="A1436" s="24" t="str">
        <f t="shared" si="147"/>
        <v>2</v>
      </c>
      <c r="B1436" s="25" t="str">
        <f t="shared" si="148"/>
        <v>4</v>
      </c>
      <c r="C1436" s="25" t="str">
        <f t="shared" si="149"/>
        <v>1</v>
      </c>
      <c r="D1436" s="25" t="str">
        <f t="shared" si="150"/>
        <v>8</v>
      </c>
      <c r="E1436" s="25" t="str">
        <f t="shared" si="151"/>
        <v>04</v>
      </c>
      <c r="F1436" s="25" t="str">
        <f t="shared" si="152"/>
        <v>0</v>
      </c>
      <c r="G1436" s="25" t="str">
        <f t="shared" si="153"/>
        <v>0</v>
      </c>
      <c r="H1436" s="20">
        <v>24180400</v>
      </c>
      <c r="I1436" s="21" t="s">
        <v>1933</v>
      </c>
      <c r="J1436" s="63" t="s">
        <v>67</v>
      </c>
      <c r="K1436" s="21" t="s">
        <v>1934</v>
      </c>
      <c r="L1436" s="21"/>
      <c r="M1436" s="26" t="s">
        <v>18</v>
      </c>
    </row>
    <row r="1437" spans="1:13" ht="60" x14ac:dyDescent="0.25">
      <c r="A1437" s="24" t="str">
        <f t="shared" si="147"/>
        <v>2</v>
      </c>
      <c r="B1437" s="25" t="str">
        <f t="shared" si="148"/>
        <v>4</v>
      </c>
      <c r="C1437" s="25" t="str">
        <f t="shared" si="149"/>
        <v>1</v>
      </c>
      <c r="D1437" s="25" t="str">
        <f t="shared" si="150"/>
        <v>8</v>
      </c>
      <c r="E1437" s="25" t="str">
        <f t="shared" si="151"/>
        <v>04</v>
      </c>
      <c r="F1437" s="25" t="str">
        <f t="shared" si="152"/>
        <v>1</v>
      </c>
      <c r="G1437" s="25" t="str">
        <f t="shared" si="153"/>
        <v>0</v>
      </c>
      <c r="H1437" s="20">
        <v>24180410</v>
      </c>
      <c r="I1437" s="21" t="s">
        <v>1219</v>
      </c>
      <c r="J1437" s="63" t="s">
        <v>67</v>
      </c>
      <c r="K1437" s="21" t="s">
        <v>1940</v>
      </c>
      <c r="L1437" s="21"/>
      <c r="M1437" s="26" t="s">
        <v>18</v>
      </c>
    </row>
    <row r="1438" spans="1:13" ht="60" x14ac:dyDescent="0.25">
      <c r="A1438" s="24" t="str">
        <f t="shared" si="147"/>
        <v>2</v>
      </c>
      <c r="B1438" s="25" t="str">
        <f t="shared" si="148"/>
        <v>4</v>
      </c>
      <c r="C1438" s="25" t="str">
        <f t="shared" si="149"/>
        <v>1</v>
      </c>
      <c r="D1438" s="25" t="str">
        <f t="shared" si="150"/>
        <v>8</v>
      </c>
      <c r="E1438" s="25" t="str">
        <f t="shared" si="151"/>
        <v>04</v>
      </c>
      <c r="F1438" s="25" t="str">
        <f t="shared" si="152"/>
        <v>2</v>
      </c>
      <c r="G1438" s="25" t="str">
        <f t="shared" si="153"/>
        <v>0</v>
      </c>
      <c r="H1438" s="20">
        <v>24180420</v>
      </c>
      <c r="I1438" s="21" t="s">
        <v>1221</v>
      </c>
      <c r="J1438" s="63" t="s">
        <v>67</v>
      </c>
      <c r="K1438" s="21" t="s">
        <v>1941</v>
      </c>
      <c r="L1438" s="21"/>
      <c r="M1438" s="26" t="s">
        <v>18</v>
      </c>
    </row>
    <row r="1439" spans="1:13" ht="13.5" customHeight="1" x14ac:dyDescent="0.25">
      <c r="A1439" s="24" t="str">
        <f t="shared" si="147"/>
        <v>2</v>
      </c>
      <c r="B1439" s="25" t="str">
        <f t="shared" si="148"/>
        <v>4</v>
      </c>
      <c r="C1439" s="25" t="str">
        <f t="shared" si="149"/>
        <v>1</v>
      </c>
      <c r="D1439" s="25" t="str">
        <f t="shared" si="150"/>
        <v>8</v>
      </c>
      <c r="E1439" s="25" t="str">
        <f t="shared" si="151"/>
        <v>04</v>
      </c>
      <c r="F1439" s="25" t="str">
        <f t="shared" si="152"/>
        <v>3</v>
      </c>
      <c r="G1439" s="25" t="str">
        <f t="shared" si="153"/>
        <v>0</v>
      </c>
      <c r="H1439" s="20">
        <v>24180430</v>
      </c>
      <c r="I1439" s="21" t="s">
        <v>1223</v>
      </c>
      <c r="J1439" s="63" t="s">
        <v>67</v>
      </c>
      <c r="K1439" s="21" t="s">
        <v>1942</v>
      </c>
      <c r="L1439" s="21"/>
      <c r="M1439" s="26" t="s">
        <v>18</v>
      </c>
    </row>
    <row r="1440" spans="1:13" ht="60" x14ac:dyDescent="0.25">
      <c r="A1440" s="24" t="str">
        <f t="shared" si="147"/>
        <v>2</v>
      </c>
      <c r="B1440" s="25" t="str">
        <f t="shared" si="148"/>
        <v>4</v>
      </c>
      <c r="C1440" s="25" t="str">
        <f t="shared" si="149"/>
        <v>1</v>
      </c>
      <c r="D1440" s="25" t="str">
        <f t="shared" si="150"/>
        <v>8</v>
      </c>
      <c r="E1440" s="25" t="str">
        <f t="shared" si="151"/>
        <v>04</v>
      </c>
      <c r="F1440" s="25" t="str">
        <f t="shared" si="152"/>
        <v>4</v>
      </c>
      <c r="G1440" s="25" t="str">
        <f t="shared" si="153"/>
        <v>0</v>
      </c>
      <c r="H1440" s="20">
        <v>24180440</v>
      </c>
      <c r="I1440" s="21" t="s">
        <v>1225</v>
      </c>
      <c r="J1440" s="63" t="s">
        <v>67</v>
      </c>
      <c r="K1440" s="21" t="s">
        <v>1943</v>
      </c>
      <c r="L1440" s="21"/>
      <c r="M1440" s="26" t="s">
        <v>18</v>
      </c>
    </row>
    <row r="1441" spans="1:13" ht="45" x14ac:dyDescent="0.25">
      <c r="A1441" s="24" t="str">
        <f t="shared" si="147"/>
        <v>2</v>
      </c>
      <c r="B1441" s="25" t="str">
        <f t="shared" si="148"/>
        <v>4</v>
      </c>
      <c r="C1441" s="25" t="str">
        <f t="shared" si="149"/>
        <v>1</v>
      </c>
      <c r="D1441" s="25" t="str">
        <f t="shared" si="150"/>
        <v>8</v>
      </c>
      <c r="E1441" s="25" t="str">
        <f t="shared" si="151"/>
        <v>04</v>
      </c>
      <c r="F1441" s="25" t="str">
        <f t="shared" si="152"/>
        <v>5</v>
      </c>
      <c r="G1441" s="25" t="str">
        <f t="shared" si="153"/>
        <v>0</v>
      </c>
      <c r="H1441" s="20">
        <v>24180450</v>
      </c>
      <c r="I1441" s="21" t="s">
        <v>1227</v>
      </c>
      <c r="J1441" s="63" t="s">
        <v>67</v>
      </c>
      <c r="K1441" s="21" t="s">
        <v>1944</v>
      </c>
      <c r="L1441" s="21"/>
      <c r="M1441" s="26" t="s">
        <v>18</v>
      </c>
    </row>
    <row r="1442" spans="1:13" ht="45" x14ac:dyDescent="0.25">
      <c r="A1442" s="24" t="str">
        <f t="shared" si="147"/>
        <v>2</v>
      </c>
      <c r="B1442" s="25" t="str">
        <f t="shared" si="148"/>
        <v>4</v>
      </c>
      <c r="C1442" s="25" t="str">
        <f t="shared" si="149"/>
        <v>1</v>
      </c>
      <c r="D1442" s="25" t="str">
        <f t="shared" si="150"/>
        <v>8</v>
      </c>
      <c r="E1442" s="25" t="str">
        <f t="shared" si="151"/>
        <v>04</v>
      </c>
      <c r="F1442" s="25" t="str">
        <f t="shared" si="152"/>
        <v>6</v>
      </c>
      <c r="G1442" s="25" t="str">
        <f t="shared" si="153"/>
        <v>0</v>
      </c>
      <c r="H1442" s="20">
        <v>24180460</v>
      </c>
      <c r="I1442" s="21" t="s">
        <v>1229</v>
      </c>
      <c r="J1442" s="63" t="s">
        <v>67</v>
      </c>
      <c r="K1442" s="21" t="s">
        <v>1945</v>
      </c>
      <c r="L1442" s="21"/>
      <c r="M1442" s="26" t="s">
        <v>22</v>
      </c>
    </row>
    <row r="1443" spans="1:13" ht="45" x14ac:dyDescent="0.25">
      <c r="A1443" s="24" t="str">
        <f t="shared" si="147"/>
        <v>2</v>
      </c>
      <c r="B1443" s="25" t="str">
        <f t="shared" si="148"/>
        <v>4</v>
      </c>
      <c r="C1443" s="25" t="str">
        <f t="shared" si="149"/>
        <v>1</v>
      </c>
      <c r="D1443" s="25" t="str">
        <f t="shared" si="150"/>
        <v>8</v>
      </c>
      <c r="E1443" s="25" t="str">
        <f t="shared" si="151"/>
        <v>04</v>
      </c>
      <c r="F1443" s="25" t="str">
        <f t="shared" si="152"/>
        <v>9</v>
      </c>
      <c r="G1443" s="25" t="str">
        <f t="shared" si="153"/>
        <v>0</v>
      </c>
      <c r="H1443" s="20">
        <v>24180490</v>
      </c>
      <c r="I1443" s="21" t="s">
        <v>1229</v>
      </c>
      <c r="J1443" s="63" t="s">
        <v>67</v>
      </c>
      <c r="K1443" s="21" t="s">
        <v>1946</v>
      </c>
      <c r="L1443" s="21"/>
      <c r="M1443" s="26" t="s">
        <v>18</v>
      </c>
    </row>
    <row r="1444" spans="1:13" ht="15" customHeight="1" x14ac:dyDescent="0.25">
      <c r="A1444" s="24" t="str">
        <f t="shared" si="147"/>
        <v>2</v>
      </c>
      <c r="B1444" s="25" t="str">
        <f t="shared" si="148"/>
        <v>4</v>
      </c>
      <c r="C1444" s="25" t="str">
        <f t="shared" si="149"/>
        <v>1</v>
      </c>
      <c r="D1444" s="25" t="str">
        <f t="shared" si="150"/>
        <v>2</v>
      </c>
      <c r="E1444" s="25" t="str">
        <f t="shared" si="151"/>
        <v>00</v>
      </c>
      <c r="F1444" s="25" t="str">
        <f t="shared" si="152"/>
        <v>0</v>
      </c>
      <c r="G1444" s="25" t="str">
        <f t="shared" si="153"/>
        <v>0</v>
      </c>
      <c r="H1444" s="20">
        <v>24120000</v>
      </c>
      <c r="I1444" s="21" t="s">
        <v>1947</v>
      </c>
      <c r="J1444" s="63" t="s">
        <v>45</v>
      </c>
      <c r="K1444" s="21" t="s">
        <v>2150</v>
      </c>
      <c r="L1444" s="21"/>
      <c r="M1444" s="26" t="s">
        <v>14</v>
      </c>
    </row>
    <row r="1445" spans="1:13" ht="20.25" customHeight="1" x14ac:dyDescent="0.25">
      <c r="A1445" s="24" t="str">
        <f t="shared" si="147"/>
        <v>2</v>
      </c>
      <c r="B1445" s="25" t="str">
        <f t="shared" si="148"/>
        <v>4</v>
      </c>
      <c r="C1445" s="25" t="str">
        <f t="shared" si="149"/>
        <v>1</v>
      </c>
      <c r="D1445" s="25" t="str">
        <f t="shared" si="150"/>
        <v>2</v>
      </c>
      <c r="E1445" s="25" t="str">
        <f t="shared" si="151"/>
        <v>50</v>
      </c>
      <c r="F1445" s="25" t="str">
        <f t="shared" si="152"/>
        <v>0</v>
      </c>
      <c r="G1445" s="25" t="str">
        <f t="shared" si="153"/>
        <v>0</v>
      </c>
      <c r="H1445" s="20">
        <v>24125000</v>
      </c>
      <c r="I1445" s="21" t="s">
        <v>1948</v>
      </c>
      <c r="J1445" s="63" t="s">
        <v>67</v>
      </c>
      <c r="K1445" s="21" t="s">
        <v>1949</v>
      </c>
      <c r="L1445" s="21"/>
      <c r="M1445" s="26" t="s">
        <v>10</v>
      </c>
    </row>
    <row r="1446" spans="1:13" ht="45" x14ac:dyDescent="0.25">
      <c r="A1446" s="24" t="str">
        <f t="shared" si="147"/>
        <v>2</v>
      </c>
      <c r="B1446" s="25" t="str">
        <f t="shared" si="148"/>
        <v>4</v>
      </c>
      <c r="C1446" s="25" t="str">
        <f t="shared" si="149"/>
        <v>1</v>
      </c>
      <c r="D1446" s="25" t="str">
        <f t="shared" si="150"/>
        <v>2</v>
      </c>
      <c r="E1446" s="25" t="str">
        <f t="shared" si="151"/>
        <v>50</v>
      </c>
      <c r="F1446" s="25" t="str">
        <f t="shared" si="152"/>
        <v>1</v>
      </c>
      <c r="G1446" s="25" t="str">
        <f t="shared" si="153"/>
        <v>0</v>
      </c>
      <c r="H1446" s="20">
        <v>24125010</v>
      </c>
      <c r="I1446" s="21" t="s">
        <v>1950</v>
      </c>
      <c r="J1446" s="63" t="s">
        <v>67</v>
      </c>
      <c r="K1446" s="21" t="s">
        <v>1951</v>
      </c>
      <c r="L1446" s="21" t="s">
        <v>193</v>
      </c>
      <c r="M1446" s="26" t="s">
        <v>10</v>
      </c>
    </row>
    <row r="1447" spans="1:13" ht="60" x14ac:dyDescent="0.25">
      <c r="A1447" s="24" t="str">
        <f t="shared" si="147"/>
        <v>2</v>
      </c>
      <c r="B1447" s="25" t="str">
        <f t="shared" si="148"/>
        <v>4</v>
      </c>
      <c r="C1447" s="25" t="str">
        <f t="shared" si="149"/>
        <v>1</v>
      </c>
      <c r="D1447" s="25" t="str">
        <f t="shared" si="150"/>
        <v>2</v>
      </c>
      <c r="E1447" s="25" t="str">
        <f t="shared" si="151"/>
        <v>50</v>
      </c>
      <c r="F1447" s="25" t="str">
        <f t="shared" si="152"/>
        <v>2</v>
      </c>
      <c r="G1447" s="25" t="str">
        <f t="shared" si="153"/>
        <v>0</v>
      </c>
      <c r="H1447" s="20">
        <v>24125020</v>
      </c>
      <c r="I1447" s="21" t="s">
        <v>1952</v>
      </c>
      <c r="J1447" s="63" t="s">
        <v>67</v>
      </c>
      <c r="K1447" s="21" t="s">
        <v>1953</v>
      </c>
      <c r="L1447" s="21" t="s">
        <v>193</v>
      </c>
      <c r="M1447" s="26" t="s">
        <v>10</v>
      </c>
    </row>
    <row r="1448" spans="1:13" ht="45" x14ac:dyDescent="0.25">
      <c r="A1448" s="24" t="str">
        <f t="shared" si="147"/>
        <v>2</v>
      </c>
      <c r="B1448" s="25" t="str">
        <f t="shared" si="148"/>
        <v>4</v>
      </c>
      <c r="C1448" s="25" t="str">
        <f t="shared" si="149"/>
        <v>1</v>
      </c>
      <c r="D1448" s="25" t="str">
        <f t="shared" si="150"/>
        <v>2</v>
      </c>
      <c r="E1448" s="25" t="str">
        <f t="shared" si="151"/>
        <v>50</v>
      </c>
      <c r="F1448" s="25" t="str">
        <f t="shared" si="152"/>
        <v>9</v>
      </c>
      <c r="G1448" s="25" t="str">
        <f t="shared" si="153"/>
        <v>0</v>
      </c>
      <c r="H1448" s="20">
        <v>24125090</v>
      </c>
      <c r="I1448" s="21" t="s">
        <v>1954</v>
      </c>
      <c r="J1448" s="63" t="s">
        <v>67</v>
      </c>
      <c r="K1448" s="21" t="s">
        <v>1955</v>
      </c>
      <c r="L1448" s="21" t="s">
        <v>193</v>
      </c>
      <c r="M1448" s="26" t="s">
        <v>10</v>
      </c>
    </row>
    <row r="1449" spans="1:13" ht="30" x14ac:dyDescent="0.25">
      <c r="A1449" s="24" t="str">
        <f t="shared" si="147"/>
        <v>2</v>
      </c>
      <c r="B1449" s="25" t="str">
        <f t="shared" si="148"/>
        <v>4</v>
      </c>
      <c r="C1449" s="25" t="str">
        <f t="shared" si="149"/>
        <v>1</v>
      </c>
      <c r="D1449" s="25" t="str">
        <f t="shared" si="150"/>
        <v>8</v>
      </c>
      <c r="E1449" s="25" t="str">
        <f t="shared" si="151"/>
        <v>05</v>
      </c>
      <c r="F1449" s="25" t="str">
        <f t="shared" si="152"/>
        <v>0</v>
      </c>
      <c r="G1449" s="25" t="str">
        <f t="shared" si="153"/>
        <v>0</v>
      </c>
      <c r="H1449" s="20">
        <v>24180500</v>
      </c>
      <c r="I1449" s="21" t="s">
        <v>1948</v>
      </c>
      <c r="J1449" s="63" t="s">
        <v>67</v>
      </c>
      <c r="K1449" s="21" t="s">
        <v>1956</v>
      </c>
      <c r="L1449" s="21"/>
      <c r="M1449" s="26" t="s">
        <v>18</v>
      </c>
    </row>
    <row r="1450" spans="1:13" ht="45" x14ac:dyDescent="0.25">
      <c r="A1450" s="24" t="str">
        <f t="shared" si="147"/>
        <v>2</v>
      </c>
      <c r="B1450" s="25" t="str">
        <f t="shared" si="148"/>
        <v>4</v>
      </c>
      <c r="C1450" s="25" t="str">
        <f t="shared" si="149"/>
        <v>1</v>
      </c>
      <c r="D1450" s="25" t="str">
        <f t="shared" si="150"/>
        <v>8</v>
      </c>
      <c r="E1450" s="25" t="str">
        <f t="shared" si="151"/>
        <v>05</v>
      </c>
      <c r="F1450" s="25" t="str">
        <f t="shared" si="152"/>
        <v>1</v>
      </c>
      <c r="G1450" s="25" t="str">
        <f t="shared" si="153"/>
        <v>0</v>
      </c>
      <c r="H1450" s="20">
        <v>24180510</v>
      </c>
      <c r="I1450" s="21" t="s">
        <v>1957</v>
      </c>
      <c r="J1450" s="63" t="s">
        <v>67</v>
      </c>
      <c r="K1450" s="21" t="s">
        <v>1951</v>
      </c>
      <c r="L1450" s="21" t="s">
        <v>193</v>
      </c>
      <c r="M1450" s="26" t="s">
        <v>18</v>
      </c>
    </row>
    <row r="1451" spans="1:13" ht="60" x14ac:dyDescent="0.25">
      <c r="A1451" s="24" t="str">
        <f t="shared" si="147"/>
        <v>2</v>
      </c>
      <c r="B1451" s="25" t="str">
        <f t="shared" si="148"/>
        <v>4</v>
      </c>
      <c r="C1451" s="25" t="str">
        <f t="shared" si="149"/>
        <v>1</v>
      </c>
      <c r="D1451" s="25" t="str">
        <f t="shared" si="150"/>
        <v>8</v>
      </c>
      <c r="E1451" s="25" t="str">
        <f t="shared" si="151"/>
        <v>05</v>
      </c>
      <c r="F1451" s="25" t="str">
        <f t="shared" si="152"/>
        <v>2</v>
      </c>
      <c r="G1451" s="25" t="str">
        <f t="shared" si="153"/>
        <v>0</v>
      </c>
      <c r="H1451" s="20">
        <v>24180520</v>
      </c>
      <c r="I1451" s="21" t="s">
        <v>1958</v>
      </c>
      <c r="J1451" s="63" t="s">
        <v>67</v>
      </c>
      <c r="K1451" s="21" t="s">
        <v>1953</v>
      </c>
      <c r="L1451" s="21" t="s">
        <v>193</v>
      </c>
      <c r="M1451" s="26" t="s">
        <v>18</v>
      </c>
    </row>
    <row r="1452" spans="1:13" ht="45" x14ac:dyDescent="0.25">
      <c r="A1452" s="24" t="str">
        <f t="shared" si="147"/>
        <v>2</v>
      </c>
      <c r="B1452" s="25" t="str">
        <f t="shared" si="148"/>
        <v>4</v>
      </c>
      <c r="C1452" s="25" t="str">
        <f t="shared" si="149"/>
        <v>1</v>
      </c>
      <c r="D1452" s="25" t="str">
        <f t="shared" si="150"/>
        <v>8</v>
      </c>
      <c r="E1452" s="25" t="str">
        <f t="shared" si="151"/>
        <v>05</v>
      </c>
      <c r="F1452" s="25" t="str">
        <f t="shared" si="152"/>
        <v>9</v>
      </c>
      <c r="G1452" s="25" t="str">
        <f t="shared" si="153"/>
        <v>0</v>
      </c>
      <c r="H1452" s="20">
        <v>24180590</v>
      </c>
      <c r="I1452" s="21" t="s">
        <v>1954</v>
      </c>
      <c r="J1452" s="63" t="s">
        <v>67</v>
      </c>
      <c r="K1452" s="21" t="s">
        <v>1955</v>
      </c>
      <c r="L1452" s="21" t="s">
        <v>193</v>
      </c>
      <c r="M1452" s="26" t="s">
        <v>18</v>
      </c>
    </row>
    <row r="1453" spans="1:13" ht="45" x14ac:dyDescent="0.25">
      <c r="A1453" s="24" t="str">
        <f t="shared" si="147"/>
        <v>2</v>
      </c>
      <c r="B1453" s="25" t="str">
        <f t="shared" si="148"/>
        <v>4</v>
      </c>
      <c r="C1453" s="25" t="str">
        <f t="shared" si="149"/>
        <v>1</v>
      </c>
      <c r="D1453" s="25" t="str">
        <f t="shared" si="150"/>
        <v>8</v>
      </c>
      <c r="E1453" s="25" t="str">
        <f t="shared" si="151"/>
        <v>08</v>
      </c>
      <c r="F1453" s="25" t="str">
        <f t="shared" si="152"/>
        <v>0</v>
      </c>
      <c r="G1453" s="25" t="str">
        <f t="shared" si="153"/>
        <v>0</v>
      </c>
      <c r="H1453" s="20">
        <v>24180800</v>
      </c>
      <c r="I1453" s="21" t="s">
        <v>1315</v>
      </c>
      <c r="J1453" s="63" t="s">
        <v>67</v>
      </c>
      <c r="K1453" s="21" t="s">
        <v>1959</v>
      </c>
      <c r="L1453" s="21" t="s">
        <v>1317</v>
      </c>
      <c r="M1453" s="26" t="s">
        <v>22</v>
      </c>
    </row>
    <row r="1454" spans="1:13" ht="45" x14ac:dyDescent="0.25">
      <c r="A1454" s="24" t="str">
        <f t="shared" si="147"/>
        <v>2</v>
      </c>
      <c r="B1454" s="25" t="str">
        <f t="shared" si="148"/>
        <v>4</v>
      </c>
      <c r="C1454" s="25" t="str">
        <f t="shared" si="149"/>
        <v>1</v>
      </c>
      <c r="D1454" s="25" t="str">
        <f t="shared" si="150"/>
        <v>8</v>
      </c>
      <c r="E1454" s="25" t="str">
        <f t="shared" si="151"/>
        <v>08</v>
      </c>
      <c r="F1454" s="25" t="str">
        <f t="shared" si="152"/>
        <v>1</v>
      </c>
      <c r="G1454" s="25" t="str">
        <f t="shared" si="153"/>
        <v>0</v>
      </c>
      <c r="H1454" s="20">
        <v>24180810</v>
      </c>
      <c r="I1454" s="21" t="s">
        <v>1315</v>
      </c>
      <c r="J1454" s="63" t="s">
        <v>67</v>
      </c>
      <c r="K1454" s="21" t="s">
        <v>1959</v>
      </c>
      <c r="L1454" s="21" t="s">
        <v>1317</v>
      </c>
      <c r="M1454" s="26" t="s">
        <v>22</v>
      </c>
    </row>
    <row r="1455" spans="1:13" ht="45" x14ac:dyDescent="0.25">
      <c r="A1455" s="24" t="str">
        <f t="shared" si="147"/>
        <v>2</v>
      </c>
      <c r="B1455" s="25" t="str">
        <f t="shared" si="148"/>
        <v>4</v>
      </c>
      <c r="C1455" s="25" t="str">
        <f t="shared" si="149"/>
        <v>1</v>
      </c>
      <c r="D1455" s="25" t="str">
        <f t="shared" si="150"/>
        <v>3</v>
      </c>
      <c r="E1455" s="25" t="str">
        <f t="shared" si="151"/>
        <v>00</v>
      </c>
      <c r="F1455" s="25" t="str">
        <f t="shared" si="152"/>
        <v>0</v>
      </c>
      <c r="G1455" s="25" t="str">
        <f t="shared" si="153"/>
        <v>0</v>
      </c>
      <c r="H1455" s="20">
        <v>24130000</v>
      </c>
      <c r="I1455" s="21" t="s">
        <v>1278</v>
      </c>
      <c r="J1455" s="63" t="s">
        <v>45</v>
      </c>
      <c r="K1455" s="21" t="s">
        <v>1960</v>
      </c>
      <c r="L1455" s="21"/>
      <c r="M1455" s="26" t="s">
        <v>14</v>
      </c>
    </row>
    <row r="1456" spans="1:13" ht="45" x14ac:dyDescent="0.25">
      <c r="A1456" s="24" t="str">
        <f t="shared" si="147"/>
        <v>2</v>
      </c>
      <c r="B1456" s="25" t="str">
        <f t="shared" si="148"/>
        <v>4</v>
      </c>
      <c r="C1456" s="25" t="str">
        <f t="shared" si="149"/>
        <v>1</v>
      </c>
      <c r="D1456" s="25" t="str">
        <f t="shared" si="150"/>
        <v>3</v>
      </c>
      <c r="E1456" s="25" t="str">
        <f t="shared" si="151"/>
        <v>50</v>
      </c>
      <c r="F1456" s="25" t="str">
        <f t="shared" si="152"/>
        <v>0</v>
      </c>
      <c r="G1456" s="25" t="str">
        <f t="shared" si="153"/>
        <v>0</v>
      </c>
      <c r="H1456" s="20">
        <v>24135000</v>
      </c>
      <c r="I1456" s="21" t="s">
        <v>1279</v>
      </c>
      <c r="J1456" s="63" t="s">
        <v>67</v>
      </c>
      <c r="K1456" s="21" t="s">
        <v>1961</v>
      </c>
      <c r="L1456" s="21"/>
      <c r="M1456" s="26" t="s">
        <v>10</v>
      </c>
    </row>
    <row r="1457" spans="1:13" ht="75" x14ac:dyDescent="0.25">
      <c r="A1457" s="24" t="str">
        <f t="shared" si="147"/>
        <v>2</v>
      </c>
      <c r="B1457" s="25" t="str">
        <f t="shared" si="148"/>
        <v>4</v>
      </c>
      <c r="C1457" s="25" t="str">
        <f t="shared" si="149"/>
        <v>1</v>
      </c>
      <c r="D1457" s="25" t="str">
        <f t="shared" si="150"/>
        <v>4</v>
      </c>
      <c r="E1457" s="25" t="str">
        <f t="shared" si="151"/>
        <v>00</v>
      </c>
      <c r="F1457" s="25" t="str">
        <f t="shared" si="152"/>
        <v>0</v>
      </c>
      <c r="G1457" s="25" t="str">
        <f t="shared" si="153"/>
        <v>0</v>
      </c>
      <c r="H1457" s="20">
        <v>24140000</v>
      </c>
      <c r="I1457" s="21" t="s">
        <v>1962</v>
      </c>
      <c r="J1457" s="63" t="s">
        <v>45</v>
      </c>
      <c r="K1457" s="21" t="s">
        <v>1963</v>
      </c>
      <c r="L1457" s="21"/>
      <c r="M1457" s="26" t="s">
        <v>14</v>
      </c>
    </row>
    <row r="1458" spans="1:13" s="61" customFormat="1" ht="45" x14ac:dyDescent="0.25">
      <c r="A1458" s="127" t="str">
        <f t="shared" si="147"/>
        <v>2</v>
      </c>
      <c r="B1458" s="128" t="str">
        <f t="shared" si="148"/>
        <v>4</v>
      </c>
      <c r="C1458" s="128" t="str">
        <f t="shared" si="149"/>
        <v>1</v>
      </c>
      <c r="D1458" s="128" t="str">
        <f t="shared" si="150"/>
        <v>4</v>
      </c>
      <c r="E1458" s="128" t="str">
        <f t="shared" si="151"/>
        <v>01</v>
      </c>
      <c r="F1458" s="128" t="str">
        <f t="shared" si="152"/>
        <v>0</v>
      </c>
      <c r="G1458" s="128" t="str">
        <f t="shared" si="153"/>
        <v>0</v>
      </c>
      <c r="H1458" s="130">
        <v>24140100</v>
      </c>
      <c r="I1458" s="131" t="s">
        <v>1962</v>
      </c>
      <c r="J1458" s="132" t="s">
        <v>54</v>
      </c>
      <c r="K1458" s="126" t="s">
        <v>1964</v>
      </c>
      <c r="L1458" s="124"/>
      <c r="M1458" s="129" t="s">
        <v>18</v>
      </c>
    </row>
    <row r="1459" spans="1:13" ht="45" x14ac:dyDescent="0.25">
      <c r="A1459" s="24" t="str">
        <f t="shared" si="147"/>
        <v>2</v>
      </c>
      <c r="B1459" s="25" t="str">
        <f t="shared" si="148"/>
        <v>4</v>
      </c>
      <c r="C1459" s="25" t="str">
        <f t="shared" si="149"/>
        <v>1</v>
      </c>
      <c r="D1459" s="25" t="str">
        <f t="shared" si="150"/>
        <v>4</v>
      </c>
      <c r="E1459" s="25" t="str">
        <f t="shared" si="151"/>
        <v>50</v>
      </c>
      <c r="F1459" s="25" t="str">
        <f t="shared" si="152"/>
        <v>0</v>
      </c>
      <c r="G1459" s="25" t="str">
        <f t="shared" si="153"/>
        <v>0</v>
      </c>
      <c r="H1459" s="20">
        <v>24145000</v>
      </c>
      <c r="I1459" s="21" t="s">
        <v>1284</v>
      </c>
      <c r="J1459" s="63" t="s">
        <v>67</v>
      </c>
      <c r="K1459" s="21" t="s">
        <v>1964</v>
      </c>
      <c r="L1459" s="21"/>
      <c r="M1459" s="26" t="s">
        <v>10</v>
      </c>
    </row>
    <row r="1460" spans="1:13" ht="45" x14ac:dyDescent="0.25">
      <c r="A1460" s="24" t="str">
        <f t="shared" si="147"/>
        <v>2</v>
      </c>
      <c r="B1460" s="25" t="str">
        <f t="shared" si="148"/>
        <v>4</v>
      </c>
      <c r="C1460" s="25" t="str">
        <f t="shared" si="149"/>
        <v>1</v>
      </c>
      <c r="D1460" s="25" t="str">
        <f t="shared" si="150"/>
        <v>4</v>
      </c>
      <c r="E1460" s="25" t="str">
        <f t="shared" si="151"/>
        <v>51</v>
      </c>
      <c r="F1460" s="25" t="str">
        <f t="shared" si="152"/>
        <v>0</v>
      </c>
      <c r="G1460" s="25" t="str">
        <f t="shared" si="153"/>
        <v>0</v>
      </c>
      <c r="H1460" s="20">
        <v>24145100</v>
      </c>
      <c r="I1460" s="21" t="s">
        <v>1965</v>
      </c>
      <c r="J1460" s="63" t="s">
        <v>67</v>
      </c>
      <c r="K1460" s="21" t="s">
        <v>1966</v>
      </c>
      <c r="L1460" s="21"/>
      <c r="M1460" s="26" t="s">
        <v>10</v>
      </c>
    </row>
    <row r="1461" spans="1:13" ht="45" x14ac:dyDescent="0.25">
      <c r="A1461" s="24" t="str">
        <f t="shared" si="147"/>
        <v>2</v>
      </c>
      <c r="B1461" s="25" t="str">
        <f t="shared" si="148"/>
        <v>4</v>
      </c>
      <c r="C1461" s="25" t="str">
        <f t="shared" si="149"/>
        <v>1</v>
      </c>
      <c r="D1461" s="25" t="str">
        <f t="shared" si="150"/>
        <v>4</v>
      </c>
      <c r="E1461" s="25" t="str">
        <f t="shared" si="151"/>
        <v>52</v>
      </c>
      <c r="F1461" s="25" t="str">
        <f t="shared" si="152"/>
        <v>0</v>
      </c>
      <c r="G1461" s="25" t="str">
        <f t="shared" si="153"/>
        <v>0</v>
      </c>
      <c r="H1461" s="20">
        <v>24145200</v>
      </c>
      <c r="I1461" s="21" t="s">
        <v>1967</v>
      </c>
      <c r="J1461" s="63" t="s">
        <v>67</v>
      </c>
      <c r="K1461" s="21" t="s">
        <v>1968</v>
      </c>
      <c r="L1461" s="21"/>
      <c r="M1461" s="26" t="s">
        <v>10</v>
      </c>
    </row>
    <row r="1462" spans="1:13" ht="90" x14ac:dyDescent="0.25">
      <c r="A1462" s="24" t="str">
        <f t="shared" si="147"/>
        <v>2</v>
      </c>
      <c r="B1462" s="25" t="str">
        <f t="shared" si="148"/>
        <v>4</v>
      </c>
      <c r="C1462" s="25" t="str">
        <f t="shared" si="149"/>
        <v>1</v>
      </c>
      <c r="D1462" s="25" t="str">
        <f t="shared" si="150"/>
        <v>4</v>
      </c>
      <c r="E1462" s="25" t="str">
        <f t="shared" si="151"/>
        <v>53</v>
      </c>
      <c r="F1462" s="25" t="str">
        <f t="shared" si="152"/>
        <v>0</v>
      </c>
      <c r="G1462" s="25" t="str">
        <f t="shared" si="153"/>
        <v>0</v>
      </c>
      <c r="H1462" s="20">
        <v>24145300</v>
      </c>
      <c r="I1462" s="21" t="s">
        <v>1969</v>
      </c>
      <c r="J1462" s="63" t="s">
        <v>67</v>
      </c>
      <c r="K1462" s="21" t="s">
        <v>1970</v>
      </c>
      <c r="L1462" s="21"/>
      <c r="M1462" s="26" t="s">
        <v>10</v>
      </c>
    </row>
    <row r="1463" spans="1:13" ht="90" x14ac:dyDescent="0.25">
      <c r="A1463" s="24" t="str">
        <f t="shared" si="147"/>
        <v>2</v>
      </c>
      <c r="B1463" s="25" t="str">
        <f t="shared" si="148"/>
        <v>4</v>
      </c>
      <c r="C1463" s="25" t="str">
        <f t="shared" si="149"/>
        <v>1</v>
      </c>
      <c r="D1463" s="25" t="str">
        <f t="shared" si="150"/>
        <v>4</v>
      </c>
      <c r="E1463" s="25" t="str">
        <f t="shared" si="151"/>
        <v>54</v>
      </c>
      <c r="F1463" s="25" t="str">
        <f t="shared" si="152"/>
        <v>0</v>
      </c>
      <c r="G1463" s="25" t="str">
        <f t="shared" si="153"/>
        <v>0</v>
      </c>
      <c r="H1463" s="20">
        <v>24145400</v>
      </c>
      <c r="I1463" s="21" t="s">
        <v>1971</v>
      </c>
      <c r="J1463" s="63" t="s">
        <v>67</v>
      </c>
      <c r="K1463" s="21" t="s">
        <v>1972</v>
      </c>
      <c r="L1463" s="21"/>
      <c r="M1463" s="26" t="s">
        <v>10</v>
      </c>
    </row>
    <row r="1464" spans="1:13" ht="60" x14ac:dyDescent="0.25">
      <c r="A1464" s="24" t="str">
        <f t="shared" si="147"/>
        <v>2</v>
      </c>
      <c r="B1464" s="139" t="str">
        <f t="shared" si="148"/>
        <v>4</v>
      </c>
      <c r="C1464" s="139" t="str">
        <f t="shared" si="149"/>
        <v>1</v>
      </c>
      <c r="D1464" s="139" t="str">
        <f t="shared" si="150"/>
        <v>4</v>
      </c>
      <c r="E1464" s="139" t="str">
        <f t="shared" si="151"/>
        <v>99</v>
      </c>
      <c r="F1464" s="139" t="str">
        <f t="shared" si="152"/>
        <v>0</v>
      </c>
      <c r="G1464" s="139" t="str">
        <f t="shared" si="153"/>
        <v>0</v>
      </c>
      <c r="H1464" s="20">
        <v>24149900</v>
      </c>
      <c r="I1464" s="21" t="s">
        <v>2178</v>
      </c>
      <c r="J1464" s="138" t="s">
        <v>54</v>
      </c>
      <c r="K1464" s="21" t="s">
        <v>2268</v>
      </c>
      <c r="L1464" s="21" t="s">
        <v>2216</v>
      </c>
      <c r="M1464" s="26" t="s">
        <v>14</v>
      </c>
    </row>
    <row r="1465" spans="1:13" ht="75" x14ac:dyDescent="0.25">
      <c r="A1465" s="24" t="str">
        <f t="shared" si="147"/>
        <v>2</v>
      </c>
      <c r="B1465" s="25" t="str">
        <f t="shared" si="148"/>
        <v>4</v>
      </c>
      <c r="C1465" s="25" t="str">
        <f t="shared" si="149"/>
        <v>1</v>
      </c>
      <c r="D1465" s="25" t="str">
        <f t="shared" si="150"/>
        <v>8</v>
      </c>
      <c r="E1465" s="25" t="str">
        <f t="shared" si="151"/>
        <v>10</v>
      </c>
      <c r="F1465" s="25" t="str">
        <f t="shared" si="152"/>
        <v>0</v>
      </c>
      <c r="G1465" s="25" t="str">
        <f t="shared" si="153"/>
        <v>0</v>
      </c>
      <c r="H1465" s="20">
        <v>24181000</v>
      </c>
      <c r="I1465" s="21" t="s">
        <v>1973</v>
      </c>
      <c r="J1465" s="63" t="s">
        <v>67</v>
      </c>
      <c r="K1465" s="21" t="s">
        <v>1974</v>
      </c>
      <c r="L1465" s="21"/>
      <c r="M1465" s="26" t="s">
        <v>18</v>
      </c>
    </row>
    <row r="1466" spans="1:13" ht="45" x14ac:dyDescent="0.25">
      <c r="A1466" s="24" t="str">
        <f t="shared" si="147"/>
        <v>2</v>
      </c>
      <c r="B1466" s="25" t="str">
        <f t="shared" si="148"/>
        <v>4</v>
      </c>
      <c r="C1466" s="25" t="str">
        <f t="shared" si="149"/>
        <v>1</v>
      </c>
      <c r="D1466" s="25" t="str">
        <f t="shared" si="150"/>
        <v>8</v>
      </c>
      <c r="E1466" s="25" t="str">
        <f t="shared" si="151"/>
        <v>10</v>
      </c>
      <c r="F1466" s="25" t="str">
        <f t="shared" si="152"/>
        <v>1</v>
      </c>
      <c r="G1466" s="25" t="str">
        <f t="shared" si="153"/>
        <v>0</v>
      </c>
      <c r="H1466" s="20">
        <v>24181010</v>
      </c>
      <c r="I1466" s="21" t="s">
        <v>1975</v>
      </c>
      <c r="J1466" s="63" t="s">
        <v>67</v>
      </c>
      <c r="K1466" s="21" t="s">
        <v>1964</v>
      </c>
      <c r="L1466" s="21"/>
      <c r="M1466" s="26" t="s">
        <v>18</v>
      </c>
    </row>
    <row r="1467" spans="1:13" ht="45" x14ac:dyDescent="0.25">
      <c r="A1467" s="24" t="str">
        <f t="shared" si="147"/>
        <v>2</v>
      </c>
      <c r="B1467" s="25" t="str">
        <f t="shared" si="148"/>
        <v>4</v>
      </c>
      <c r="C1467" s="25" t="str">
        <f t="shared" si="149"/>
        <v>1</v>
      </c>
      <c r="D1467" s="25" t="str">
        <f t="shared" si="150"/>
        <v>8</v>
      </c>
      <c r="E1467" s="25" t="str">
        <f t="shared" si="151"/>
        <v>10</v>
      </c>
      <c r="F1467" s="25" t="str">
        <f t="shared" si="152"/>
        <v>2</v>
      </c>
      <c r="G1467" s="25" t="str">
        <f t="shared" si="153"/>
        <v>0</v>
      </c>
      <c r="H1467" s="20">
        <v>24181020</v>
      </c>
      <c r="I1467" s="21" t="s">
        <v>1976</v>
      </c>
      <c r="J1467" s="63" t="s">
        <v>67</v>
      </c>
      <c r="K1467" s="21" t="s">
        <v>1966</v>
      </c>
      <c r="L1467" s="21"/>
      <c r="M1467" s="26" t="s">
        <v>18</v>
      </c>
    </row>
    <row r="1468" spans="1:13" ht="45" x14ac:dyDescent="0.25">
      <c r="A1468" s="24" t="str">
        <f t="shared" si="147"/>
        <v>2</v>
      </c>
      <c r="B1468" s="25" t="str">
        <f t="shared" si="148"/>
        <v>4</v>
      </c>
      <c r="C1468" s="25" t="str">
        <f t="shared" si="149"/>
        <v>1</v>
      </c>
      <c r="D1468" s="25" t="str">
        <f t="shared" si="150"/>
        <v>8</v>
      </c>
      <c r="E1468" s="25" t="str">
        <f t="shared" si="151"/>
        <v>10</v>
      </c>
      <c r="F1468" s="25" t="str">
        <f t="shared" si="152"/>
        <v>5</v>
      </c>
      <c r="G1468" s="25" t="str">
        <f t="shared" si="153"/>
        <v>0</v>
      </c>
      <c r="H1468" s="20">
        <v>24181050</v>
      </c>
      <c r="I1468" s="21" t="s">
        <v>1967</v>
      </c>
      <c r="J1468" s="63" t="s">
        <v>67</v>
      </c>
      <c r="K1468" s="21" t="s">
        <v>1968</v>
      </c>
      <c r="L1468" s="21"/>
      <c r="M1468" s="26" t="s">
        <v>18</v>
      </c>
    </row>
    <row r="1469" spans="1:13" ht="90" x14ac:dyDescent="0.25">
      <c r="A1469" s="24" t="str">
        <f t="shared" si="147"/>
        <v>2</v>
      </c>
      <c r="B1469" s="25" t="str">
        <f t="shared" si="148"/>
        <v>4</v>
      </c>
      <c r="C1469" s="25" t="str">
        <f t="shared" si="149"/>
        <v>1</v>
      </c>
      <c r="D1469" s="25" t="str">
        <f t="shared" si="150"/>
        <v>8</v>
      </c>
      <c r="E1469" s="25" t="str">
        <f t="shared" si="151"/>
        <v>10</v>
      </c>
      <c r="F1469" s="25" t="str">
        <f t="shared" si="152"/>
        <v>6</v>
      </c>
      <c r="G1469" s="25" t="str">
        <f t="shared" si="153"/>
        <v>0</v>
      </c>
      <c r="H1469" s="20">
        <v>24181060</v>
      </c>
      <c r="I1469" s="21" t="s">
        <v>1969</v>
      </c>
      <c r="J1469" s="63" t="s">
        <v>67</v>
      </c>
      <c r="K1469" s="21" t="s">
        <v>1970</v>
      </c>
      <c r="L1469" s="21"/>
      <c r="M1469" s="26" t="s">
        <v>18</v>
      </c>
    </row>
    <row r="1470" spans="1:13" ht="90" x14ac:dyDescent="0.25">
      <c r="A1470" s="24" t="str">
        <f t="shared" si="147"/>
        <v>2</v>
      </c>
      <c r="B1470" s="25" t="str">
        <f t="shared" si="148"/>
        <v>4</v>
      </c>
      <c r="C1470" s="25" t="str">
        <f t="shared" si="149"/>
        <v>1</v>
      </c>
      <c r="D1470" s="25" t="str">
        <f t="shared" si="150"/>
        <v>8</v>
      </c>
      <c r="E1470" s="25" t="str">
        <f t="shared" si="151"/>
        <v>10</v>
      </c>
      <c r="F1470" s="25" t="str">
        <f t="shared" si="152"/>
        <v>7</v>
      </c>
      <c r="G1470" s="25" t="str">
        <f t="shared" si="153"/>
        <v>0</v>
      </c>
      <c r="H1470" s="20">
        <v>24181070</v>
      </c>
      <c r="I1470" s="21" t="s">
        <v>1971</v>
      </c>
      <c r="J1470" s="63" t="s">
        <v>67</v>
      </c>
      <c r="K1470" s="21" t="s">
        <v>1972</v>
      </c>
      <c r="L1470" s="21"/>
      <c r="M1470" s="26" t="s">
        <v>18</v>
      </c>
    </row>
    <row r="1471" spans="1:13" ht="45" x14ac:dyDescent="0.25">
      <c r="A1471" s="24" t="str">
        <f t="shared" si="147"/>
        <v>2</v>
      </c>
      <c r="B1471" s="25" t="str">
        <f t="shared" si="148"/>
        <v>4</v>
      </c>
      <c r="C1471" s="25" t="str">
        <f t="shared" si="149"/>
        <v>1</v>
      </c>
      <c r="D1471" s="25" t="str">
        <f t="shared" si="150"/>
        <v>8</v>
      </c>
      <c r="E1471" s="25" t="str">
        <f t="shared" si="151"/>
        <v>10</v>
      </c>
      <c r="F1471" s="25" t="str">
        <f t="shared" si="152"/>
        <v>9</v>
      </c>
      <c r="G1471" s="25" t="str">
        <f t="shared" si="153"/>
        <v>0</v>
      </c>
      <c r="H1471" s="20">
        <v>24181090</v>
      </c>
      <c r="I1471" s="21" t="s">
        <v>1319</v>
      </c>
      <c r="J1471" s="63" t="s">
        <v>67</v>
      </c>
      <c r="K1471" s="21" t="s">
        <v>1977</v>
      </c>
      <c r="L1471" s="21"/>
      <c r="M1471" s="26" t="s">
        <v>18</v>
      </c>
    </row>
    <row r="1472" spans="1:13" ht="45" x14ac:dyDescent="0.25">
      <c r="A1472" s="24" t="str">
        <f t="shared" si="147"/>
        <v>2</v>
      </c>
      <c r="B1472" s="25" t="str">
        <f t="shared" si="148"/>
        <v>4</v>
      </c>
      <c r="C1472" s="25" t="str">
        <f t="shared" si="149"/>
        <v>1</v>
      </c>
      <c r="D1472" s="25" t="str">
        <f t="shared" si="150"/>
        <v>8</v>
      </c>
      <c r="E1472" s="25" t="str">
        <f t="shared" si="151"/>
        <v>12</v>
      </c>
      <c r="F1472" s="25" t="str">
        <f t="shared" si="152"/>
        <v>0</v>
      </c>
      <c r="G1472" s="25" t="str">
        <f t="shared" si="153"/>
        <v>0</v>
      </c>
      <c r="H1472" s="20">
        <v>24181200</v>
      </c>
      <c r="I1472" s="21" t="s">
        <v>1279</v>
      </c>
      <c r="J1472" s="63" t="s">
        <v>67</v>
      </c>
      <c r="K1472" s="21" t="s">
        <v>1961</v>
      </c>
      <c r="L1472" s="21"/>
      <c r="M1472" s="26" t="s">
        <v>18</v>
      </c>
    </row>
    <row r="1473" spans="1:13" ht="45" x14ac:dyDescent="0.25">
      <c r="A1473" s="24" t="str">
        <f t="shared" si="147"/>
        <v>2</v>
      </c>
      <c r="B1473" s="25" t="str">
        <f t="shared" si="148"/>
        <v>4</v>
      </c>
      <c r="C1473" s="25" t="str">
        <f t="shared" si="149"/>
        <v>1</v>
      </c>
      <c r="D1473" s="25" t="str">
        <f t="shared" si="150"/>
        <v>8</v>
      </c>
      <c r="E1473" s="25" t="str">
        <f t="shared" si="151"/>
        <v>12</v>
      </c>
      <c r="F1473" s="25" t="str">
        <f t="shared" si="152"/>
        <v>1</v>
      </c>
      <c r="G1473" s="25" t="str">
        <f t="shared" si="153"/>
        <v>0</v>
      </c>
      <c r="H1473" s="20">
        <v>24181210</v>
      </c>
      <c r="I1473" s="21" t="s">
        <v>1279</v>
      </c>
      <c r="J1473" s="63" t="s">
        <v>67</v>
      </c>
      <c r="K1473" s="21" t="s">
        <v>1961</v>
      </c>
      <c r="L1473" s="21"/>
      <c r="M1473" s="26" t="s">
        <v>18</v>
      </c>
    </row>
    <row r="1474" spans="1:13" ht="75" x14ac:dyDescent="0.25">
      <c r="A1474" s="24" t="str">
        <f t="shared" si="147"/>
        <v>2</v>
      </c>
      <c r="B1474" s="25" t="str">
        <f t="shared" si="148"/>
        <v>4</v>
      </c>
      <c r="C1474" s="25" t="str">
        <f t="shared" si="149"/>
        <v>1</v>
      </c>
      <c r="D1474" s="25" t="str">
        <f t="shared" si="150"/>
        <v>9</v>
      </c>
      <c r="E1474" s="25" t="str">
        <f t="shared" si="151"/>
        <v>00</v>
      </c>
      <c r="F1474" s="25" t="str">
        <f t="shared" si="152"/>
        <v>0</v>
      </c>
      <c r="G1474" s="25" t="str">
        <f t="shared" si="153"/>
        <v>0</v>
      </c>
      <c r="H1474" s="20">
        <v>24190000</v>
      </c>
      <c r="I1474" s="21" t="s">
        <v>1294</v>
      </c>
      <c r="J1474" s="63" t="s">
        <v>45</v>
      </c>
      <c r="K1474" s="21" t="s">
        <v>1978</v>
      </c>
      <c r="L1474" s="21"/>
      <c r="M1474" s="26" t="s">
        <v>14</v>
      </c>
    </row>
    <row r="1475" spans="1:13" ht="30" x14ac:dyDescent="0.25">
      <c r="A1475" s="24" t="str">
        <f t="shared" si="147"/>
        <v>2</v>
      </c>
      <c r="B1475" s="25" t="str">
        <f t="shared" si="148"/>
        <v>4</v>
      </c>
      <c r="C1475" s="25" t="str">
        <f t="shared" si="149"/>
        <v>1</v>
      </c>
      <c r="D1475" s="25" t="str">
        <f t="shared" si="150"/>
        <v>9</v>
      </c>
      <c r="E1475" s="25" t="str">
        <f t="shared" si="151"/>
        <v>50</v>
      </c>
      <c r="F1475" s="25" t="str">
        <f t="shared" si="152"/>
        <v>0</v>
      </c>
      <c r="G1475" s="25" t="str">
        <f t="shared" si="153"/>
        <v>0</v>
      </c>
      <c r="H1475" s="20">
        <v>24195000</v>
      </c>
      <c r="I1475" s="21" t="s">
        <v>1299</v>
      </c>
      <c r="J1475" s="63" t="s">
        <v>67</v>
      </c>
      <c r="K1475" s="21" t="s">
        <v>1925</v>
      </c>
      <c r="L1475" s="21"/>
      <c r="M1475" s="26" t="s">
        <v>10</v>
      </c>
    </row>
    <row r="1476" spans="1:13" ht="45" x14ac:dyDescent="0.25">
      <c r="A1476" s="24" t="str">
        <f t="shared" si="147"/>
        <v>2</v>
      </c>
      <c r="B1476" s="180" t="str">
        <f t="shared" si="148"/>
        <v>4</v>
      </c>
      <c r="C1476" s="180" t="str">
        <f t="shared" si="149"/>
        <v>1</v>
      </c>
      <c r="D1476" s="180" t="str">
        <f t="shared" si="150"/>
        <v>9</v>
      </c>
      <c r="E1476" s="180" t="str">
        <f t="shared" si="151"/>
        <v>51</v>
      </c>
      <c r="F1476" s="180" t="str">
        <f t="shared" si="152"/>
        <v>0</v>
      </c>
      <c r="G1476" s="180" t="str">
        <f t="shared" si="153"/>
        <v>0</v>
      </c>
      <c r="H1476" s="20">
        <v>24195100</v>
      </c>
      <c r="I1476" s="21" t="s">
        <v>2165</v>
      </c>
      <c r="J1476" s="181" t="s">
        <v>67</v>
      </c>
      <c r="K1476" s="21" t="s">
        <v>2166</v>
      </c>
      <c r="L1476" s="21" t="s">
        <v>2327</v>
      </c>
      <c r="M1476" s="26" t="s">
        <v>14</v>
      </c>
    </row>
    <row r="1477" spans="1:13" ht="103.5" customHeight="1" x14ac:dyDescent="0.25">
      <c r="A1477" s="24" t="str">
        <f t="shared" si="147"/>
        <v>2</v>
      </c>
      <c r="B1477" s="25" t="str">
        <f t="shared" si="148"/>
        <v>4</v>
      </c>
      <c r="C1477" s="25" t="str">
        <f t="shared" si="149"/>
        <v>1</v>
      </c>
      <c r="D1477" s="25" t="str">
        <f t="shared" si="150"/>
        <v>9</v>
      </c>
      <c r="E1477" s="25" t="str">
        <f t="shared" si="151"/>
        <v>99</v>
      </c>
      <c r="F1477" s="25" t="str">
        <f t="shared" si="152"/>
        <v>0</v>
      </c>
      <c r="G1477" s="25" t="str">
        <f t="shared" si="153"/>
        <v>0</v>
      </c>
      <c r="H1477" s="20">
        <v>24199900</v>
      </c>
      <c r="I1477" s="21" t="s">
        <v>1979</v>
      </c>
      <c r="J1477" s="63" t="s">
        <v>54</v>
      </c>
      <c r="K1477" s="21" t="s">
        <v>1978</v>
      </c>
      <c r="L1477" s="21"/>
      <c r="M1477" s="26" t="s">
        <v>10</v>
      </c>
    </row>
    <row r="1478" spans="1:13" ht="18" customHeight="1" x14ac:dyDescent="0.25">
      <c r="A1478" s="24" t="str">
        <f t="shared" si="147"/>
        <v>2</v>
      </c>
      <c r="B1478" s="25" t="str">
        <f t="shared" si="148"/>
        <v>4</v>
      </c>
      <c r="C1478" s="25" t="str">
        <f t="shared" si="149"/>
        <v>1</v>
      </c>
      <c r="D1478" s="25" t="str">
        <f t="shared" si="150"/>
        <v>8</v>
      </c>
      <c r="E1478" s="25" t="str">
        <f t="shared" si="151"/>
        <v>99</v>
      </c>
      <c r="F1478" s="25" t="str">
        <f t="shared" si="152"/>
        <v>0</v>
      </c>
      <c r="G1478" s="25" t="str">
        <f t="shared" si="153"/>
        <v>0</v>
      </c>
      <c r="H1478" s="20">
        <v>24189900</v>
      </c>
      <c r="I1478" s="21" t="s">
        <v>1330</v>
      </c>
      <c r="J1478" s="63" t="s">
        <v>67</v>
      </c>
      <c r="K1478" s="21" t="s">
        <v>1978</v>
      </c>
      <c r="L1478" s="21"/>
      <c r="M1478" s="26" t="s">
        <v>18</v>
      </c>
    </row>
    <row r="1479" spans="1:13" ht="75" x14ac:dyDescent="0.25">
      <c r="A1479" s="24" t="str">
        <f t="shared" si="147"/>
        <v>2</v>
      </c>
      <c r="B1479" s="25" t="str">
        <f t="shared" si="148"/>
        <v>4</v>
      </c>
      <c r="C1479" s="25" t="str">
        <f t="shared" si="149"/>
        <v>1</v>
      </c>
      <c r="D1479" s="25" t="str">
        <f t="shared" si="150"/>
        <v>8</v>
      </c>
      <c r="E1479" s="25" t="str">
        <f t="shared" si="151"/>
        <v>99</v>
      </c>
      <c r="F1479" s="25" t="str">
        <f t="shared" si="152"/>
        <v>1</v>
      </c>
      <c r="G1479" s="25" t="str">
        <f t="shared" si="153"/>
        <v>0</v>
      </c>
      <c r="H1479" s="20">
        <v>24189910</v>
      </c>
      <c r="I1479" s="21" t="s">
        <v>1330</v>
      </c>
      <c r="J1479" s="63" t="s">
        <v>67</v>
      </c>
      <c r="K1479" s="21" t="s">
        <v>1978</v>
      </c>
      <c r="L1479" s="21"/>
      <c r="M1479" s="26" t="s">
        <v>18</v>
      </c>
    </row>
    <row r="1480" spans="1:13" ht="60" x14ac:dyDescent="0.25">
      <c r="A1480" s="24" t="str">
        <f t="shared" si="147"/>
        <v>2</v>
      </c>
      <c r="B1480" s="25" t="str">
        <f t="shared" si="148"/>
        <v>4</v>
      </c>
      <c r="C1480" s="25" t="str">
        <f t="shared" si="149"/>
        <v>2</v>
      </c>
      <c r="D1480" s="25" t="str">
        <f t="shared" si="150"/>
        <v>0</v>
      </c>
      <c r="E1480" s="25" t="str">
        <f t="shared" si="151"/>
        <v>00</v>
      </c>
      <c r="F1480" s="25" t="str">
        <f t="shared" si="152"/>
        <v>0</v>
      </c>
      <c r="G1480" s="25" t="str">
        <f t="shared" si="153"/>
        <v>0</v>
      </c>
      <c r="H1480" s="20">
        <v>24200000</v>
      </c>
      <c r="I1480" s="21" t="s">
        <v>1332</v>
      </c>
      <c r="J1480" s="63" t="s">
        <v>45</v>
      </c>
      <c r="K1480" s="21" t="s">
        <v>1980</v>
      </c>
      <c r="L1480" s="21"/>
      <c r="M1480" s="26"/>
    </row>
    <row r="1481" spans="1:13" ht="60" x14ac:dyDescent="0.25">
      <c r="A1481" s="24" t="str">
        <f t="shared" si="147"/>
        <v>2</v>
      </c>
      <c r="B1481" s="25" t="str">
        <f t="shared" si="148"/>
        <v>4</v>
      </c>
      <c r="C1481" s="25" t="str">
        <f t="shared" si="149"/>
        <v>2</v>
      </c>
      <c r="D1481" s="25" t="str">
        <f t="shared" si="150"/>
        <v>1</v>
      </c>
      <c r="E1481" s="25" t="str">
        <f t="shared" si="151"/>
        <v>00</v>
      </c>
      <c r="F1481" s="25" t="str">
        <f t="shared" si="152"/>
        <v>0</v>
      </c>
      <c r="G1481" s="25" t="str">
        <f t="shared" si="153"/>
        <v>0</v>
      </c>
      <c r="H1481" s="20">
        <v>24210000</v>
      </c>
      <c r="I1481" s="21" t="s">
        <v>1981</v>
      </c>
      <c r="J1481" s="63" t="s">
        <v>45</v>
      </c>
      <c r="K1481" s="21" t="s">
        <v>1982</v>
      </c>
      <c r="L1481" s="21"/>
      <c r="M1481" s="26" t="s">
        <v>14</v>
      </c>
    </row>
    <row r="1482" spans="1:13" ht="60" x14ac:dyDescent="0.25">
      <c r="A1482" s="24" t="str">
        <f t="shared" si="147"/>
        <v>2</v>
      </c>
      <c r="B1482" s="25" t="str">
        <f t="shared" si="148"/>
        <v>4</v>
      </c>
      <c r="C1482" s="25" t="str">
        <f t="shared" si="149"/>
        <v>2</v>
      </c>
      <c r="D1482" s="25" t="str">
        <f t="shared" si="150"/>
        <v>1</v>
      </c>
      <c r="E1482" s="25" t="str">
        <f t="shared" si="151"/>
        <v>50</v>
      </c>
      <c r="F1482" s="25" t="str">
        <f t="shared" si="152"/>
        <v>0</v>
      </c>
      <c r="G1482" s="25" t="str">
        <f t="shared" si="153"/>
        <v>0</v>
      </c>
      <c r="H1482" s="20">
        <v>24215000</v>
      </c>
      <c r="I1482" s="21" t="s">
        <v>1360</v>
      </c>
      <c r="J1482" s="63" t="s">
        <v>67</v>
      </c>
      <c r="K1482" s="21" t="s">
        <v>1983</v>
      </c>
      <c r="L1482" s="21"/>
      <c r="M1482" s="26" t="s">
        <v>10</v>
      </c>
    </row>
    <row r="1483" spans="1:13" ht="60" x14ac:dyDescent="0.25">
      <c r="A1483" s="24" t="str">
        <f t="shared" si="147"/>
        <v>2</v>
      </c>
      <c r="B1483" s="25" t="str">
        <f t="shared" si="148"/>
        <v>4</v>
      </c>
      <c r="C1483" s="25" t="str">
        <f t="shared" si="149"/>
        <v>2</v>
      </c>
      <c r="D1483" s="25" t="str">
        <f t="shared" si="150"/>
        <v>0</v>
      </c>
      <c r="E1483" s="25" t="str">
        <f t="shared" si="151"/>
        <v>00</v>
      </c>
      <c r="F1483" s="25" t="str">
        <f t="shared" si="152"/>
        <v>1</v>
      </c>
      <c r="G1483" s="25" t="str">
        <f t="shared" si="153"/>
        <v>0</v>
      </c>
      <c r="H1483" s="20">
        <v>24200010</v>
      </c>
      <c r="I1483" s="21" t="s">
        <v>1332</v>
      </c>
      <c r="J1483" s="63" t="s">
        <v>54</v>
      </c>
      <c r="K1483" s="21" t="s">
        <v>1980</v>
      </c>
      <c r="L1483" s="21"/>
      <c r="M1483" s="26" t="s">
        <v>18</v>
      </c>
    </row>
    <row r="1484" spans="1:13" ht="45" x14ac:dyDescent="0.25">
      <c r="A1484" s="24" t="str">
        <f t="shared" si="147"/>
        <v>2</v>
      </c>
      <c r="B1484" s="25" t="str">
        <f t="shared" si="148"/>
        <v>4</v>
      </c>
      <c r="C1484" s="25" t="str">
        <f t="shared" si="149"/>
        <v>2</v>
      </c>
      <c r="D1484" s="25" t="str">
        <f t="shared" si="150"/>
        <v>8</v>
      </c>
      <c r="E1484" s="25" t="str">
        <f t="shared" si="151"/>
        <v>00</v>
      </c>
      <c r="F1484" s="25" t="str">
        <f t="shared" si="152"/>
        <v>0</v>
      </c>
      <c r="G1484" s="25" t="str">
        <f t="shared" si="153"/>
        <v>0</v>
      </c>
      <c r="H1484" s="20">
        <v>24280000</v>
      </c>
      <c r="I1484" s="21" t="s">
        <v>1984</v>
      </c>
      <c r="J1484" s="63" t="s">
        <v>45</v>
      </c>
      <c r="K1484" s="21" t="s">
        <v>1985</v>
      </c>
      <c r="L1484" s="21"/>
      <c r="M1484" s="26" t="s">
        <v>18</v>
      </c>
    </row>
    <row r="1485" spans="1:13" ht="45" x14ac:dyDescent="0.25">
      <c r="A1485" s="24" t="str">
        <f t="shared" si="147"/>
        <v>2</v>
      </c>
      <c r="B1485" s="25" t="str">
        <f t="shared" si="148"/>
        <v>4</v>
      </c>
      <c r="C1485" s="25" t="str">
        <f t="shared" si="149"/>
        <v>2</v>
      </c>
      <c r="D1485" s="25" t="str">
        <f t="shared" si="150"/>
        <v>8</v>
      </c>
      <c r="E1485" s="25" t="str">
        <f t="shared" si="151"/>
        <v>01</v>
      </c>
      <c r="F1485" s="25" t="str">
        <f t="shared" si="152"/>
        <v>0</v>
      </c>
      <c r="G1485" s="25" t="str">
        <f t="shared" si="153"/>
        <v>0</v>
      </c>
      <c r="H1485" s="20">
        <v>24280100</v>
      </c>
      <c r="I1485" s="21" t="s">
        <v>1986</v>
      </c>
      <c r="J1485" s="63" t="s">
        <v>67</v>
      </c>
      <c r="K1485" s="21" t="s">
        <v>1987</v>
      </c>
      <c r="L1485" s="21"/>
      <c r="M1485" s="26" t="s">
        <v>18</v>
      </c>
    </row>
    <row r="1486" spans="1:13" ht="45" x14ac:dyDescent="0.25">
      <c r="A1486" s="24" t="str">
        <f t="shared" si="147"/>
        <v>2</v>
      </c>
      <c r="B1486" s="25" t="str">
        <f t="shared" si="148"/>
        <v>4</v>
      </c>
      <c r="C1486" s="25" t="str">
        <f t="shared" si="149"/>
        <v>2</v>
      </c>
      <c r="D1486" s="25" t="str">
        <f t="shared" si="150"/>
        <v>8</v>
      </c>
      <c r="E1486" s="25" t="str">
        <f t="shared" si="151"/>
        <v>01</v>
      </c>
      <c r="F1486" s="25" t="str">
        <f t="shared" si="152"/>
        <v>1</v>
      </c>
      <c r="G1486" s="25" t="str">
        <f t="shared" si="153"/>
        <v>0</v>
      </c>
      <c r="H1486" s="20">
        <v>24280110</v>
      </c>
      <c r="I1486" s="21" t="s">
        <v>1986</v>
      </c>
      <c r="J1486" s="63" t="s">
        <v>67</v>
      </c>
      <c r="K1486" s="21" t="s">
        <v>1988</v>
      </c>
      <c r="L1486" s="21"/>
      <c r="M1486" s="26" t="s">
        <v>18</v>
      </c>
    </row>
    <row r="1487" spans="1:13" ht="60" x14ac:dyDescent="0.25">
      <c r="A1487" s="24" t="str">
        <f t="shared" si="147"/>
        <v>2</v>
      </c>
      <c r="B1487" s="25" t="str">
        <f t="shared" si="148"/>
        <v>4</v>
      </c>
      <c r="C1487" s="25" t="str">
        <f t="shared" si="149"/>
        <v>2</v>
      </c>
      <c r="D1487" s="25" t="str">
        <f t="shared" si="150"/>
        <v>8</v>
      </c>
      <c r="E1487" s="25" t="str">
        <f t="shared" si="151"/>
        <v>03</v>
      </c>
      <c r="F1487" s="25" t="str">
        <f t="shared" si="152"/>
        <v>0</v>
      </c>
      <c r="G1487" s="25" t="str">
        <f t="shared" si="153"/>
        <v>0</v>
      </c>
      <c r="H1487" s="20">
        <v>24280300</v>
      </c>
      <c r="I1487" s="21" t="s">
        <v>1360</v>
      </c>
      <c r="J1487" s="63" t="s">
        <v>67</v>
      </c>
      <c r="K1487" s="21" t="s">
        <v>1983</v>
      </c>
      <c r="L1487" s="21"/>
      <c r="M1487" s="26" t="s">
        <v>18</v>
      </c>
    </row>
    <row r="1488" spans="1:13" ht="60" x14ac:dyDescent="0.25">
      <c r="A1488" s="24" t="str">
        <f t="shared" si="147"/>
        <v>2</v>
      </c>
      <c r="B1488" s="25" t="str">
        <f t="shared" si="148"/>
        <v>4</v>
      </c>
      <c r="C1488" s="25" t="str">
        <f t="shared" si="149"/>
        <v>2</v>
      </c>
      <c r="D1488" s="25" t="str">
        <f t="shared" si="150"/>
        <v>8</v>
      </c>
      <c r="E1488" s="25" t="str">
        <f t="shared" si="151"/>
        <v>03</v>
      </c>
      <c r="F1488" s="25" t="str">
        <f t="shared" si="152"/>
        <v>1</v>
      </c>
      <c r="G1488" s="25" t="str">
        <f t="shared" si="153"/>
        <v>0</v>
      </c>
      <c r="H1488" s="20">
        <v>24280310</v>
      </c>
      <c r="I1488" s="21" t="s">
        <v>1360</v>
      </c>
      <c r="J1488" s="63" t="s">
        <v>67</v>
      </c>
      <c r="K1488" s="21" t="s">
        <v>1983</v>
      </c>
      <c r="L1488" s="21"/>
      <c r="M1488" s="26" t="s">
        <v>18</v>
      </c>
    </row>
    <row r="1489" spans="1:13" ht="45" x14ac:dyDescent="0.25">
      <c r="A1489" s="24" t="str">
        <f t="shared" si="147"/>
        <v>2</v>
      </c>
      <c r="B1489" s="25" t="str">
        <f t="shared" si="148"/>
        <v>4</v>
      </c>
      <c r="C1489" s="25" t="str">
        <f t="shared" si="149"/>
        <v>2</v>
      </c>
      <c r="D1489" s="25" t="str">
        <f t="shared" si="150"/>
        <v>8</v>
      </c>
      <c r="E1489" s="25" t="str">
        <f t="shared" si="151"/>
        <v>05</v>
      </c>
      <c r="F1489" s="25" t="str">
        <f t="shared" si="152"/>
        <v>0</v>
      </c>
      <c r="G1489" s="25" t="str">
        <f t="shared" si="153"/>
        <v>0</v>
      </c>
      <c r="H1489" s="20">
        <v>24280500</v>
      </c>
      <c r="I1489" s="21" t="s">
        <v>1948</v>
      </c>
      <c r="J1489" s="63" t="s">
        <v>67</v>
      </c>
      <c r="K1489" s="21" t="s">
        <v>1989</v>
      </c>
      <c r="L1489" s="21"/>
      <c r="M1489" s="26" t="s">
        <v>18</v>
      </c>
    </row>
    <row r="1490" spans="1:13" ht="45" x14ac:dyDescent="0.25">
      <c r="A1490" s="24" t="str">
        <f t="shared" si="147"/>
        <v>2</v>
      </c>
      <c r="B1490" s="25" t="str">
        <f t="shared" si="148"/>
        <v>4</v>
      </c>
      <c r="C1490" s="25" t="str">
        <f t="shared" si="149"/>
        <v>2</v>
      </c>
      <c r="D1490" s="25" t="str">
        <f t="shared" si="150"/>
        <v>8</v>
      </c>
      <c r="E1490" s="25" t="str">
        <f t="shared" si="151"/>
        <v>05</v>
      </c>
      <c r="F1490" s="25" t="str">
        <f t="shared" si="152"/>
        <v>1</v>
      </c>
      <c r="G1490" s="25" t="str">
        <f t="shared" si="153"/>
        <v>0</v>
      </c>
      <c r="H1490" s="20">
        <v>24280510</v>
      </c>
      <c r="I1490" s="21" t="s">
        <v>1948</v>
      </c>
      <c r="J1490" s="63" t="s">
        <v>67</v>
      </c>
      <c r="K1490" s="21" t="s">
        <v>1989</v>
      </c>
      <c r="L1490" s="21"/>
      <c r="M1490" s="26" t="s">
        <v>18</v>
      </c>
    </row>
    <row r="1491" spans="1:13" ht="60" x14ac:dyDescent="0.25">
      <c r="A1491" s="24" t="str">
        <f t="shared" si="147"/>
        <v>2</v>
      </c>
      <c r="B1491" s="25" t="str">
        <f t="shared" si="148"/>
        <v>4</v>
      </c>
      <c r="C1491" s="25" t="str">
        <f t="shared" si="149"/>
        <v>2</v>
      </c>
      <c r="D1491" s="25" t="str">
        <f t="shared" si="150"/>
        <v>2</v>
      </c>
      <c r="E1491" s="25" t="str">
        <f t="shared" si="151"/>
        <v>00</v>
      </c>
      <c r="F1491" s="25" t="str">
        <f t="shared" si="152"/>
        <v>0</v>
      </c>
      <c r="G1491" s="25" t="str">
        <f t="shared" si="153"/>
        <v>0</v>
      </c>
      <c r="H1491" s="20">
        <v>24220000</v>
      </c>
      <c r="I1491" s="21" t="s">
        <v>1990</v>
      </c>
      <c r="J1491" s="63" t="s">
        <v>45</v>
      </c>
      <c r="K1491" s="21" t="s">
        <v>1991</v>
      </c>
      <c r="L1491" s="21"/>
      <c r="M1491" s="26" t="s">
        <v>14</v>
      </c>
    </row>
    <row r="1492" spans="1:13" ht="45" x14ac:dyDescent="0.25">
      <c r="A1492" s="24" t="str">
        <f t="shared" si="147"/>
        <v>2</v>
      </c>
      <c r="B1492" s="24" t="str">
        <f t="shared" si="148"/>
        <v>4</v>
      </c>
      <c r="C1492" s="25" t="str">
        <f t="shared" si="149"/>
        <v>2</v>
      </c>
      <c r="D1492" s="25" t="str">
        <f t="shared" si="150"/>
        <v>2</v>
      </c>
      <c r="E1492" s="25" t="str">
        <f t="shared" si="151"/>
        <v>01</v>
      </c>
      <c r="F1492" s="25" t="str">
        <f t="shared" si="152"/>
        <v>0</v>
      </c>
      <c r="G1492" s="25" t="str">
        <f t="shared" si="153"/>
        <v>0</v>
      </c>
      <c r="H1492" s="20">
        <v>24220100</v>
      </c>
      <c r="I1492" s="21" t="s">
        <v>1363</v>
      </c>
      <c r="J1492" s="63" t="s">
        <v>54</v>
      </c>
      <c r="K1492" s="21" t="s">
        <v>1992</v>
      </c>
      <c r="L1492" s="21"/>
      <c r="M1492" s="26" t="s">
        <v>18</v>
      </c>
    </row>
    <row r="1493" spans="1:13" ht="45" x14ac:dyDescent="0.25">
      <c r="A1493" s="24" t="str">
        <f t="shared" si="147"/>
        <v>2</v>
      </c>
      <c r="B1493" s="24" t="str">
        <f t="shared" si="148"/>
        <v>4</v>
      </c>
      <c r="C1493" s="178" t="str">
        <f t="shared" si="149"/>
        <v>2</v>
      </c>
      <c r="D1493" s="178" t="str">
        <f t="shared" si="150"/>
        <v>2</v>
      </c>
      <c r="E1493" s="178" t="str">
        <f t="shared" si="151"/>
        <v>01</v>
      </c>
      <c r="F1493" s="178" t="str">
        <f t="shared" si="152"/>
        <v>0</v>
      </c>
      <c r="G1493" s="178" t="str">
        <f t="shared" si="153"/>
        <v>0</v>
      </c>
      <c r="H1493" s="20">
        <v>24220100</v>
      </c>
      <c r="I1493" s="21" t="s">
        <v>2315</v>
      </c>
      <c r="J1493" s="179" t="s">
        <v>54</v>
      </c>
      <c r="K1493" s="21" t="s">
        <v>1992</v>
      </c>
      <c r="L1493" s="21" t="s">
        <v>2309</v>
      </c>
      <c r="M1493" s="26" t="s">
        <v>10</v>
      </c>
    </row>
    <row r="1494" spans="1:13" ht="45" x14ac:dyDescent="0.25">
      <c r="A1494" s="24" t="str">
        <f t="shared" si="147"/>
        <v>2</v>
      </c>
      <c r="B1494" s="25" t="str">
        <f t="shared" si="148"/>
        <v>4</v>
      </c>
      <c r="C1494" s="25" t="str">
        <f t="shared" si="149"/>
        <v>2</v>
      </c>
      <c r="D1494" s="25" t="str">
        <f t="shared" si="150"/>
        <v>2</v>
      </c>
      <c r="E1494" s="25" t="str">
        <f t="shared" si="151"/>
        <v>50</v>
      </c>
      <c r="F1494" s="25" t="str">
        <f t="shared" si="152"/>
        <v>0</v>
      </c>
      <c r="G1494" s="25" t="str">
        <f t="shared" si="153"/>
        <v>0</v>
      </c>
      <c r="H1494" s="20">
        <v>24225000</v>
      </c>
      <c r="I1494" s="21" t="s">
        <v>1993</v>
      </c>
      <c r="J1494" s="63" t="s">
        <v>67</v>
      </c>
      <c r="K1494" s="21" t="s">
        <v>1994</v>
      </c>
      <c r="L1494" s="21"/>
      <c r="M1494" s="26" t="s">
        <v>10</v>
      </c>
    </row>
    <row r="1495" spans="1:13" ht="45" x14ac:dyDescent="0.25">
      <c r="A1495" s="24" t="str">
        <f t="shared" si="147"/>
        <v>2</v>
      </c>
      <c r="B1495" s="25" t="str">
        <f t="shared" si="148"/>
        <v>4</v>
      </c>
      <c r="C1495" s="25" t="str">
        <f t="shared" si="149"/>
        <v>2</v>
      </c>
      <c r="D1495" s="25" t="str">
        <f t="shared" si="150"/>
        <v>2</v>
      </c>
      <c r="E1495" s="25" t="str">
        <f t="shared" si="151"/>
        <v>51</v>
      </c>
      <c r="F1495" s="25" t="str">
        <f t="shared" si="152"/>
        <v>0</v>
      </c>
      <c r="G1495" s="25" t="str">
        <f t="shared" si="153"/>
        <v>0</v>
      </c>
      <c r="H1495" s="20">
        <v>24225100</v>
      </c>
      <c r="I1495" s="21" t="s">
        <v>1995</v>
      </c>
      <c r="J1495" s="63" t="s">
        <v>67</v>
      </c>
      <c r="K1495" s="21" t="s">
        <v>1996</v>
      </c>
      <c r="L1495" s="21"/>
      <c r="M1495" s="26" t="s">
        <v>10</v>
      </c>
    </row>
    <row r="1496" spans="1:13" ht="45" x14ac:dyDescent="0.25">
      <c r="A1496" s="24" t="str">
        <f t="shared" si="147"/>
        <v>2</v>
      </c>
      <c r="B1496" s="25" t="str">
        <f t="shared" si="148"/>
        <v>4</v>
      </c>
      <c r="C1496" s="25" t="str">
        <f t="shared" si="149"/>
        <v>2</v>
      </c>
      <c r="D1496" s="25" t="str">
        <f t="shared" si="150"/>
        <v>2</v>
      </c>
      <c r="E1496" s="25" t="str">
        <f t="shared" si="151"/>
        <v>52</v>
      </c>
      <c r="F1496" s="25" t="str">
        <f t="shared" si="152"/>
        <v>0</v>
      </c>
      <c r="G1496" s="25" t="str">
        <f t="shared" si="153"/>
        <v>0</v>
      </c>
      <c r="H1496" s="20">
        <v>24225200</v>
      </c>
      <c r="I1496" s="21" t="s">
        <v>1997</v>
      </c>
      <c r="J1496" s="63" t="s">
        <v>67</v>
      </c>
      <c r="K1496" s="21" t="s">
        <v>1998</v>
      </c>
      <c r="L1496" s="21"/>
      <c r="M1496" s="26" t="s">
        <v>10</v>
      </c>
    </row>
    <row r="1497" spans="1:13" ht="90" x14ac:dyDescent="0.25">
      <c r="A1497" s="24" t="str">
        <f t="shared" si="147"/>
        <v>2</v>
      </c>
      <c r="B1497" s="25" t="str">
        <f t="shared" si="148"/>
        <v>4</v>
      </c>
      <c r="C1497" s="25" t="str">
        <f t="shared" si="149"/>
        <v>2</v>
      </c>
      <c r="D1497" s="25" t="str">
        <f t="shared" si="150"/>
        <v>2</v>
      </c>
      <c r="E1497" s="25" t="str">
        <f t="shared" si="151"/>
        <v>53</v>
      </c>
      <c r="F1497" s="25" t="str">
        <f t="shared" si="152"/>
        <v>0</v>
      </c>
      <c r="G1497" s="25" t="str">
        <f t="shared" si="153"/>
        <v>0</v>
      </c>
      <c r="H1497" s="20">
        <v>24225300</v>
      </c>
      <c r="I1497" s="21" t="s">
        <v>1999</v>
      </c>
      <c r="J1497" s="63" t="s">
        <v>67</v>
      </c>
      <c r="K1497" s="21" t="s">
        <v>2000</v>
      </c>
      <c r="L1497" s="21"/>
      <c r="M1497" s="26" t="s">
        <v>10</v>
      </c>
    </row>
    <row r="1498" spans="1:13" ht="90" x14ac:dyDescent="0.25">
      <c r="A1498" s="24" t="str">
        <f t="shared" si="147"/>
        <v>2</v>
      </c>
      <c r="B1498" s="25" t="str">
        <f t="shared" si="148"/>
        <v>4</v>
      </c>
      <c r="C1498" s="25" t="str">
        <f t="shared" si="149"/>
        <v>2</v>
      </c>
      <c r="D1498" s="25" t="str">
        <f t="shared" si="150"/>
        <v>2</v>
      </c>
      <c r="E1498" s="25" t="str">
        <f t="shared" si="151"/>
        <v>54</v>
      </c>
      <c r="F1498" s="25" t="str">
        <f t="shared" si="152"/>
        <v>0</v>
      </c>
      <c r="G1498" s="25" t="str">
        <f t="shared" si="153"/>
        <v>0</v>
      </c>
      <c r="H1498" s="20">
        <v>24225400</v>
      </c>
      <c r="I1498" s="21" t="s">
        <v>2001</v>
      </c>
      <c r="J1498" s="63" t="s">
        <v>67</v>
      </c>
      <c r="K1498" s="21" t="s">
        <v>2002</v>
      </c>
      <c r="L1498" s="21"/>
      <c r="M1498" s="26" t="s">
        <v>10</v>
      </c>
    </row>
    <row r="1499" spans="1:13" ht="60" x14ac:dyDescent="0.25">
      <c r="A1499" s="24" t="str">
        <f t="shared" si="147"/>
        <v>2</v>
      </c>
      <c r="B1499" s="139" t="str">
        <f t="shared" si="148"/>
        <v>4</v>
      </c>
      <c r="C1499" s="139" t="str">
        <f t="shared" si="149"/>
        <v>2</v>
      </c>
      <c r="D1499" s="139" t="str">
        <f t="shared" si="150"/>
        <v>2</v>
      </c>
      <c r="E1499" s="139" t="str">
        <f t="shared" si="151"/>
        <v>99</v>
      </c>
      <c r="F1499" s="139" t="str">
        <f t="shared" si="152"/>
        <v>0</v>
      </c>
      <c r="G1499" s="139" t="str">
        <f t="shared" si="153"/>
        <v>0</v>
      </c>
      <c r="H1499" s="20">
        <v>24229900</v>
      </c>
      <c r="I1499" s="21" t="s">
        <v>2179</v>
      </c>
      <c r="J1499" s="138" t="s">
        <v>54</v>
      </c>
      <c r="K1499" s="21" t="s">
        <v>2269</v>
      </c>
      <c r="L1499" s="21" t="s">
        <v>2216</v>
      </c>
      <c r="M1499" s="26" t="s">
        <v>14</v>
      </c>
    </row>
    <row r="1500" spans="1:13" ht="60" x14ac:dyDescent="0.25">
      <c r="A1500" s="24" t="str">
        <f t="shared" si="147"/>
        <v>2</v>
      </c>
      <c r="B1500" s="25" t="str">
        <f t="shared" si="148"/>
        <v>4</v>
      </c>
      <c r="C1500" s="25" t="str">
        <f t="shared" si="149"/>
        <v>2</v>
      </c>
      <c r="D1500" s="25" t="str">
        <f t="shared" si="150"/>
        <v>8</v>
      </c>
      <c r="E1500" s="25" t="str">
        <f t="shared" si="151"/>
        <v>10</v>
      </c>
      <c r="F1500" s="25" t="str">
        <f t="shared" si="152"/>
        <v>0</v>
      </c>
      <c r="G1500" s="25" t="str">
        <f t="shared" si="153"/>
        <v>0</v>
      </c>
      <c r="H1500" s="20">
        <v>24281000</v>
      </c>
      <c r="I1500" s="21" t="s">
        <v>2003</v>
      </c>
      <c r="J1500" s="63" t="s">
        <v>67</v>
      </c>
      <c r="K1500" s="21" t="s">
        <v>2004</v>
      </c>
      <c r="L1500" s="21"/>
      <c r="M1500" s="26" t="s">
        <v>18</v>
      </c>
    </row>
    <row r="1501" spans="1:13" ht="45" x14ac:dyDescent="0.25">
      <c r="A1501" s="24" t="str">
        <f t="shared" si="147"/>
        <v>2</v>
      </c>
      <c r="B1501" s="25" t="str">
        <f t="shared" si="148"/>
        <v>4</v>
      </c>
      <c r="C1501" s="25" t="str">
        <f t="shared" si="149"/>
        <v>2</v>
      </c>
      <c r="D1501" s="25" t="str">
        <f t="shared" si="150"/>
        <v>8</v>
      </c>
      <c r="E1501" s="25" t="str">
        <f t="shared" si="151"/>
        <v>10</v>
      </c>
      <c r="F1501" s="25" t="str">
        <f t="shared" si="152"/>
        <v>1</v>
      </c>
      <c r="G1501" s="25" t="str">
        <f t="shared" si="153"/>
        <v>0</v>
      </c>
      <c r="H1501" s="20">
        <v>24281010</v>
      </c>
      <c r="I1501" s="21" t="s">
        <v>1993</v>
      </c>
      <c r="J1501" s="63" t="s">
        <v>67</v>
      </c>
      <c r="K1501" s="21" t="s">
        <v>1994</v>
      </c>
      <c r="L1501" s="21"/>
      <c r="M1501" s="26" t="s">
        <v>18</v>
      </c>
    </row>
    <row r="1502" spans="1:13" ht="45" x14ac:dyDescent="0.25">
      <c r="A1502" s="24" t="str">
        <f t="shared" si="147"/>
        <v>2</v>
      </c>
      <c r="B1502" s="25" t="str">
        <f t="shared" si="148"/>
        <v>4</v>
      </c>
      <c r="C1502" s="25" t="str">
        <f t="shared" si="149"/>
        <v>2</v>
      </c>
      <c r="D1502" s="25" t="str">
        <f t="shared" si="150"/>
        <v>8</v>
      </c>
      <c r="E1502" s="25" t="str">
        <f t="shared" si="151"/>
        <v>10</v>
      </c>
      <c r="F1502" s="25" t="str">
        <f t="shared" si="152"/>
        <v>2</v>
      </c>
      <c r="G1502" s="25" t="str">
        <f t="shared" si="153"/>
        <v>0</v>
      </c>
      <c r="H1502" s="20">
        <v>24281020</v>
      </c>
      <c r="I1502" s="21" t="s">
        <v>1995</v>
      </c>
      <c r="J1502" s="63" t="s">
        <v>67</v>
      </c>
      <c r="K1502" s="21" t="s">
        <v>1996</v>
      </c>
      <c r="L1502" s="21"/>
      <c r="M1502" s="26" t="s">
        <v>18</v>
      </c>
    </row>
    <row r="1503" spans="1:13" ht="45" x14ac:dyDescent="0.25">
      <c r="A1503" s="24" t="str">
        <f t="shared" si="147"/>
        <v>2</v>
      </c>
      <c r="B1503" s="25" t="str">
        <f t="shared" si="148"/>
        <v>4</v>
      </c>
      <c r="C1503" s="25" t="str">
        <f t="shared" si="149"/>
        <v>2</v>
      </c>
      <c r="D1503" s="25" t="str">
        <f t="shared" si="150"/>
        <v>8</v>
      </c>
      <c r="E1503" s="25" t="str">
        <f t="shared" si="151"/>
        <v>10</v>
      </c>
      <c r="F1503" s="25" t="str">
        <f t="shared" si="152"/>
        <v>5</v>
      </c>
      <c r="G1503" s="25" t="str">
        <f t="shared" si="153"/>
        <v>0</v>
      </c>
      <c r="H1503" s="20">
        <v>24281050</v>
      </c>
      <c r="I1503" s="21" t="s">
        <v>1997</v>
      </c>
      <c r="J1503" s="63" t="s">
        <v>67</v>
      </c>
      <c r="K1503" s="21" t="s">
        <v>2005</v>
      </c>
      <c r="L1503" s="21"/>
      <c r="M1503" s="26" t="s">
        <v>18</v>
      </c>
    </row>
    <row r="1504" spans="1:13" ht="90" x14ac:dyDescent="0.25">
      <c r="A1504" s="24" t="str">
        <f t="shared" si="147"/>
        <v>2</v>
      </c>
      <c r="B1504" s="25" t="str">
        <f t="shared" si="148"/>
        <v>4</v>
      </c>
      <c r="C1504" s="25" t="str">
        <f t="shared" si="149"/>
        <v>2</v>
      </c>
      <c r="D1504" s="25" t="str">
        <f t="shared" si="150"/>
        <v>8</v>
      </c>
      <c r="E1504" s="25" t="str">
        <f t="shared" si="151"/>
        <v>10</v>
      </c>
      <c r="F1504" s="25" t="str">
        <f t="shared" si="152"/>
        <v>6</v>
      </c>
      <c r="G1504" s="25" t="str">
        <f t="shared" si="153"/>
        <v>0</v>
      </c>
      <c r="H1504" s="20">
        <v>24281060</v>
      </c>
      <c r="I1504" s="21" t="s">
        <v>1999</v>
      </c>
      <c r="J1504" s="63" t="s">
        <v>67</v>
      </c>
      <c r="K1504" s="21" t="s">
        <v>2000</v>
      </c>
      <c r="L1504" s="21"/>
      <c r="M1504" s="26" t="s">
        <v>18</v>
      </c>
    </row>
    <row r="1505" spans="1:13" ht="90" x14ac:dyDescent="0.25">
      <c r="A1505" s="24" t="str">
        <f t="shared" si="147"/>
        <v>2</v>
      </c>
      <c r="B1505" s="25" t="str">
        <f t="shared" si="148"/>
        <v>4</v>
      </c>
      <c r="C1505" s="25" t="str">
        <f t="shared" si="149"/>
        <v>2</v>
      </c>
      <c r="D1505" s="25" t="str">
        <f t="shared" si="150"/>
        <v>8</v>
      </c>
      <c r="E1505" s="25" t="str">
        <f t="shared" si="151"/>
        <v>10</v>
      </c>
      <c r="F1505" s="25" t="str">
        <f t="shared" si="152"/>
        <v>7</v>
      </c>
      <c r="G1505" s="25" t="str">
        <f t="shared" si="153"/>
        <v>0</v>
      </c>
      <c r="H1505" s="20">
        <v>24281070</v>
      </c>
      <c r="I1505" s="21" t="s">
        <v>2001</v>
      </c>
      <c r="J1505" s="63" t="s">
        <v>67</v>
      </c>
      <c r="K1505" s="21" t="s">
        <v>2002</v>
      </c>
      <c r="L1505" s="21"/>
      <c r="M1505" s="26" t="s">
        <v>18</v>
      </c>
    </row>
    <row r="1506" spans="1:13" ht="45" x14ac:dyDescent="0.25">
      <c r="A1506" s="24" t="str">
        <f t="shared" si="147"/>
        <v>2</v>
      </c>
      <c r="B1506" s="25" t="str">
        <f t="shared" si="148"/>
        <v>4</v>
      </c>
      <c r="C1506" s="25" t="str">
        <f t="shared" si="149"/>
        <v>2</v>
      </c>
      <c r="D1506" s="25" t="str">
        <f t="shared" si="150"/>
        <v>8</v>
      </c>
      <c r="E1506" s="25" t="str">
        <f t="shared" si="151"/>
        <v>10</v>
      </c>
      <c r="F1506" s="25" t="str">
        <f t="shared" si="152"/>
        <v>9</v>
      </c>
      <c r="G1506" s="25" t="str">
        <f t="shared" si="153"/>
        <v>0</v>
      </c>
      <c r="H1506" s="20">
        <v>24281090</v>
      </c>
      <c r="I1506" s="21" t="s">
        <v>1380</v>
      </c>
      <c r="J1506" s="63" t="s">
        <v>67</v>
      </c>
      <c r="K1506" s="21" t="s">
        <v>2006</v>
      </c>
      <c r="L1506" s="21"/>
      <c r="M1506" s="26" t="s">
        <v>18</v>
      </c>
    </row>
    <row r="1507" spans="1:13" ht="45" x14ac:dyDescent="0.25">
      <c r="A1507" s="24" t="str">
        <f t="shared" si="147"/>
        <v>2</v>
      </c>
      <c r="B1507" s="25" t="str">
        <f t="shared" si="148"/>
        <v>4</v>
      </c>
      <c r="C1507" s="25" t="str">
        <f t="shared" si="149"/>
        <v>2</v>
      </c>
      <c r="D1507" s="25" t="str">
        <f t="shared" si="150"/>
        <v>9</v>
      </c>
      <c r="E1507" s="25" t="str">
        <f t="shared" si="151"/>
        <v>00</v>
      </c>
      <c r="F1507" s="25" t="str">
        <f t="shared" si="152"/>
        <v>0</v>
      </c>
      <c r="G1507" s="25" t="str">
        <f t="shared" si="153"/>
        <v>0</v>
      </c>
      <c r="H1507" s="20">
        <v>24290000</v>
      </c>
      <c r="I1507" s="21" t="s">
        <v>2007</v>
      </c>
      <c r="J1507" s="63" t="s">
        <v>45</v>
      </c>
      <c r="K1507" s="21" t="s">
        <v>2008</v>
      </c>
      <c r="L1507" s="21"/>
      <c r="M1507" s="26" t="s">
        <v>14</v>
      </c>
    </row>
    <row r="1508" spans="1:13" ht="45" x14ac:dyDescent="0.25">
      <c r="A1508" s="24" t="str">
        <f t="shared" si="147"/>
        <v>2</v>
      </c>
      <c r="B1508" s="25" t="str">
        <f t="shared" si="148"/>
        <v>4</v>
      </c>
      <c r="C1508" s="25" t="str">
        <f t="shared" si="149"/>
        <v>2</v>
      </c>
      <c r="D1508" s="25" t="str">
        <f t="shared" si="150"/>
        <v>9</v>
      </c>
      <c r="E1508" s="25" t="str">
        <f t="shared" si="151"/>
        <v>50</v>
      </c>
      <c r="F1508" s="25" t="str">
        <f t="shared" si="152"/>
        <v>0</v>
      </c>
      <c r="G1508" s="25" t="str">
        <f t="shared" si="153"/>
        <v>0</v>
      </c>
      <c r="H1508" s="20">
        <v>24295000</v>
      </c>
      <c r="I1508" s="21" t="s">
        <v>1986</v>
      </c>
      <c r="J1508" s="63" t="s">
        <v>67</v>
      </c>
      <c r="K1508" s="21" t="s">
        <v>2009</v>
      </c>
      <c r="L1508" s="21"/>
      <c r="M1508" s="26" t="s">
        <v>10</v>
      </c>
    </row>
    <row r="1509" spans="1:13" ht="45" x14ac:dyDescent="0.25">
      <c r="A1509" s="24" t="str">
        <f t="shared" si="147"/>
        <v>2</v>
      </c>
      <c r="B1509" s="25" t="str">
        <f t="shared" si="148"/>
        <v>4</v>
      </c>
      <c r="C1509" s="25" t="str">
        <f t="shared" si="149"/>
        <v>2</v>
      </c>
      <c r="D1509" s="25" t="str">
        <f t="shared" si="150"/>
        <v>9</v>
      </c>
      <c r="E1509" s="25" t="str">
        <f t="shared" si="151"/>
        <v>51</v>
      </c>
      <c r="F1509" s="25" t="str">
        <f t="shared" si="152"/>
        <v>0</v>
      </c>
      <c r="G1509" s="25" t="str">
        <f t="shared" si="153"/>
        <v>0</v>
      </c>
      <c r="H1509" s="20">
        <v>24295100</v>
      </c>
      <c r="I1509" s="21" t="s">
        <v>1948</v>
      </c>
      <c r="J1509" s="63" t="s">
        <v>67</v>
      </c>
      <c r="K1509" s="21" t="s">
        <v>1989</v>
      </c>
      <c r="L1509" s="21"/>
      <c r="M1509" s="26" t="s">
        <v>10</v>
      </c>
    </row>
    <row r="1510" spans="1:13" ht="45" x14ac:dyDescent="0.25">
      <c r="A1510" s="24" t="str">
        <f t="shared" si="147"/>
        <v>2</v>
      </c>
      <c r="B1510" s="25" t="str">
        <f t="shared" si="148"/>
        <v>4</v>
      </c>
      <c r="C1510" s="25" t="str">
        <f t="shared" si="149"/>
        <v>2</v>
      </c>
      <c r="D1510" s="25" t="str">
        <f t="shared" si="150"/>
        <v>9</v>
      </c>
      <c r="E1510" s="25" t="str">
        <f t="shared" si="151"/>
        <v>99</v>
      </c>
      <c r="F1510" s="25" t="str">
        <f t="shared" si="152"/>
        <v>0</v>
      </c>
      <c r="G1510" s="25" t="str">
        <f t="shared" si="153"/>
        <v>0</v>
      </c>
      <c r="H1510" s="20">
        <v>24299900</v>
      </c>
      <c r="I1510" s="21" t="s">
        <v>2007</v>
      </c>
      <c r="J1510" s="63" t="s">
        <v>54</v>
      </c>
      <c r="K1510" s="21" t="s">
        <v>2010</v>
      </c>
      <c r="L1510" s="21"/>
      <c r="M1510" s="26" t="s">
        <v>14</v>
      </c>
    </row>
    <row r="1511" spans="1:13" ht="45" x14ac:dyDescent="0.25">
      <c r="A1511" s="24" t="str">
        <f t="shared" si="147"/>
        <v>2</v>
      </c>
      <c r="B1511" s="25" t="str">
        <f t="shared" si="148"/>
        <v>4</v>
      </c>
      <c r="C1511" s="25" t="str">
        <f t="shared" si="149"/>
        <v>2</v>
      </c>
      <c r="D1511" s="25" t="str">
        <f t="shared" si="150"/>
        <v>8</v>
      </c>
      <c r="E1511" s="25" t="str">
        <f t="shared" si="151"/>
        <v>99</v>
      </c>
      <c r="F1511" s="25" t="str">
        <f t="shared" si="152"/>
        <v>0</v>
      </c>
      <c r="G1511" s="25" t="str">
        <f t="shared" si="153"/>
        <v>0</v>
      </c>
      <c r="H1511" s="20">
        <v>24289900</v>
      </c>
      <c r="I1511" s="21" t="s">
        <v>1348</v>
      </c>
      <c r="J1511" s="63" t="s">
        <v>67</v>
      </c>
      <c r="K1511" s="21" t="s">
        <v>2010</v>
      </c>
      <c r="L1511" s="21"/>
      <c r="M1511" s="26" t="s">
        <v>18</v>
      </c>
    </row>
    <row r="1512" spans="1:13" ht="45" x14ac:dyDescent="0.25">
      <c r="A1512" s="24" t="str">
        <f t="shared" si="147"/>
        <v>2</v>
      </c>
      <c r="B1512" s="25" t="str">
        <f t="shared" si="148"/>
        <v>4</v>
      </c>
      <c r="C1512" s="25" t="str">
        <f t="shared" si="149"/>
        <v>2</v>
      </c>
      <c r="D1512" s="25" t="str">
        <f t="shared" si="150"/>
        <v>8</v>
      </c>
      <c r="E1512" s="25" t="str">
        <f t="shared" si="151"/>
        <v>99</v>
      </c>
      <c r="F1512" s="25" t="str">
        <f t="shared" si="152"/>
        <v>1</v>
      </c>
      <c r="G1512" s="25" t="str">
        <f t="shared" si="153"/>
        <v>0</v>
      </c>
      <c r="H1512" s="20">
        <v>24289910</v>
      </c>
      <c r="I1512" s="21" t="s">
        <v>1348</v>
      </c>
      <c r="J1512" s="63" t="s">
        <v>67</v>
      </c>
      <c r="K1512" s="21" t="s">
        <v>2010</v>
      </c>
      <c r="L1512" s="21"/>
      <c r="M1512" s="26" t="s">
        <v>18</v>
      </c>
    </row>
    <row r="1513" spans="1:13" ht="60" x14ac:dyDescent="0.25">
      <c r="A1513" s="24" t="str">
        <f t="shared" si="147"/>
        <v>2</v>
      </c>
      <c r="B1513" s="25" t="str">
        <f t="shared" si="148"/>
        <v>4</v>
      </c>
      <c r="C1513" s="25" t="str">
        <f t="shared" si="149"/>
        <v>3</v>
      </c>
      <c r="D1513" s="25" t="str">
        <f t="shared" si="150"/>
        <v>0</v>
      </c>
      <c r="E1513" s="25" t="str">
        <f t="shared" si="151"/>
        <v>00</v>
      </c>
      <c r="F1513" s="25" t="str">
        <f t="shared" si="152"/>
        <v>0</v>
      </c>
      <c r="G1513" s="25" t="str">
        <f t="shared" si="153"/>
        <v>0</v>
      </c>
      <c r="H1513" s="20">
        <v>24300000</v>
      </c>
      <c r="I1513" s="21" t="s">
        <v>1383</v>
      </c>
      <c r="J1513" s="63" t="s">
        <v>45</v>
      </c>
      <c r="K1513" s="21" t="s">
        <v>2011</v>
      </c>
      <c r="L1513" s="21"/>
      <c r="M1513" s="26"/>
    </row>
    <row r="1514" spans="1:13" ht="30" x14ac:dyDescent="0.25">
      <c r="A1514" s="24" t="str">
        <f t="shared" si="147"/>
        <v>2</v>
      </c>
      <c r="B1514" s="25" t="str">
        <f t="shared" si="148"/>
        <v>4</v>
      </c>
      <c r="C1514" s="25" t="str">
        <f t="shared" si="149"/>
        <v>3</v>
      </c>
      <c r="D1514" s="25" t="str">
        <f t="shared" si="150"/>
        <v>1</v>
      </c>
      <c r="E1514" s="25" t="str">
        <f t="shared" si="151"/>
        <v>00</v>
      </c>
      <c r="F1514" s="25" t="str">
        <f t="shared" si="152"/>
        <v>0</v>
      </c>
      <c r="G1514" s="25" t="str">
        <f t="shared" si="153"/>
        <v>0</v>
      </c>
      <c r="H1514" s="20">
        <v>24310000</v>
      </c>
      <c r="I1514" s="21" t="s">
        <v>2012</v>
      </c>
      <c r="J1514" s="63" t="s">
        <v>45</v>
      </c>
      <c r="K1514" s="21" t="s">
        <v>2145</v>
      </c>
      <c r="L1514" s="21"/>
      <c r="M1514" s="26" t="s">
        <v>14</v>
      </c>
    </row>
    <row r="1515" spans="1:13" ht="30" x14ac:dyDescent="0.25">
      <c r="A1515" s="24" t="str">
        <f t="shared" si="147"/>
        <v>2</v>
      </c>
      <c r="B1515" s="25" t="str">
        <f t="shared" si="148"/>
        <v>4</v>
      </c>
      <c r="C1515" s="25" t="str">
        <f t="shared" si="149"/>
        <v>3</v>
      </c>
      <c r="D1515" s="25" t="str">
        <f t="shared" si="150"/>
        <v>1</v>
      </c>
      <c r="E1515" s="25" t="str">
        <f t="shared" si="151"/>
        <v>50</v>
      </c>
      <c r="F1515" s="25" t="str">
        <f t="shared" si="152"/>
        <v>0</v>
      </c>
      <c r="G1515" s="25" t="str">
        <f t="shared" si="153"/>
        <v>0</v>
      </c>
      <c r="H1515" s="20">
        <v>24315000</v>
      </c>
      <c r="I1515" s="21" t="s">
        <v>2012</v>
      </c>
      <c r="J1515" s="63" t="s">
        <v>67</v>
      </c>
      <c r="K1515" s="21" t="s">
        <v>2151</v>
      </c>
      <c r="L1515" s="21"/>
      <c r="M1515" s="26" t="s">
        <v>14</v>
      </c>
    </row>
    <row r="1516" spans="1:13" ht="60" x14ac:dyDescent="0.25">
      <c r="A1516" s="24" t="str">
        <f t="shared" si="147"/>
        <v>2</v>
      </c>
      <c r="B1516" s="25" t="str">
        <f t="shared" si="148"/>
        <v>4</v>
      </c>
      <c r="C1516" s="25" t="str">
        <f t="shared" si="149"/>
        <v>3</v>
      </c>
      <c r="D1516" s="25" t="str">
        <f t="shared" si="150"/>
        <v>0</v>
      </c>
      <c r="E1516" s="25" t="str">
        <f t="shared" si="151"/>
        <v>00</v>
      </c>
      <c r="F1516" s="25" t="str">
        <f t="shared" si="152"/>
        <v>1</v>
      </c>
      <c r="G1516" s="25" t="str">
        <f t="shared" si="153"/>
        <v>0</v>
      </c>
      <c r="H1516" s="20">
        <v>24300010</v>
      </c>
      <c r="I1516" s="21" t="s">
        <v>1383</v>
      </c>
      <c r="J1516" s="63" t="s">
        <v>54</v>
      </c>
      <c r="K1516" s="21" t="s">
        <v>2011</v>
      </c>
      <c r="L1516" s="21"/>
      <c r="M1516" s="26" t="s">
        <v>18</v>
      </c>
    </row>
    <row r="1517" spans="1:13" ht="60" x14ac:dyDescent="0.25">
      <c r="A1517" s="24" t="str">
        <f t="shared" si="147"/>
        <v>2</v>
      </c>
      <c r="B1517" s="25" t="str">
        <f t="shared" si="148"/>
        <v>4</v>
      </c>
      <c r="C1517" s="25" t="str">
        <f t="shared" si="149"/>
        <v>3</v>
      </c>
      <c r="D1517" s="25" t="str">
        <f t="shared" si="150"/>
        <v>2</v>
      </c>
      <c r="E1517" s="25" t="str">
        <f t="shared" si="151"/>
        <v>00</v>
      </c>
      <c r="F1517" s="25" t="str">
        <f t="shared" si="152"/>
        <v>0</v>
      </c>
      <c r="G1517" s="25" t="str">
        <f t="shared" si="153"/>
        <v>0</v>
      </c>
      <c r="H1517" s="20">
        <v>24320000</v>
      </c>
      <c r="I1517" s="21" t="s">
        <v>2013</v>
      </c>
      <c r="J1517" s="63" t="s">
        <v>45</v>
      </c>
      <c r="K1517" s="21" t="s">
        <v>2014</v>
      </c>
      <c r="L1517" s="21"/>
      <c r="M1517" s="26" t="s">
        <v>14</v>
      </c>
    </row>
    <row r="1518" spans="1:13" ht="45" x14ac:dyDescent="0.25">
      <c r="A1518" s="24" t="str">
        <f t="shared" si="147"/>
        <v>2</v>
      </c>
      <c r="B1518" s="25" t="str">
        <f t="shared" si="148"/>
        <v>4</v>
      </c>
      <c r="C1518" s="25" t="str">
        <f t="shared" si="149"/>
        <v>3</v>
      </c>
      <c r="D1518" s="25" t="str">
        <f t="shared" si="150"/>
        <v>2</v>
      </c>
      <c r="E1518" s="25" t="str">
        <f t="shared" si="151"/>
        <v>01</v>
      </c>
      <c r="F1518" s="25" t="str">
        <f t="shared" si="152"/>
        <v>0</v>
      </c>
      <c r="G1518" s="25" t="str">
        <f t="shared" si="153"/>
        <v>0</v>
      </c>
      <c r="H1518" s="20">
        <v>24320100</v>
      </c>
      <c r="I1518" s="21" t="s">
        <v>2013</v>
      </c>
      <c r="J1518" s="63" t="s">
        <v>54</v>
      </c>
      <c r="K1518" s="21" t="s">
        <v>2015</v>
      </c>
      <c r="L1518" s="21"/>
      <c r="M1518" s="26" t="s">
        <v>18</v>
      </c>
    </row>
    <row r="1519" spans="1:13" ht="45" x14ac:dyDescent="0.25">
      <c r="A1519" s="24" t="str">
        <f t="shared" si="147"/>
        <v>2</v>
      </c>
      <c r="B1519" s="178" t="str">
        <f t="shared" si="148"/>
        <v>4</v>
      </c>
      <c r="C1519" s="178" t="str">
        <f t="shared" si="149"/>
        <v>3</v>
      </c>
      <c r="D1519" s="178" t="str">
        <f t="shared" si="150"/>
        <v>2</v>
      </c>
      <c r="E1519" s="178" t="str">
        <f t="shared" si="151"/>
        <v>01</v>
      </c>
      <c r="F1519" s="178" t="str">
        <f t="shared" si="152"/>
        <v>0</v>
      </c>
      <c r="G1519" s="178" t="str">
        <f t="shared" si="153"/>
        <v>0</v>
      </c>
      <c r="H1519" s="20">
        <v>24320100</v>
      </c>
      <c r="I1519" s="21" t="s">
        <v>2311</v>
      </c>
      <c r="J1519" s="179" t="s">
        <v>54</v>
      </c>
      <c r="K1519" s="21" t="s">
        <v>2015</v>
      </c>
      <c r="L1519" s="21" t="s">
        <v>2309</v>
      </c>
      <c r="M1519" s="26" t="s">
        <v>10</v>
      </c>
    </row>
    <row r="1520" spans="1:13" ht="45" x14ac:dyDescent="0.25">
      <c r="A1520" s="24" t="str">
        <f t="shared" si="147"/>
        <v>2</v>
      </c>
      <c r="B1520" s="25" t="str">
        <f t="shared" si="148"/>
        <v>4</v>
      </c>
      <c r="C1520" s="25" t="str">
        <f t="shared" si="149"/>
        <v>3</v>
      </c>
      <c r="D1520" s="25" t="str">
        <f t="shared" si="150"/>
        <v>2</v>
      </c>
      <c r="E1520" s="25" t="str">
        <f t="shared" si="151"/>
        <v>50</v>
      </c>
      <c r="F1520" s="25" t="str">
        <f t="shared" si="152"/>
        <v>0</v>
      </c>
      <c r="G1520" s="25" t="str">
        <f t="shared" si="153"/>
        <v>0</v>
      </c>
      <c r="H1520" s="20">
        <v>24325000</v>
      </c>
      <c r="I1520" s="21" t="s">
        <v>2016</v>
      </c>
      <c r="J1520" s="63" t="s">
        <v>67</v>
      </c>
      <c r="K1520" s="21" t="s">
        <v>2017</v>
      </c>
      <c r="L1520" s="21"/>
      <c r="M1520" s="26" t="s">
        <v>10</v>
      </c>
    </row>
    <row r="1521" spans="1:13" ht="45" x14ac:dyDescent="0.25">
      <c r="A1521" s="24" t="str">
        <f t="shared" si="147"/>
        <v>2</v>
      </c>
      <c r="B1521" s="25" t="str">
        <f t="shared" si="148"/>
        <v>4</v>
      </c>
      <c r="C1521" s="25" t="str">
        <f t="shared" si="149"/>
        <v>3</v>
      </c>
      <c r="D1521" s="25" t="str">
        <f t="shared" si="150"/>
        <v>2</v>
      </c>
      <c r="E1521" s="25" t="str">
        <f t="shared" si="151"/>
        <v>51</v>
      </c>
      <c r="F1521" s="25" t="str">
        <f t="shared" si="152"/>
        <v>0</v>
      </c>
      <c r="G1521" s="25" t="str">
        <f t="shared" si="153"/>
        <v>0</v>
      </c>
      <c r="H1521" s="20">
        <v>24325100</v>
      </c>
      <c r="I1521" s="21" t="s">
        <v>1393</v>
      </c>
      <c r="J1521" s="63" t="s">
        <v>67</v>
      </c>
      <c r="K1521" s="21" t="s">
        <v>2018</v>
      </c>
      <c r="L1521" s="21"/>
      <c r="M1521" s="26" t="s">
        <v>10</v>
      </c>
    </row>
    <row r="1522" spans="1:13" ht="45" x14ac:dyDescent="0.25">
      <c r="A1522" s="24" t="str">
        <f t="shared" si="147"/>
        <v>2</v>
      </c>
      <c r="B1522" s="25" t="str">
        <f t="shared" si="148"/>
        <v>4</v>
      </c>
      <c r="C1522" s="25" t="str">
        <f t="shared" si="149"/>
        <v>3</v>
      </c>
      <c r="D1522" s="25" t="str">
        <f t="shared" si="150"/>
        <v>2</v>
      </c>
      <c r="E1522" s="25" t="str">
        <f t="shared" si="151"/>
        <v>52</v>
      </c>
      <c r="F1522" s="25" t="str">
        <f t="shared" si="152"/>
        <v>0</v>
      </c>
      <c r="G1522" s="25" t="str">
        <f t="shared" si="153"/>
        <v>0</v>
      </c>
      <c r="H1522" s="20">
        <v>24325200</v>
      </c>
      <c r="I1522" s="21" t="s">
        <v>2019</v>
      </c>
      <c r="J1522" s="63" t="s">
        <v>67</v>
      </c>
      <c r="K1522" s="21" t="s">
        <v>2020</v>
      </c>
      <c r="L1522" s="21"/>
      <c r="M1522" s="26" t="s">
        <v>10</v>
      </c>
    </row>
    <row r="1523" spans="1:13" ht="60" x14ac:dyDescent="0.25">
      <c r="A1523" s="24" t="str">
        <f t="shared" si="147"/>
        <v>2</v>
      </c>
      <c r="B1523" s="139" t="str">
        <f t="shared" si="148"/>
        <v>4</v>
      </c>
      <c r="C1523" s="139" t="str">
        <f t="shared" si="149"/>
        <v>3</v>
      </c>
      <c r="D1523" s="139" t="str">
        <f t="shared" si="150"/>
        <v>2</v>
      </c>
      <c r="E1523" s="139" t="str">
        <f t="shared" si="151"/>
        <v>99</v>
      </c>
      <c r="F1523" s="139" t="str">
        <f t="shared" si="152"/>
        <v>0</v>
      </c>
      <c r="G1523" s="139" t="str">
        <f t="shared" si="153"/>
        <v>0</v>
      </c>
      <c r="H1523" s="20">
        <v>24329900</v>
      </c>
      <c r="I1523" s="21" t="s">
        <v>2180</v>
      </c>
      <c r="J1523" s="138" t="s">
        <v>54</v>
      </c>
      <c r="K1523" s="21" t="s">
        <v>2270</v>
      </c>
      <c r="L1523" s="21" t="s">
        <v>2216</v>
      </c>
      <c r="M1523" s="26" t="s">
        <v>14</v>
      </c>
    </row>
    <row r="1524" spans="1:13" ht="30" x14ac:dyDescent="0.25">
      <c r="A1524" s="24" t="str">
        <f t="shared" si="147"/>
        <v>2</v>
      </c>
      <c r="B1524" s="25" t="str">
        <f t="shared" si="148"/>
        <v>4</v>
      </c>
      <c r="C1524" s="25" t="str">
        <f t="shared" si="149"/>
        <v>3</v>
      </c>
      <c r="D1524" s="25" t="str">
        <f t="shared" si="150"/>
        <v>8</v>
      </c>
      <c r="E1524" s="25" t="str">
        <f t="shared" si="151"/>
        <v>00</v>
      </c>
      <c r="F1524" s="25" t="str">
        <f t="shared" si="152"/>
        <v>0</v>
      </c>
      <c r="G1524" s="25" t="str">
        <f t="shared" si="153"/>
        <v>0</v>
      </c>
      <c r="H1524" s="20">
        <v>24380000</v>
      </c>
      <c r="I1524" s="21" t="s">
        <v>1383</v>
      </c>
      <c r="J1524" s="63" t="s">
        <v>45</v>
      </c>
      <c r="K1524" s="21" t="s">
        <v>2021</v>
      </c>
      <c r="L1524" s="21"/>
      <c r="M1524" s="26" t="s">
        <v>18</v>
      </c>
    </row>
    <row r="1525" spans="1:13" ht="30" x14ac:dyDescent="0.25">
      <c r="A1525" s="24" t="str">
        <f t="shared" si="147"/>
        <v>2</v>
      </c>
      <c r="B1525" s="25" t="str">
        <f t="shared" si="148"/>
        <v>4</v>
      </c>
      <c r="C1525" s="25" t="str">
        <f t="shared" si="149"/>
        <v>3</v>
      </c>
      <c r="D1525" s="25" t="str">
        <f t="shared" si="150"/>
        <v>8</v>
      </c>
      <c r="E1525" s="25" t="str">
        <f t="shared" si="151"/>
        <v>01</v>
      </c>
      <c r="F1525" s="25" t="str">
        <f t="shared" si="152"/>
        <v>0</v>
      </c>
      <c r="G1525" s="25" t="str">
        <f t="shared" si="153"/>
        <v>0</v>
      </c>
      <c r="H1525" s="20">
        <v>24380100</v>
      </c>
      <c r="I1525" s="21" t="s">
        <v>1388</v>
      </c>
      <c r="J1525" s="63" t="s">
        <v>67</v>
      </c>
      <c r="K1525" s="21" t="s">
        <v>2022</v>
      </c>
      <c r="L1525" s="21"/>
      <c r="M1525" s="26" t="s">
        <v>18</v>
      </c>
    </row>
    <row r="1526" spans="1:13" ht="30" x14ac:dyDescent="0.25">
      <c r="A1526" s="24" t="str">
        <f t="shared" si="147"/>
        <v>2</v>
      </c>
      <c r="B1526" s="25" t="str">
        <f t="shared" si="148"/>
        <v>4</v>
      </c>
      <c r="C1526" s="25" t="str">
        <f t="shared" si="149"/>
        <v>3</v>
      </c>
      <c r="D1526" s="25" t="str">
        <f t="shared" si="150"/>
        <v>8</v>
      </c>
      <c r="E1526" s="25" t="str">
        <f t="shared" si="151"/>
        <v>01</v>
      </c>
      <c r="F1526" s="25" t="str">
        <f t="shared" si="152"/>
        <v>1</v>
      </c>
      <c r="G1526" s="25" t="str">
        <f t="shared" si="153"/>
        <v>0</v>
      </c>
      <c r="H1526" s="20">
        <v>24380110</v>
      </c>
      <c r="I1526" s="21" t="s">
        <v>1388</v>
      </c>
      <c r="J1526" s="63" t="s">
        <v>67</v>
      </c>
      <c r="K1526" s="21" t="s">
        <v>2022</v>
      </c>
      <c r="L1526" s="21"/>
      <c r="M1526" s="26" t="s">
        <v>18</v>
      </c>
    </row>
    <row r="1527" spans="1:13" ht="60" x14ac:dyDescent="0.25">
      <c r="A1527" s="24" t="str">
        <f t="shared" ref="A1527:A1623" si="154">MID($H1527,1,1)</f>
        <v>2</v>
      </c>
      <c r="B1527" s="25" t="str">
        <f t="shared" ref="B1527:B1623" si="155">MID($H1527,2,1)</f>
        <v>4</v>
      </c>
      <c r="C1527" s="25" t="str">
        <f t="shared" ref="C1527:C1623" si="156">MID($H1527,3,1)</f>
        <v>3</v>
      </c>
      <c r="D1527" s="25" t="str">
        <f t="shared" ref="D1527:D1623" si="157">MID($H1527,4,1)</f>
        <v>8</v>
      </c>
      <c r="E1527" s="25" t="str">
        <f t="shared" ref="E1527:E1623" si="158">MID($H1527,5,2)</f>
        <v>10</v>
      </c>
      <c r="F1527" s="25" t="str">
        <f t="shared" ref="F1527:F1623" si="159">MID($H1527,7,1)</f>
        <v>0</v>
      </c>
      <c r="G1527" s="25" t="str">
        <f t="shared" ref="G1527:G1623" si="160">MID($H1527,8,1)</f>
        <v>0</v>
      </c>
      <c r="H1527" s="20">
        <v>24381000</v>
      </c>
      <c r="I1527" s="21" t="s">
        <v>2023</v>
      </c>
      <c r="J1527" s="63" t="s">
        <v>67</v>
      </c>
      <c r="K1527" s="21" t="s">
        <v>2024</v>
      </c>
      <c r="L1527" s="21"/>
      <c r="M1527" s="26" t="s">
        <v>18</v>
      </c>
    </row>
    <row r="1528" spans="1:13" ht="45" x14ac:dyDescent="0.25">
      <c r="A1528" s="24" t="str">
        <f t="shared" si="154"/>
        <v>2</v>
      </c>
      <c r="B1528" s="25" t="str">
        <f t="shared" si="155"/>
        <v>4</v>
      </c>
      <c r="C1528" s="25" t="str">
        <f t="shared" si="156"/>
        <v>3</v>
      </c>
      <c r="D1528" s="25" t="str">
        <f t="shared" si="157"/>
        <v>8</v>
      </c>
      <c r="E1528" s="25" t="str">
        <f t="shared" si="158"/>
        <v>10</v>
      </c>
      <c r="F1528" s="25" t="str">
        <f t="shared" si="159"/>
        <v>1</v>
      </c>
      <c r="G1528" s="25" t="str">
        <f t="shared" si="160"/>
        <v>0</v>
      </c>
      <c r="H1528" s="20">
        <v>24381010</v>
      </c>
      <c r="I1528" s="21" t="s">
        <v>2016</v>
      </c>
      <c r="J1528" s="63" t="s">
        <v>67</v>
      </c>
      <c r="K1528" s="21" t="s">
        <v>2025</v>
      </c>
      <c r="L1528" s="21"/>
      <c r="M1528" s="26" t="s">
        <v>18</v>
      </c>
    </row>
    <row r="1529" spans="1:13" ht="45" x14ac:dyDescent="0.25">
      <c r="A1529" s="24" t="str">
        <f t="shared" si="154"/>
        <v>2</v>
      </c>
      <c r="B1529" s="25" t="str">
        <f t="shared" si="155"/>
        <v>4</v>
      </c>
      <c r="C1529" s="25" t="str">
        <f t="shared" si="156"/>
        <v>3</v>
      </c>
      <c r="D1529" s="25" t="str">
        <f t="shared" si="157"/>
        <v>8</v>
      </c>
      <c r="E1529" s="25" t="str">
        <f t="shared" si="158"/>
        <v>10</v>
      </c>
      <c r="F1529" s="25" t="str">
        <f t="shared" si="159"/>
        <v>2</v>
      </c>
      <c r="G1529" s="25" t="str">
        <f t="shared" si="160"/>
        <v>0</v>
      </c>
      <c r="H1529" s="20">
        <v>24381020</v>
      </c>
      <c r="I1529" s="21" t="s">
        <v>1393</v>
      </c>
      <c r="J1529" s="63" t="s">
        <v>67</v>
      </c>
      <c r="K1529" s="21" t="s">
        <v>2026</v>
      </c>
      <c r="L1529" s="21"/>
      <c r="M1529" s="26" t="s">
        <v>18</v>
      </c>
    </row>
    <row r="1530" spans="1:13" ht="45" x14ac:dyDescent="0.25">
      <c r="A1530" s="24" t="str">
        <f t="shared" si="154"/>
        <v>2</v>
      </c>
      <c r="B1530" s="25" t="str">
        <f t="shared" si="155"/>
        <v>4</v>
      </c>
      <c r="C1530" s="25" t="str">
        <f t="shared" si="156"/>
        <v>3</v>
      </c>
      <c r="D1530" s="25" t="str">
        <f t="shared" si="157"/>
        <v>8</v>
      </c>
      <c r="E1530" s="25" t="str">
        <f t="shared" si="158"/>
        <v>10</v>
      </c>
      <c r="F1530" s="25" t="str">
        <f t="shared" si="159"/>
        <v>3</v>
      </c>
      <c r="G1530" s="25" t="str">
        <f t="shared" si="160"/>
        <v>0</v>
      </c>
      <c r="H1530" s="20">
        <v>24381030</v>
      </c>
      <c r="I1530" s="21" t="s">
        <v>2019</v>
      </c>
      <c r="J1530" s="63" t="s">
        <v>67</v>
      </c>
      <c r="K1530" s="21" t="s">
        <v>2027</v>
      </c>
      <c r="L1530" s="21"/>
      <c r="M1530" s="26" t="s">
        <v>18</v>
      </c>
    </row>
    <row r="1531" spans="1:13" ht="45" x14ac:dyDescent="0.25">
      <c r="A1531" s="24" t="str">
        <f t="shared" si="154"/>
        <v>2</v>
      </c>
      <c r="B1531" s="25" t="str">
        <f t="shared" si="155"/>
        <v>4</v>
      </c>
      <c r="C1531" s="25" t="str">
        <f t="shared" si="156"/>
        <v>3</v>
      </c>
      <c r="D1531" s="25" t="str">
        <f t="shared" si="157"/>
        <v>8</v>
      </c>
      <c r="E1531" s="25" t="str">
        <f t="shared" si="158"/>
        <v>10</v>
      </c>
      <c r="F1531" s="25" t="str">
        <f t="shared" si="159"/>
        <v>9</v>
      </c>
      <c r="G1531" s="25" t="str">
        <f t="shared" si="160"/>
        <v>0</v>
      </c>
      <c r="H1531" s="20">
        <v>24381090</v>
      </c>
      <c r="I1531" s="21" t="s">
        <v>1399</v>
      </c>
      <c r="J1531" s="63" t="s">
        <v>67</v>
      </c>
      <c r="K1531" s="21" t="s">
        <v>2015</v>
      </c>
      <c r="L1531" s="21"/>
      <c r="M1531" s="26" t="s">
        <v>18</v>
      </c>
    </row>
    <row r="1532" spans="1:13" ht="45" x14ac:dyDescent="0.25">
      <c r="A1532" s="24" t="str">
        <f t="shared" si="154"/>
        <v>2</v>
      </c>
      <c r="B1532" s="25" t="str">
        <f t="shared" si="155"/>
        <v>4</v>
      </c>
      <c r="C1532" s="25" t="str">
        <f t="shared" si="156"/>
        <v>3</v>
      </c>
      <c r="D1532" s="25" t="str">
        <f t="shared" si="157"/>
        <v>9</v>
      </c>
      <c r="E1532" s="25" t="str">
        <f t="shared" si="158"/>
        <v>00</v>
      </c>
      <c r="F1532" s="25" t="str">
        <f t="shared" si="159"/>
        <v>0</v>
      </c>
      <c r="G1532" s="25" t="str">
        <f t="shared" si="160"/>
        <v>0</v>
      </c>
      <c r="H1532" s="20">
        <v>24390000</v>
      </c>
      <c r="I1532" s="21" t="s">
        <v>1401</v>
      </c>
      <c r="J1532" s="63" t="s">
        <v>45</v>
      </c>
      <c r="K1532" s="21" t="s">
        <v>2028</v>
      </c>
      <c r="L1532" s="21"/>
      <c r="M1532" s="26" t="s">
        <v>14</v>
      </c>
    </row>
    <row r="1533" spans="1:13" ht="30" x14ac:dyDescent="0.25">
      <c r="A1533" s="24" t="str">
        <f t="shared" si="154"/>
        <v>2</v>
      </c>
      <c r="B1533" s="25" t="str">
        <f t="shared" si="155"/>
        <v>4</v>
      </c>
      <c r="C1533" s="25" t="str">
        <f t="shared" si="156"/>
        <v>3</v>
      </c>
      <c r="D1533" s="25" t="str">
        <f t="shared" si="157"/>
        <v>9</v>
      </c>
      <c r="E1533" s="25" t="str">
        <f t="shared" si="158"/>
        <v>50</v>
      </c>
      <c r="F1533" s="25" t="str">
        <f t="shared" si="159"/>
        <v>0</v>
      </c>
      <c r="G1533" s="25" t="str">
        <f t="shared" si="160"/>
        <v>0</v>
      </c>
      <c r="H1533" s="20">
        <v>24395000</v>
      </c>
      <c r="I1533" s="21" t="s">
        <v>1388</v>
      </c>
      <c r="J1533" s="63" t="s">
        <v>67</v>
      </c>
      <c r="K1533" s="21" t="s">
        <v>2029</v>
      </c>
      <c r="L1533" s="21"/>
      <c r="M1533" s="26" t="s">
        <v>10</v>
      </c>
    </row>
    <row r="1534" spans="1:13" ht="45" x14ac:dyDescent="0.25">
      <c r="A1534" s="24" t="str">
        <f t="shared" si="154"/>
        <v>2</v>
      </c>
      <c r="B1534" s="25" t="str">
        <f t="shared" si="155"/>
        <v>4</v>
      </c>
      <c r="C1534" s="25" t="str">
        <f t="shared" si="156"/>
        <v>3</v>
      </c>
      <c r="D1534" s="25" t="str">
        <f t="shared" si="157"/>
        <v>9</v>
      </c>
      <c r="E1534" s="25" t="str">
        <f t="shared" si="158"/>
        <v>99</v>
      </c>
      <c r="F1534" s="25" t="str">
        <f t="shared" si="159"/>
        <v>0</v>
      </c>
      <c r="G1534" s="25" t="str">
        <f t="shared" si="160"/>
        <v>0</v>
      </c>
      <c r="H1534" s="20">
        <v>24399900</v>
      </c>
      <c r="I1534" s="21" t="s">
        <v>1401</v>
      </c>
      <c r="J1534" s="63" t="s">
        <v>54</v>
      </c>
      <c r="K1534" s="21" t="s">
        <v>2030</v>
      </c>
      <c r="L1534" s="21"/>
      <c r="M1534" s="26" t="s">
        <v>14</v>
      </c>
    </row>
    <row r="1535" spans="1:13" ht="45" x14ac:dyDescent="0.25">
      <c r="A1535" s="24" t="str">
        <f t="shared" si="154"/>
        <v>2</v>
      </c>
      <c r="B1535" s="25" t="str">
        <f t="shared" si="155"/>
        <v>4</v>
      </c>
      <c r="C1535" s="25" t="str">
        <f t="shared" si="156"/>
        <v>3</v>
      </c>
      <c r="D1535" s="25" t="str">
        <f t="shared" si="157"/>
        <v>8</v>
      </c>
      <c r="E1535" s="25" t="str">
        <f t="shared" si="158"/>
        <v>99</v>
      </c>
      <c r="F1535" s="25" t="str">
        <f t="shared" si="159"/>
        <v>0</v>
      </c>
      <c r="G1535" s="25" t="str">
        <f t="shared" si="160"/>
        <v>0</v>
      </c>
      <c r="H1535" s="20">
        <v>24389900</v>
      </c>
      <c r="I1535" s="21" t="s">
        <v>1401</v>
      </c>
      <c r="J1535" s="63" t="s">
        <v>67</v>
      </c>
      <c r="K1535" s="21" t="s">
        <v>2031</v>
      </c>
      <c r="L1535" s="21"/>
      <c r="M1535" s="26" t="s">
        <v>18</v>
      </c>
    </row>
    <row r="1536" spans="1:13" ht="45" x14ac:dyDescent="0.25">
      <c r="A1536" s="24" t="str">
        <f t="shared" si="154"/>
        <v>2</v>
      </c>
      <c r="B1536" s="25" t="str">
        <f t="shared" si="155"/>
        <v>4</v>
      </c>
      <c r="C1536" s="25" t="str">
        <f t="shared" si="156"/>
        <v>3</v>
      </c>
      <c r="D1536" s="25" t="str">
        <f t="shared" si="157"/>
        <v>8</v>
      </c>
      <c r="E1536" s="25" t="str">
        <f t="shared" si="158"/>
        <v>99</v>
      </c>
      <c r="F1536" s="25" t="str">
        <f t="shared" si="159"/>
        <v>1</v>
      </c>
      <c r="G1536" s="25" t="str">
        <f t="shared" si="160"/>
        <v>0</v>
      </c>
      <c r="H1536" s="20">
        <v>24389910</v>
      </c>
      <c r="I1536" s="21" t="s">
        <v>1401</v>
      </c>
      <c r="J1536" s="63" t="s">
        <v>67</v>
      </c>
      <c r="K1536" s="21" t="s">
        <v>2031</v>
      </c>
      <c r="L1536" s="21"/>
      <c r="M1536" s="26" t="s">
        <v>18</v>
      </c>
    </row>
    <row r="1537" spans="1:13" ht="75" x14ac:dyDescent="0.25">
      <c r="A1537" s="24" t="str">
        <f t="shared" si="154"/>
        <v>2</v>
      </c>
      <c r="B1537" s="25" t="str">
        <f t="shared" si="155"/>
        <v>4</v>
      </c>
      <c r="C1537" s="25" t="str">
        <f t="shared" si="156"/>
        <v>4</v>
      </c>
      <c r="D1537" s="25" t="str">
        <f t="shared" si="157"/>
        <v>0</v>
      </c>
      <c r="E1537" s="25" t="str">
        <f t="shared" si="158"/>
        <v>00</v>
      </c>
      <c r="F1537" s="25" t="str">
        <f t="shared" si="159"/>
        <v>0</v>
      </c>
      <c r="G1537" s="25" t="str">
        <f t="shared" si="160"/>
        <v>0</v>
      </c>
      <c r="H1537" s="20">
        <v>24400000</v>
      </c>
      <c r="I1537" s="21" t="s">
        <v>1403</v>
      </c>
      <c r="J1537" s="63" t="s">
        <v>45</v>
      </c>
      <c r="K1537" s="21" t="s">
        <v>2032</v>
      </c>
      <c r="L1537" s="21"/>
      <c r="M1537" s="26"/>
    </row>
    <row r="1538" spans="1:13" ht="75" x14ac:dyDescent="0.25">
      <c r="A1538" s="24" t="str">
        <f t="shared" si="154"/>
        <v>2</v>
      </c>
      <c r="B1538" s="25" t="str">
        <f t="shared" si="155"/>
        <v>4</v>
      </c>
      <c r="C1538" s="25" t="str">
        <f t="shared" si="156"/>
        <v>4</v>
      </c>
      <c r="D1538" s="25" t="str">
        <f t="shared" si="157"/>
        <v>1</v>
      </c>
      <c r="E1538" s="25" t="str">
        <f t="shared" si="158"/>
        <v>00</v>
      </c>
      <c r="F1538" s="25" t="str">
        <f t="shared" si="159"/>
        <v>0</v>
      </c>
      <c r="G1538" s="25" t="str">
        <f t="shared" si="160"/>
        <v>0</v>
      </c>
      <c r="H1538" s="20">
        <v>24410000</v>
      </c>
      <c r="I1538" s="21" t="s">
        <v>1403</v>
      </c>
      <c r="J1538" s="63" t="s">
        <v>45</v>
      </c>
      <c r="K1538" s="21" t="s">
        <v>2032</v>
      </c>
      <c r="L1538" s="21"/>
      <c r="M1538" s="26" t="s">
        <v>14</v>
      </c>
    </row>
    <row r="1539" spans="1:13" ht="75" x14ac:dyDescent="0.25">
      <c r="A1539" s="24" t="str">
        <f t="shared" si="154"/>
        <v>2</v>
      </c>
      <c r="B1539" s="142" t="str">
        <f t="shared" si="155"/>
        <v>4</v>
      </c>
      <c r="C1539" s="142" t="str">
        <f t="shared" si="156"/>
        <v>4</v>
      </c>
      <c r="D1539" s="25" t="str">
        <f t="shared" si="157"/>
        <v>1</v>
      </c>
      <c r="E1539" s="25" t="str">
        <f t="shared" si="158"/>
        <v>01</v>
      </c>
      <c r="F1539" s="25" t="str">
        <f t="shared" si="159"/>
        <v>0</v>
      </c>
      <c r="G1539" s="25" t="str">
        <f t="shared" si="160"/>
        <v>0</v>
      </c>
      <c r="H1539" s="20">
        <v>24410100</v>
      </c>
      <c r="I1539" s="21" t="s">
        <v>1403</v>
      </c>
      <c r="J1539" s="63" t="s">
        <v>54</v>
      </c>
      <c r="K1539" s="21" t="s">
        <v>2033</v>
      </c>
      <c r="L1539" s="21"/>
      <c r="M1539" s="26" t="s">
        <v>18</v>
      </c>
    </row>
    <row r="1540" spans="1:13" ht="75" x14ac:dyDescent="0.25">
      <c r="A1540" s="24" t="str">
        <f t="shared" si="154"/>
        <v>2</v>
      </c>
      <c r="B1540" s="142" t="str">
        <f t="shared" si="155"/>
        <v>4</v>
      </c>
      <c r="C1540" s="142" t="str">
        <f t="shared" si="156"/>
        <v>4</v>
      </c>
      <c r="D1540" s="178" t="str">
        <f t="shared" si="157"/>
        <v>1</v>
      </c>
      <c r="E1540" s="178" t="str">
        <f t="shared" si="158"/>
        <v>01</v>
      </c>
      <c r="F1540" s="178" t="str">
        <f t="shared" si="159"/>
        <v>0</v>
      </c>
      <c r="G1540" s="178" t="str">
        <f t="shared" si="160"/>
        <v>0</v>
      </c>
      <c r="H1540" s="20">
        <v>24410100</v>
      </c>
      <c r="I1540" s="21" t="s">
        <v>2312</v>
      </c>
      <c r="J1540" s="179" t="s">
        <v>54</v>
      </c>
      <c r="K1540" s="21" t="s">
        <v>2033</v>
      </c>
      <c r="L1540" s="21" t="s">
        <v>2309</v>
      </c>
      <c r="M1540" s="26" t="s">
        <v>10</v>
      </c>
    </row>
    <row r="1541" spans="1:13" ht="60" x14ac:dyDescent="0.25">
      <c r="A1541" s="24" t="str">
        <f t="shared" si="154"/>
        <v>2</v>
      </c>
      <c r="B1541" s="25" t="str">
        <f t="shared" si="155"/>
        <v>4</v>
      </c>
      <c r="C1541" s="25" t="str">
        <f t="shared" si="156"/>
        <v>4</v>
      </c>
      <c r="D1541" s="25" t="str">
        <f t="shared" si="157"/>
        <v>1</v>
      </c>
      <c r="E1541" s="25" t="str">
        <f t="shared" si="158"/>
        <v>50</v>
      </c>
      <c r="F1541" s="25" t="str">
        <f t="shared" si="159"/>
        <v>0</v>
      </c>
      <c r="G1541" s="25" t="str">
        <f t="shared" si="160"/>
        <v>0</v>
      </c>
      <c r="H1541" s="20">
        <v>24415000</v>
      </c>
      <c r="I1541" s="21" t="s">
        <v>2034</v>
      </c>
      <c r="J1541" s="63" t="s">
        <v>67</v>
      </c>
      <c r="K1541" s="21" t="s">
        <v>2035</v>
      </c>
      <c r="L1541" s="21"/>
      <c r="M1541" s="26" t="s">
        <v>10</v>
      </c>
    </row>
    <row r="1542" spans="1:13" ht="60" x14ac:dyDescent="0.25">
      <c r="A1542" s="24" t="str">
        <f t="shared" si="154"/>
        <v>2</v>
      </c>
      <c r="B1542" s="25" t="str">
        <f t="shared" si="155"/>
        <v>4</v>
      </c>
      <c r="C1542" s="25" t="str">
        <f t="shared" si="156"/>
        <v>4</v>
      </c>
      <c r="D1542" s="25" t="str">
        <f t="shared" si="157"/>
        <v>1</v>
      </c>
      <c r="E1542" s="25" t="str">
        <f t="shared" si="158"/>
        <v>51</v>
      </c>
      <c r="F1542" s="25" t="str">
        <f t="shared" si="159"/>
        <v>0</v>
      </c>
      <c r="G1542" s="25" t="str">
        <f t="shared" si="160"/>
        <v>0</v>
      </c>
      <c r="H1542" s="20">
        <v>24415100</v>
      </c>
      <c r="I1542" s="21" t="s">
        <v>2036</v>
      </c>
      <c r="J1542" s="63" t="s">
        <v>67</v>
      </c>
      <c r="K1542" s="21" t="s">
        <v>2037</v>
      </c>
      <c r="L1542" s="21"/>
      <c r="M1542" s="26" t="s">
        <v>10</v>
      </c>
    </row>
    <row r="1543" spans="1:13" ht="60" x14ac:dyDescent="0.25">
      <c r="A1543" s="24" t="str">
        <f t="shared" si="154"/>
        <v>2</v>
      </c>
      <c r="B1543" s="139" t="str">
        <f t="shared" si="155"/>
        <v>4</v>
      </c>
      <c r="C1543" s="139" t="str">
        <f t="shared" si="156"/>
        <v>4</v>
      </c>
      <c r="D1543" s="139" t="str">
        <f t="shared" si="157"/>
        <v>1</v>
      </c>
      <c r="E1543" s="139" t="str">
        <f t="shared" si="158"/>
        <v>99</v>
      </c>
      <c r="F1543" s="139" t="str">
        <f t="shared" si="159"/>
        <v>0</v>
      </c>
      <c r="G1543" s="139" t="str">
        <f t="shared" si="160"/>
        <v>0</v>
      </c>
      <c r="H1543" s="20">
        <v>24419900</v>
      </c>
      <c r="I1543" s="21" t="s">
        <v>1411</v>
      </c>
      <c r="J1543" s="138" t="s">
        <v>54</v>
      </c>
      <c r="K1543" s="21" t="s">
        <v>2271</v>
      </c>
      <c r="L1543" s="21" t="s">
        <v>2216</v>
      </c>
      <c r="M1543" s="26" t="s">
        <v>14</v>
      </c>
    </row>
    <row r="1544" spans="1:13" ht="75" x14ac:dyDescent="0.25">
      <c r="A1544" s="24" t="str">
        <f t="shared" si="154"/>
        <v>2</v>
      </c>
      <c r="B1544" s="25" t="str">
        <f t="shared" si="155"/>
        <v>4</v>
      </c>
      <c r="C1544" s="25" t="str">
        <f t="shared" si="156"/>
        <v>4</v>
      </c>
      <c r="D1544" s="25" t="str">
        <f t="shared" si="157"/>
        <v>0</v>
      </c>
      <c r="E1544" s="25" t="str">
        <f t="shared" si="158"/>
        <v>00</v>
      </c>
      <c r="F1544" s="25" t="str">
        <f t="shared" si="159"/>
        <v>1</v>
      </c>
      <c r="G1544" s="25" t="str">
        <f t="shared" si="160"/>
        <v>0</v>
      </c>
      <c r="H1544" s="20">
        <v>24400010</v>
      </c>
      <c r="I1544" s="21" t="s">
        <v>1403</v>
      </c>
      <c r="J1544" s="63" t="s">
        <v>54</v>
      </c>
      <c r="K1544" s="21" t="s">
        <v>2032</v>
      </c>
      <c r="L1544" s="21"/>
      <c r="M1544" s="26" t="s">
        <v>18</v>
      </c>
    </row>
    <row r="1545" spans="1:13" ht="75" x14ac:dyDescent="0.25">
      <c r="A1545" s="24" t="str">
        <f t="shared" si="154"/>
        <v>2</v>
      </c>
      <c r="B1545" s="25" t="str">
        <f t="shared" si="155"/>
        <v>4</v>
      </c>
      <c r="C1545" s="25" t="str">
        <f t="shared" si="156"/>
        <v>4</v>
      </c>
      <c r="D1545" s="25" t="str">
        <f t="shared" si="157"/>
        <v>8</v>
      </c>
      <c r="E1545" s="25" t="str">
        <f t="shared" si="158"/>
        <v>00</v>
      </c>
      <c r="F1545" s="25" t="str">
        <f t="shared" si="159"/>
        <v>0</v>
      </c>
      <c r="G1545" s="25" t="str">
        <f t="shared" si="160"/>
        <v>0</v>
      </c>
      <c r="H1545" s="20">
        <v>24480000</v>
      </c>
      <c r="I1545" s="21" t="s">
        <v>1412</v>
      </c>
      <c r="J1545" s="63" t="s">
        <v>45</v>
      </c>
      <c r="K1545" s="21" t="s">
        <v>2038</v>
      </c>
      <c r="L1545" s="21"/>
      <c r="M1545" s="26" t="s">
        <v>18</v>
      </c>
    </row>
    <row r="1546" spans="1:13" ht="60" x14ac:dyDescent="0.25">
      <c r="A1546" s="24" t="str">
        <f t="shared" si="154"/>
        <v>2</v>
      </c>
      <c r="B1546" s="25" t="str">
        <f t="shared" si="155"/>
        <v>4</v>
      </c>
      <c r="C1546" s="25" t="str">
        <f t="shared" si="156"/>
        <v>4</v>
      </c>
      <c r="D1546" s="25" t="str">
        <f t="shared" si="157"/>
        <v>8</v>
      </c>
      <c r="E1546" s="25" t="str">
        <f t="shared" si="158"/>
        <v>01</v>
      </c>
      <c r="F1546" s="25" t="str">
        <f t="shared" si="159"/>
        <v>0</v>
      </c>
      <c r="G1546" s="25" t="str">
        <f t="shared" si="160"/>
        <v>0</v>
      </c>
      <c r="H1546" s="20">
        <v>24480100</v>
      </c>
      <c r="I1546" s="21" t="s">
        <v>2039</v>
      </c>
      <c r="J1546" s="63" t="s">
        <v>67</v>
      </c>
      <c r="K1546" s="21" t="s">
        <v>2040</v>
      </c>
      <c r="L1546" s="21"/>
      <c r="M1546" s="26" t="s">
        <v>18</v>
      </c>
    </row>
    <row r="1547" spans="1:13" ht="60" x14ac:dyDescent="0.25">
      <c r="A1547" s="24" t="str">
        <f t="shared" si="154"/>
        <v>2</v>
      </c>
      <c r="B1547" s="25" t="str">
        <f t="shared" si="155"/>
        <v>4</v>
      </c>
      <c r="C1547" s="25" t="str">
        <f t="shared" si="156"/>
        <v>4</v>
      </c>
      <c r="D1547" s="25" t="str">
        <f t="shared" si="157"/>
        <v>8</v>
      </c>
      <c r="E1547" s="25" t="str">
        <f t="shared" si="158"/>
        <v>01</v>
      </c>
      <c r="F1547" s="25" t="str">
        <f t="shared" si="159"/>
        <v>1</v>
      </c>
      <c r="G1547" s="25" t="str">
        <f t="shared" si="160"/>
        <v>0</v>
      </c>
      <c r="H1547" s="20">
        <v>24480110</v>
      </c>
      <c r="I1547" s="21" t="s">
        <v>2034</v>
      </c>
      <c r="J1547" s="63" t="s">
        <v>67</v>
      </c>
      <c r="K1547" s="21" t="s">
        <v>2041</v>
      </c>
      <c r="L1547" s="21"/>
      <c r="M1547" s="26" t="s">
        <v>18</v>
      </c>
    </row>
    <row r="1548" spans="1:13" ht="60" x14ac:dyDescent="0.25">
      <c r="A1548" s="24" t="str">
        <f t="shared" si="154"/>
        <v>2</v>
      </c>
      <c r="B1548" s="25" t="str">
        <f t="shared" si="155"/>
        <v>4</v>
      </c>
      <c r="C1548" s="25" t="str">
        <f t="shared" si="156"/>
        <v>4</v>
      </c>
      <c r="D1548" s="25" t="str">
        <f t="shared" si="157"/>
        <v>8</v>
      </c>
      <c r="E1548" s="25" t="str">
        <f t="shared" si="158"/>
        <v>01</v>
      </c>
      <c r="F1548" s="25" t="str">
        <f t="shared" si="159"/>
        <v>2</v>
      </c>
      <c r="G1548" s="25" t="str">
        <f t="shared" si="160"/>
        <v>0</v>
      </c>
      <c r="H1548" s="20">
        <v>24480120</v>
      </c>
      <c r="I1548" s="21" t="s">
        <v>2036</v>
      </c>
      <c r="J1548" s="63" t="s">
        <v>67</v>
      </c>
      <c r="K1548" s="21" t="s">
        <v>2042</v>
      </c>
      <c r="L1548" s="21" t="s">
        <v>193</v>
      </c>
      <c r="M1548" s="26" t="s">
        <v>18</v>
      </c>
    </row>
    <row r="1549" spans="1:13" ht="60" x14ac:dyDescent="0.25">
      <c r="A1549" s="24" t="str">
        <f t="shared" si="154"/>
        <v>2</v>
      </c>
      <c r="B1549" s="25" t="str">
        <f t="shared" si="155"/>
        <v>4</v>
      </c>
      <c r="C1549" s="25" t="str">
        <f t="shared" si="156"/>
        <v>4</v>
      </c>
      <c r="D1549" s="25" t="str">
        <f t="shared" si="157"/>
        <v>8</v>
      </c>
      <c r="E1549" s="25" t="str">
        <f t="shared" si="158"/>
        <v>01</v>
      </c>
      <c r="F1549" s="25" t="str">
        <f t="shared" si="159"/>
        <v>9</v>
      </c>
      <c r="G1549" s="25" t="str">
        <f t="shared" si="160"/>
        <v>0</v>
      </c>
      <c r="H1549" s="20">
        <v>24480190</v>
      </c>
      <c r="I1549" s="21" t="s">
        <v>1409</v>
      </c>
      <c r="J1549" s="63" t="s">
        <v>67</v>
      </c>
      <c r="K1549" s="21" t="s">
        <v>2043</v>
      </c>
      <c r="L1549" s="21" t="s">
        <v>193</v>
      </c>
      <c r="M1549" s="26" t="s">
        <v>18</v>
      </c>
    </row>
    <row r="1550" spans="1:13" ht="60" x14ac:dyDescent="0.25">
      <c r="A1550" s="24" t="str">
        <f t="shared" si="154"/>
        <v>2</v>
      </c>
      <c r="B1550" s="25" t="str">
        <f t="shared" si="155"/>
        <v>4</v>
      </c>
      <c r="C1550" s="25" t="str">
        <f t="shared" si="156"/>
        <v>4</v>
      </c>
      <c r="D1550" s="25" t="str">
        <f t="shared" si="157"/>
        <v>8</v>
      </c>
      <c r="E1550" s="25" t="str">
        <f t="shared" si="158"/>
        <v>10</v>
      </c>
      <c r="F1550" s="25" t="str">
        <f t="shared" si="159"/>
        <v>0</v>
      </c>
      <c r="G1550" s="25" t="str">
        <f t="shared" si="160"/>
        <v>0</v>
      </c>
      <c r="H1550" s="20">
        <v>24481000</v>
      </c>
      <c r="I1550" s="21" t="s">
        <v>1411</v>
      </c>
      <c r="J1550" s="63" t="s">
        <v>67</v>
      </c>
      <c r="K1550" s="21" t="s">
        <v>2044</v>
      </c>
      <c r="L1550" s="21"/>
      <c r="M1550" s="26" t="s">
        <v>18</v>
      </c>
    </row>
    <row r="1551" spans="1:13" ht="60" x14ac:dyDescent="0.25">
      <c r="A1551" s="24" t="str">
        <f t="shared" si="154"/>
        <v>2</v>
      </c>
      <c r="B1551" s="25" t="str">
        <f t="shared" si="155"/>
        <v>4</v>
      </c>
      <c r="C1551" s="25" t="str">
        <f t="shared" si="156"/>
        <v>4</v>
      </c>
      <c r="D1551" s="25" t="str">
        <f t="shared" si="157"/>
        <v>8</v>
      </c>
      <c r="E1551" s="25" t="str">
        <f t="shared" si="158"/>
        <v>10</v>
      </c>
      <c r="F1551" s="25" t="str">
        <f t="shared" si="159"/>
        <v>1</v>
      </c>
      <c r="G1551" s="25" t="str">
        <f t="shared" si="160"/>
        <v>0</v>
      </c>
      <c r="H1551" s="20">
        <v>24481010</v>
      </c>
      <c r="I1551" s="21" t="s">
        <v>1411</v>
      </c>
      <c r="J1551" s="63" t="s">
        <v>67</v>
      </c>
      <c r="K1551" s="21" t="s">
        <v>2044</v>
      </c>
      <c r="L1551" s="21"/>
      <c r="M1551" s="26" t="s">
        <v>18</v>
      </c>
    </row>
    <row r="1552" spans="1:13" ht="75" x14ac:dyDescent="0.25">
      <c r="A1552" s="24" t="str">
        <f t="shared" si="154"/>
        <v>2</v>
      </c>
      <c r="B1552" s="25" t="str">
        <f t="shared" si="155"/>
        <v>4</v>
      </c>
      <c r="C1552" s="25" t="str">
        <f t="shared" si="156"/>
        <v>5</v>
      </c>
      <c r="D1552" s="25" t="str">
        <f t="shared" si="157"/>
        <v>0</v>
      </c>
      <c r="E1552" s="25" t="str">
        <f t="shared" si="158"/>
        <v>00</v>
      </c>
      <c r="F1552" s="25" t="str">
        <f t="shared" si="159"/>
        <v>0</v>
      </c>
      <c r="G1552" s="25" t="str">
        <f t="shared" si="160"/>
        <v>0</v>
      </c>
      <c r="H1552" s="20">
        <v>24500000</v>
      </c>
      <c r="I1552" s="21" t="s">
        <v>1421</v>
      </c>
      <c r="J1552" s="63" t="s">
        <v>45</v>
      </c>
      <c r="K1552" s="21" t="s">
        <v>2045</v>
      </c>
      <c r="L1552" s="21"/>
      <c r="M1552" s="26"/>
    </row>
    <row r="1553" spans="1:13" ht="75" x14ac:dyDescent="0.25">
      <c r="A1553" s="24" t="str">
        <f t="shared" si="154"/>
        <v>2</v>
      </c>
      <c r="B1553" s="25" t="str">
        <f t="shared" si="155"/>
        <v>4</v>
      </c>
      <c r="C1553" s="25" t="str">
        <f t="shared" si="156"/>
        <v>5</v>
      </c>
      <c r="D1553" s="25" t="str">
        <f t="shared" si="157"/>
        <v>1</v>
      </c>
      <c r="E1553" s="25" t="str">
        <f t="shared" si="158"/>
        <v>00</v>
      </c>
      <c r="F1553" s="25" t="str">
        <f t="shared" si="159"/>
        <v>0</v>
      </c>
      <c r="G1553" s="25" t="str">
        <f t="shared" si="160"/>
        <v>0</v>
      </c>
      <c r="H1553" s="20">
        <v>24510000</v>
      </c>
      <c r="I1553" s="21" t="s">
        <v>1421</v>
      </c>
      <c r="J1553" s="63" t="s">
        <v>45</v>
      </c>
      <c r="K1553" s="21" t="s">
        <v>2045</v>
      </c>
      <c r="L1553" s="21"/>
      <c r="M1553" s="26" t="s">
        <v>14</v>
      </c>
    </row>
    <row r="1554" spans="1:13" ht="75" x14ac:dyDescent="0.25">
      <c r="A1554" s="24" t="str">
        <f t="shared" si="154"/>
        <v>2</v>
      </c>
      <c r="B1554" s="25" t="str">
        <f t="shared" si="155"/>
        <v>4</v>
      </c>
      <c r="C1554" s="25" t="str">
        <f t="shared" si="156"/>
        <v>5</v>
      </c>
      <c r="D1554" s="25" t="str">
        <f t="shared" si="157"/>
        <v>1</v>
      </c>
      <c r="E1554" s="25" t="str">
        <f t="shared" si="158"/>
        <v>01</v>
      </c>
      <c r="F1554" s="25" t="str">
        <f t="shared" si="159"/>
        <v>0</v>
      </c>
      <c r="G1554" s="25" t="str">
        <f t="shared" si="160"/>
        <v>0</v>
      </c>
      <c r="H1554" s="20">
        <v>24510100</v>
      </c>
      <c r="I1554" s="21" t="s">
        <v>1421</v>
      </c>
      <c r="J1554" s="63" t="s">
        <v>54</v>
      </c>
      <c r="K1554" s="21" t="s">
        <v>2046</v>
      </c>
      <c r="L1554" s="21"/>
      <c r="M1554" s="26" t="s">
        <v>10</v>
      </c>
    </row>
    <row r="1555" spans="1:13" ht="75" x14ac:dyDescent="0.25">
      <c r="A1555" s="24" t="str">
        <f t="shared" si="154"/>
        <v>2</v>
      </c>
      <c r="B1555" s="25" t="str">
        <f t="shared" si="155"/>
        <v>4</v>
      </c>
      <c r="C1555" s="25" t="str">
        <f t="shared" si="156"/>
        <v>5</v>
      </c>
      <c r="D1555" s="25" t="str">
        <f t="shared" si="157"/>
        <v>0</v>
      </c>
      <c r="E1555" s="25" t="str">
        <f t="shared" si="158"/>
        <v>00</v>
      </c>
      <c r="F1555" s="25" t="str">
        <f t="shared" si="159"/>
        <v>1</v>
      </c>
      <c r="G1555" s="25" t="str">
        <f t="shared" si="160"/>
        <v>0</v>
      </c>
      <c r="H1555" s="20">
        <v>24500010</v>
      </c>
      <c r="I1555" s="21" t="s">
        <v>1421</v>
      </c>
      <c r="J1555" s="63" t="s">
        <v>54</v>
      </c>
      <c r="K1555" s="21" t="s">
        <v>2045</v>
      </c>
      <c r="L1555" s="21"/>
      <c r="M1555" s="26" t="s">
        <v>18</v>
      </c>
    </row>
    <row r="1556" spans="1:13" ht="75" x14ac:dyDescent="0.25">
      <c r="A1556" s="24" t="str">
        <f t="shared" si="154"/>
        <v>2</v>
      </c>
      <c r="B1556" s="25" t="str">
        <f t="shared" si="155"/>
        <v>4</v>
      </c>
      <c r="C1556" s="25" t="str">
        <f t="shared" si="156"/>
        <v>5</v>
      </c>
      <c r="D1556" s="25" t="str">
        <f t="shared" si="157"/>
        <v>8</v>
      </c>
      <c r="E1556" s="25" t="str">
        <f t="shared" si="158"/>
        <v>00</v>
      </c>
      <c r="F1556" s="25" t="str">
        <f t="shared" si="159"/>
        <v>0</v>
      </c>
      <c r="G1556" s="25" t="str">
        <f t="shared" si="160"/>
        <v>0</v>
      </c>
      <c r="H1556" s="20">
        <v>24580000</v>
      </c>
      <c r="I1556" s="21" t="s">
        <v>1426</v>
      </c>
      <c r="J1556" s="63" t="s">
        <v>45</v>
      </c>
      <c r="K1556" s="21" t="s">
        <v>2047</v>
      </c>
      <c r="L1556" s="21"/>
      <c r="M1556" s="26" t="s">
        <v>18</v>
      </c>
    </row>
    <row r="1557" spans="1:13" ht="75" x14ac:dyDescent="0.25">
      <c r="A1557" s="24" t="str">
        <f t="shared" si="154"/>
        <v>2</v>
      </c>
      <c r="B1557" s="25" t="str">
        <f t="shared" si="155"/>
        <v>4</v>
      </c>
      <c r="C1557" s="25" t="str">
        <f t="shared" si="156"/>
        <v>5</v>
      </c>
      <c r="D1557" s="25" t="str">
        <f t="shared" si="157"/>
        <v>8</v>
      </c>
      <c r="E1557" s="25" t="str">
        <f t="shared" si="158"/>
        <v>01</v>
      </c>
      <c r="F1557" s="25" t="str">
        <f t="shared" si="159"/>
        <v>0</v>
      </c>
      <c r="G1557" s="25" t="str">
        <f t="shared" si="160"/>
        <v>0</v>
      </c>
      <c r="H1557" s="20">
        <v>24580100</v>
      </c>
      <c r="I1557" s="21" t="s">
        <v>1421</v>
      </c>
      <c r="J1557" s="63" t="s">
        <v>67</v>
      </c>
      <c r="K1557" s="21" t="s">
        <v>2045</v>
      </c>
      <c r="L1557" s="21"/>
      <c r="M1557" s="26" t="s">
        <v>18</v>
      </c>
    </row>
    <row r="1558" spans="1:13" ht="75" x14ac:dyDescent="0.25">
      <c r="A1558" s="24" t="str">
        <f t="shared" si="154"/>
        <v>2</v>
      </c>
      <c r="B1558" s="25" t="str">
        <f t="shared" si="155"/>
        <v>4</v>
      </c>
      <c r="C1558" s="25" t="str">
        <f t="shared" si="156"/>
        <v>5</v>
      </c>
      <c r="D1558" s="25" t="str">
        <f t="shared" si="157"/>
        <v>8</v>
      </c>
      <c r="E1558" s="25" t="str">
        <f t="shared" si="158"/>
        <v>01</v>
      </c>
      <c r="F1558" s="25" t="str">
        <f t="shared" si="159"/>
        <v>1</v>
      </c>
      <c r="G1558" s="25" t="str">
        <f t="shared" si="160"/>
        <v>0</v>
      </c>
      <c r="H1558" s="20">
        <v>24580110</v>
      </c>
      <c r="I1558" s="21" t="s">
        <v>1421</v>
      </c>
      <c r="J1558" s="63" t="s">
        <v>67</v>
      </c>
      <c r="K1558" s="21" t="s">
        <v>2045</v>
      </c>
      <c r="L1558" s="21"/>
      <c r="M1558" s="26" t="s">
        <v>18</v>
      </c>
    </row>
    <row r="1559" spans="1:13" ht="45" x14ac:dyDescent="0.25">
      <c r="A1559" s="24" t="str">
        <f t="shared" si="154"/>
        <v>2</v>
      </c>
      <c r="B1559" s="25" t="str">
        <f t="shared" si="155"/>
        <v>4</v>
      </c>
      <c r="C1559" s="25" t="str">
        <f t="shared" si="156"/>
        <v>6</v>
      </c>
      <c r="D1559" s="25" t="str">
        <f t="shared" si="157"/>
        <v>0</v>
      </c>
      <c r="E1559" s="25" t="str">
        <f t="shared" si="158"/>
        <v>00</v>
      </c>
      <c r="F1559" s="25" t="str">
        <f t="shared" si="159"/>
        <v>0</v>
      </c>
      <c r="G1559" s="25" t="str">
        <f t="shared" si="160"/>
        <v>0</v>
      </c>
      <c r="H1559" s="20">
        <v>24600000</v>
      </c>
      <c r="I1559" s="21" t="s">
        <v>1431</v>
      </c>
      <c r="J1559" s="63" t="s">
        <v>45</v>
      </c>
      <c r="K1559" s="21" t="s">
        <v>2048</v>
      </c>
      <c r="L1559" s="21"/>
      <c r="M1559" s="26"/>
    </row>
    <row r="1560" spans="1:13" ht="45" x14ac:dyDescent="0.25">
      <c r="A1560" s="24" t="str">
        <f t="shared" si="154"/>
        <v>2</v>
      </c>
      <c r="B1560" s="25" t="str">
        <f t="shared" si="155"/>
        <v>4</v>
      </c>
      <c r="C1560" s="25" t="str">
        <f t="shared" si="156"/>
        <v>6</v>
      </c>
      <c r="D1560" s="25" t="str">
        <f t="shared" si="157"/>
        <v>1</v>
      </c>
      <c r="E1560" s="25" t="str">
        <f t="shared" si="158"/>
        <v>00</v>
      </c>
      <c r="F1560" s="25" t="str">
        <f t="shared" si="159"/>
        <v>0</v>
      </c>
      <c r="G1560" s="25" t="str">
        <f t="shared" si="160"/>
        <v>0</v>
      </c>
      <c r="H1560" s="20">
        <v>24610000</v>
      </c>
      <c r="I1560" s="21" t="s">
        <v>1431</v>
      </c>
      <c r="J1560" s="63" t="s">
        <v>45</v>
      </c>
      <c r="K1560" s="21" t="s">
        <v>2048</v>
      </c>
      <c r="L1560" s="21"/>
      <c r="M1560" s="26" t="s">
        <v>14</v>
      </c>
    </row>
    <row r="1561" spans="1:13" ht="45" x14ac:dyDescent="0.25">
      <c r="A1561" s="24" t="str">
        <f t="shared" si="154"/>
        <v>2</v>
      </c>
      <c r="B1561" s="25" t="str">
        <f t="shared" si="155"/>
        <v>4</v>
      </c>
      <c r="C1561" s="25" t="str">
        <f t="shared" si="156"/>
        <v>6</v>
      </c>
      <c r="D1561" s="25" t="str">
        <f t="shared" si="157"/>
        <v>1</v>
      </c>
      <c r="E1561" s="25" t="str">
        <f t="shared" si="158"/>
        <v>01</v>
      </c>
      <c r="F1561" s="25" t="str">
        <f t="shared" si="159"/>
        <v>0</v>
      </c>
      <c r="G1561" s="25" t="str">
        <f t="shared" si="160"/>
        <v>0</v>
      </c>
      <c r="H1561" s="20">
        <v>24610100</v>
      </c>
      <c r="I1561" s="21" t="s">
        <v>1431</v>
      </c>
      <c r="J1561" s="63" t="s">
        <v>54</v>
      </c>
      <c r="K1561" s="21" t="s">
        <v>2049</v>
      </c>
      <c r="L1561" s="21"/>
      <c r="M1561" s="26" t="s">
        <v>18</v>
      </c>
    </row>
    <row r="1562" spans="1:13" ht="45" x14ac:dyDescent="0.25">
      <c r="A1562" s="24" t="str">
        <f t="shared" si="154"/>
        <v>2</v>
      </c>
      <c r="B1562" s="178" t="str">
        <f t="shared" si="155"/>
        <v>4</v>
      </c>
      <c r="C1562" s="178" t="str">
        <f t="shared" si="156"/>
        <v>6</v>
      </c>
      <c r="D1562" s="178" t="str">
        <f t="shared" si="157"/>
        <v>1</v>
      </c>
      <c r="E1562" s="178" t="str">
        <f t="shared" si="158"/>
        <v>01</v>
      </c>
      <c r="F1562" s="178" t="str">
        <f t="shared" si="159"/>
        <v>0</v>
      </c>
      <c r="G1562" s="178" t="str">
        <f t="shared" si="160"/>
        <v>0</v>
      </c>
      <c r="H1562" s="20">
        <v>24610100</v>
      </c>
      <c r="I1562" s="21" t="s">
        <v>2313</v>
      </c>
      <c r="J1562" s="179" t="s">
        <v>54</v>
      </c>
      <c r="K1562" s="21" t="s">
        <v>2049</v>
      </c>
      <c r="L1562" s="21" t="s">
        <v>2309</v>
      </c>
      <c r="M1562" s="26" t="s">
        <v>10</v>
      </c>
    </row>
    <row r="1563" spans="1:13" ht="60" x14ac:dyDescent="0.25">
      <c r="A1563" s="24" t="str">
        <f t="shared" si="154"/>
        <v>2</v>
      </c>
      <c r="B1563" s="25" t="str">
        <f t="shared" si="155"/>
        <v>4</v>
      </c>
      <c r="C1563" s="25" t="str">
        <f t="shared" si="156"/>
        <v>6</v>
      </c>
      <c r="D1563" s="25" t="str">
        <f t="shared" si="157"/>
        <v>1</v>
      </c>
      <c r="E1563" s="25" t="str">
        <f t="shared" si="158"/>
        <v>50</v>
      </c>
      <c r="F1563" s="25" t="str">
        <f t="shared" si="159"/>
        <v>0</v>
      </c>
      <c r="G1563" s="25" t="str">
        <f t="shared" si="160"/>
        <v>0</v>
      </c>
      <c r="H1563" s="20">
        <v>24615000</v>
      </c>
      <c r="I1563" s="21" t="s">
        <v>2050</v>
      </c>
      <c r="J1563" s="63" t="s">
        <v>67</v>
      </c>
      <c r="K1563" s="21" t="s">
        <v>2051</v>
      </c>
      <c r="L1563" s="21"/>
      <c r="M1563" s="26" t="s">
        <v>10</v>
      </c>
    </row>
    <row r="1564" spans="1:13" ht="60" x14ac:dyDescent="0.25">
      <c r="A1564" s="24" t="str">
        <f t="shared" si="154"/>
        <v>2</v>
      </c>
      <c r="B1564" s="25" t="str">
        <f t="shared" si="155"/>
        <v>4</v>
      </c>
      <c r="C1564" s="25" t="str">
        <f t="shared" si="156"/>
        <v>6</v>
      </c>
      <c r="D1564" s="25" t="str">
        <f t="shared" si="157"/>
        <v>1</v>
      </c>
      <c r="E1564" s="25" t="str">
        <f t="shared" si="158"/>
        <v>51</v>
      </c>
      <c r="F1564" s="25" t="str">
        <f t="shared" si="159"/>
        <v>0</v>
      </c>
      <c r="G1564" s="25" t="str">
        <f t="shared" si="160"/>
        <v>0</v>
      </c>
      <c r="H1564" s="20">
        <v>24615100</v>
      </c>
      <c r="I1564" s="21" t="s">
        <v>2052</v>
      </c>
      <c r="J1564" s="63" t="s">
        <v>67</v>
      </c>
      <c r="K1564" s="21" t="s">
        <v>2053</v>
      </c>
      <c r="L1564" s="21" t="s">
        <v>193</v>
      </c>
      <c r="M1564" s="26" t="s">
        <v>10</v>
      </c>
    </row>
    <row r="1565" spans="1:13" ht="45" x14ac:dyDescent="0.25">
      <c r="A1565" s="24" t="str">
        <f t="shared" si="154"/>
        <v>2</v>
      </c>
      <c r="B1565" s="139" t="str">
        <f t="shared" si="155"/>
        <v>4</v>
      </c>
      <c r="C1565" s="139" t="str">
        <f t="shared" si="156"/>
        <v>6</v>
      </c>
      <c r="D1565" s="139" t="str">
        <f t="shared" si="157"/>
        <v>1</v>
      </c>
      <c r="E1565" s="139" t="str">
        <f t="shared" si="158"/>
        <v>99</v>
      </c>
      <c r="F1565" s="139" t="str">
        <f t="shared" si="159"/>
        <v>0</v>
      </c>
      <c r="G1565" s="139" t="str">
        <f t="shared" si="160"/>
        <v>0</v>
      </c>
      <c r="H1565" s="20">
        <v>24619900</v>
      </c>
      <c r="I1565" s="21" t="s">
        <v>2181</v>
      </c>
      <c r="J1565" s="138" t="s">
        <v>54</v>
      </c>
      <c r="K1565" s="21" t="s">
        <v>2272</v>
      </c>
      <c r="L1565" s="21" t="s">
        <v>2216</v>
      </c>
      <c r="M1565" s="26" t="s">
        <v>14</v>
      </c>
    </row>
    <row r="1566" spans="1:13" ht="45" x14ac:dyDescent="0.25">
      <c r="A1566" s="24" t="str">
        <f t="shared" si="154"/>
        <v>2</v>
      </c>
      <c r="B1566" s="25" t="str">
        <f t="shared" si="155"/>
        <v>4</v>
      </c>
      <c r="C1566" s="25" t="str">
        <f t="shared" si="156"/>
        <v>6</v>
      </c>
      <c r="D1566" s="25" t="str">
        <f t="shared" si="157"/>
        <v>0</v>
      </c>
      <c r="E1566" s="25" t="str">
        <f t="shared" si="158"/>
        <v>00</v>
      </c>
      <c r="F1566" s="25" t="str">
        <f t="shared" si="159"/>
        <v>1</v>
      </c>
      <c r="G1566" s="25" t="str">
        <f t="shared" si="160"/>
        <v>0</v>
      </c>
      <c r="H1566" s="20">
        <v>24600010</v>
      </c>
      <c r="I1566" s="21" t="s">
        <v>1431</v>
      </c>
      <c r="J1566" s="63" t="s">
        <v>54</v>
      </c>
      <c r="K1566" s="21" t="s">
        <v>2048</v>
      </c>
      <c r="L1566" s="21"/>
      <c r="M1566" s="26" t="s">
        <v>18</v>
      </c>
    </row>
    <row r="1567" spans="1:13" ht="60" x14ac:dyDescent="0.25">
      <c r="A1567" s="24" t="str">
        <f t="shared" si="154"/>
        <v>2</v>
      </c>
      <c r="B1567" s="25" t="str">
        <f t="shared" si="155"/>
        <v>4</v>
      </c>
      <c r="C1567" s="25" t="str">
        <f t="shared" si="156"/>
        <v>6</v>
      </c>
      <c r="D1567" s="25" t="str">
        <f t="shared" si="157"/>
        <v>8</v>
      </c>
      <c r="E1567" s="25" t="str">
        <f t="shared" si="158"/>
        <v>00</v>
      </c>
      <c r="F1567" s="25" t="str">
        <f t="shared" si="159"/>
        <v>0</v>
      </c>
      <c r="G1567" s="25" t="str">
        <f t="shared" si="160"/>
        <v>0</v>
      </c>
      <c r="H1567" s="20">
        <v>24680000</v>
      </c>
      <c r="I1567" s="21" t="s">
        <v>1441</v>
      </c>
      <c r="J1567" s="63" t="s">
        <v>45</v>
      </c>
      <c r="K1567" s="21" t="s">
        <v>2054</v>
      </c>
      <c r="L1567" s="21"/>
      <c r="M1567" s="26" t="s">
        <v>18</v>
      </c>
    </row>
    <row r="1568" spans="1:13" ht="45" x14ac:dyDescent="0.25">
      <c r="A1568" s="24" t="str">
        <f t="shared" si="154"/>
        <v>2</v>
      </c>
      <c r="B1568" s="25" t="str">
        <f t="shared" si="155"/>
        <v>4</v>
      </c>
      <c r="C1568" s="25" t="str">
        <f t="shared" si="156"/>
        <v>6</v>
      </c>
      <c r="D1568" s="25" t="str">
        <f t="shared" si="157"/>
        <v>8</v>
      </c>
      <c r="E1568" s="25" t="str">
        <f t="shared" si="158"/>
        <v>01</v>
      </c>
      <c r="F1568" s="25" t="str">
        <f t="shared" si="159"/>
        <v>0</v>
      </c>
      <c r="G1568" s="25" t="str">
        <f t="shared" si="160"/>
        <v>0</v>
      </c>
      <c r="H1568" s="20">
        <v>24680100</v>
      </c>
      <c r="I1568" s="21" t="s">
        <v>1431</v>
      </c>
      <c r="J1568" s="63" t="s">
        <v>67</v>
      </c>
      <c r="K1568" s="21" t="s">
        <v>2048</v>
      </c>
      <c r="L1568" s="21"/>
      <c r="M1568" s="26" t="s">
        <v>18</v>
      </c>
    </row>
    <row r="1569" spans="1:13" ht="60" x14ac:dyDescent="0.25">
      <c r="A1569" s="24" t="str">
        <f t="shared" si="154"/>
        <v>2</v>
      </c>
      <c r="B1569" s="25" t="str">
        <f t="shared" si="155"/>
        <v>4</v>
      </c>
      <c r="C1569" s="25" t="str">
        <f t="shared" si="156"/>
        <v>6</v>
      </c>
      <c r="D1569" s="25" t="str">
        <f t="shared" si="157"/>
        <v>8</v>
      </c>
      <c r="E1569" s="25" t="str">
        <f t="shared" si="158"/>
        <v>01</v>
      </c>
      <c r="F1569" s="25" t="str">
        <f t="shared" si="159"/>
        <v>1</v>
      </c>
      <c r="G1569" s="25" t="str">
        <f t="shared" si="160"/>
        <v>0</v>
      </c>
      <c r="H1569" s="20">
        <v>24680110</v>
      </c>
      <c r="I1569" s="21" t="s">
        <v>2050</v>
      </c>
      <c r="J1569" s="63" t="s">
        <v>67</v>
      </c>
      <c r="K1569" s="21" t="s">
        <v>2055</v>
      </c>
      <c r="L1569" s="21"/>
      <c r="M1569" s="26" t="s">
        <v>18</v>
      </c>
    </row>
    <row r="1570" spans="1:13" ht="60" x14ac:dyDescent="0.25">
      <c r="A1570" s="24" t="str">
        <f t="shared" si="154"/>
        <v>2</v>
      </c>
      <c r="B1570" s="25" t="str">
        <f t="shared" si="155"/>
        <v>4</v>
      </c>
      <c r="C1570" s="25" t="str">
        <f t="shared" si="156"/>
        <v>6</v>
      </c>
      <c r="D1570" s="25" t="str">
        <f t="shared" si="157"/>
        <v>8</v>
      </c>
      <c r="E1570" s="25" t="str">
        <f t="shared" si="158"/>
        <v>01</v>
      </c>
      <c r="F1570" s="25" t="str">
        <f t="shared" si="159"/>
        <v>2</v>
      </c>
      <c r="G1570" s="25" t="str">
        <f t="shared" si="160"/>
        <v>0</v>
      </c>
      <c r="H1570" s="20">
        <v>24680120</v>
      </c>
      <c r="I1570" s="21" t="s">
        <v>2052</v>
      </c>
      <c r="J1570" s="63" t="s">
        <v>67</v>
      </c>
      <c r="K1570" s="21" t="s">
        <v>2056</v>
      </c>
      <c r="L1570" s="21" t="s">
        <v>193</v>
      </c>
      <c r="M1570" s="26" t="s">
        <v>18</v>
      </c>
    </row>
    <row r="1571" spans="1:13" ht="60" x14ac:dyDescent="0.25">
      <c r="A1571" s="24" t="str">
        <f t="shared" si="154"/>
        <v>2</v>
      </c>
      <c r="B1571" s="25" t="str">
        <f t="shared" si="155"/>
        <v>4</v>
      </c>
      <c r="C1571" s="25" t="str">
        <f t="shared" si="156"/>
        <v>6</v>
      </c>
      <c r="D1571" s="25" t="str">
        <f t="shared" si="157"/>
        <v>8</v>
      </c>
      <c r="E1571" s="25" t="str">
        <f t="shared" si="158"/>
        <v>01</v>
      </c>
      <c r="F1571" s="25" t="str">
        <f t="shared" si="159"/>
        <v>9</v>
      </c>
      <c r="G1571" s="25" t="str">
        <f t="shared" si="160"/>
        <v>0</v>
      </c>
      <c r="H1571" s="20">
        <v>24680190</v>
      </c>
      <c r="I1571" s="21" t="s">
        <v>2057</v>
      </c>
      <c r="J1571" s="63" t="s">
        <v>67</v>
      </c>
      <c r="K1571" s="21" t="s">
        <v>2058</v>
      </c>
      <c r="L1571" s="21" t="s">
        <v>193</v>
      </c>
      <c r="M1571" s="26" t="s">
        <v>18</v>
      </c>
    </row>
    <row r="1572" spans="1:13" ht="60" x14ac:dyDescent="0.25">
      <c r="A1572" s="24" t="str">
        <f t="shared" si="154"/>
        <v>2</v>
      </c>
      <c r="B1572" s="25" t="str">
        <f t="shared" si="155"/>
        <v>4</v>
      </c>
      <c r="C1572" s="25" t="str">
        <f t="shared" si="156"/>
        <v>6</v>
      </c>
      <c r="D1572" s="25" t="str">
        <f t="shared" si="157"/>
        <v>8</v>
      </c>
      <c r="E1572" s="25" t="str">
        <f t="shared" si="158"/>
        <v>10</v>
      </c>
      <c r="F1572" s="25" t="str">
        <f t="shared" si="159"/>
        <v>1</v>
      </c>
      <c r="G1572" s="25" t="str">
        <f t="shared" si="160"/>
        <v>0</v>
      </c>
      <c r="H1572" s="20">
        <v>24681010</v>
      </c>
      <c r="I1572" s="21" t="s">
        <v>2057</v>
      </c>
      <c r="J1572" s="63" t="s">
        <v>67</v>
      </c>
      <c r="K1572" s="21" t="s">
        <v>2058</v>
      </c>
      <c r="L1572" s="21" t="s">
        <v>1317</v>
      </c>
      <c r="M1572" s="26" t="s">
        <v>22</v>
      </c>
    </row>
    <row r="1573" spans="1:13" x14ac:dyDescent="0.25">
      <c r="A1573" s="24" t="str">
        <f t="shared" si="154"/>
        <v>2</v>
      </c>
      <c r="B1573" s="25" t="str">
        <f t="shared" si="155"/>
        <v>4</v>
      </c>
      <c r="C1573" s="25" t="str">
        <f t="shared" si="156"/>
        <v>9</v>
      </c>
      <c r="D1573" s="25" t="str">
        <f t="shared" si="157"/>
        <v>0</v>
      </c>
      <c r="E1573" s="25" t="str">
        <f t="shared" si="158"/>
        <v>00</v>
      </c>
      <c r="F1573" s="25" t="str">
        <f t="shared" si="159"/>
        <v>0</v>
      </c>
      <c r="G1573" s="25" t="str">
        <f t="shared" si="160"/>
        <v>0</v>
      </c>
      <c r="H1573" s="20">
        <v>24900000</v>
      </c>
      <c r="I1573" s="21" t="s">
        <v>2059</v>
      </c>
      <c r="J1573" s="63" t="s">
        <v>45</v>
      </c>
      <c r="K1573" s="21" t="s">
        <v>2274</v>
      </c>
      <c r="L1573" s="153" t="s">
        <v>2213</v>
      </c>
      <c r="M1573" s="26" t="s">
        <v>14</v>
      </c>
    </row>
    <row r="1574" spans="1:13" ht="60" x14ac:dyDescent="0.25">
      <c r="A1574" s="24" t="str">
        <f t="shared" si="154"/>
        <v>2</v>
      </c>
      <c r="B1574" s="25" t="str">
        <f t="shared" si="155"/>
        <v>4</v>
      </c>
      <c r="C1574" s="25" t="str">
        <f t="shared" si="156"/>
        <v>9</v>
      </c>
      <c r="D1574" s="25" t="str">
        <f t="shared" si="157"/>
        <v>1</v>
      </c>
      <c r="E1574" s="25" t="str">
        <f t="shared" si="158"/>
        <v>00</v>
      </c>
      <c r="F1574" s="25" t="str">
        <f t="shared" si="159"/>
        <v>0</v>
      </c>
      <c r="G1574" s="25" t="str">
        <f t="shared" si="160"/>
        <v>0</v>
      </c>
      <c r="H1574" s="20">
        <v>24910000</v>
      </c>
      <c r="I1574" s="21" t="s">
        <v>1452</v>
      </c>
      <c r="J1574" s="63" t="s">
        <v>45</v>
      </c>
      <c r="K1574" s="21" t="s">
        <v>2060</v>
      </c>
      <c r="L1574" s="21"/>
      <c r="M1574" s="26" t="s">
        <v>14</v>
      </c>
    </row>
    <row r="1575" spans="1:13" ht="30" x14ac:dyDescent="0.25">
      <c r="A1575" s="24" t="str">
        <f t="shared" si="154"/>
        <v>2</v>
      </c>
      <c r="B1575" s="25" t="str">
        <f t="shared" si="155"/>
        <v>4</v>
      </c>
      <c r="C1575" s="25" t="str">
        <f t="shared" si="156"/>
        <v>9</v>
      </c>
      <c r="D1575" s="25" t="str">
        <f t="shared" si="157"/>
        <v>1</v>
      </c>
      <c r="E1575" s="25" t="str">
        <f t="shared" si="158"/>
        <v>01</v>
      </c>
      <c r="F1575" s="25" t="str">
        <f t="shared" si="159"/>
        <v>0</v>
      </c>
      <c r="G1575" s="25" t="str">
        <f t="shared" si="160"/>
        <v>0</v>
      </c>
      <c r="H1575" s="20">
        <v>24910100</v>
      </c>
      <c r="I1575" s="21" t="s">
        <v>1452</v>
      </c>
      <c r="J1575" s="63" t="s">
        <v>54</v>
      </c>
      <c r="K1575" s="21" t="s">
        <v>2061</v>
      </c>
      <c r="L1575" s="21"/>
      <c r="M1575" s="26" t="s">
        <v>18</v>
      </c>
    </row>
    <row r="1576" spans="1:13" ht="30" x14ac:dyDescent="0.25">
      <c r="A1576" s="24" t="str">
        <f t="shared" si="154"/>
        <v>2</v>
      </c>
      <c r="B1576" s="178" t="str">
        <f t="shared" si="155"/>
        <v>4</v>
      </c>
      <c r="C1576" s="178" t="str">
        <f t="shared" si="156"/>
        <v>9</v>
      </c>
      <c r="D1576" s="178" t="str">
        <f t="shared" si="157"/>
        <v>1</v>
      </c>
      <c r="E1576" s="178" t="str">
        <f t="shared" si="158"/>
        <v>01</v>
      </c>
      <c r="F1576" s="178" t="str">
        <f t="shared" si="159"/>
        <v>0</v>
      </c>
      <c r="G1576" s="178" t="str">
        <f t="shared" si="160"/>
        <v>0</v>
      </c>
      <c r="H1576" s="20">
        <v>24910100</v>
      </c>
      <c r="I1576" s="21" t="s">
        <v>2314</v>
      </c>
      <c r="J1576" s="179" t="s">
        <v>54</v>
      </c>
      <c r="K1576" s="21" t="s">
        <v>2061</v>
      </c>
      <c r="L1576" s="21" t="s">
        <v>2309</v>
      </c>
      <c r="M1576" s="26" t="s">
        <v>10</v>
      </c>
    </row>
    <row r="1577" spans="1:13" ht="30" x14ac:dyDescent="0.25">
      <c r="A1577" s="24" t="str">
        <f t="shared" si="154"/>
        <v>2</v>
      </c>
      <c r="B1577" s="25" t="str">
        <f t="shared" si="155"/>
        <v>4</v>
      </c>
      <c r="C1577" s="25" t="str">
        <f t="shared" si="156"/>
        <v>9</v>
      </c>
      <c r="D1577" s="25" t="str">
        <f t="shared" si="157"/>
        <v>1</v>
      </c>
      <c r="E1577" s="25" t="str">
        <f t="shared" si="158"/>
        <v>50</v>
      </c>
      <c r="F1577" s="25" t="str">
        <f t="shared" si="159"/>
        <v>0</v>
      </c>
      <c r="G1577" s="25" t="str">
        <f t="shared" si="160"/>
        <v>0</v>
      </c>
      <c r="H1577" s="20">
        <v>24915000</v>
      </c>
      <c r="I1577" s="21" t="s">
        <v>2062</v>
      </c>
      <c r="J1577" s="63" t="s">
        <v>67</v>
      </c>
      <c r="K1577" s="21" t="s">
        <v>2063</v>
      </c>
      <c r="L1577" s="21"/>
      <c r="M1577" s="26" t="s">
        <v>10</v>
      </c>
    </row>
    <row r="1578" spans="1:13" ht="30" x14ac:dyDescent="0.25">
      <c r="A1578" s="24" t="str">
        <f t="shared" si="154"/>
        <v>2</v>
      </c>
      <c r="B1578" s="25" t="str">
        <f t="shared" si="155"/>
        <v>4</v>
      </c>
      <c r="C1578" s="25" t="str">
        <f t="shared" si="156"/>
        <v>9</v>
      </c>
      <c r="D1578" s="25" t="str">
        <f t="shared" si="157"/>
        <v>1</v>
      </c>
      <c r="E1578" s="25" t="str">
        <f t="shared" si="158"/>
        <v>51</v>
      </c>
      <c r="F1578" s="25" t="str">
        <f t="shared" si="159"/>
        <v>0</v>
      </c>
      <c r="G1578" s="25" t="str">
        <f t="shared" si="160"/>
        <v>0</v>
      </c>
      <c r="H1578" s="20">
        <v>24915100</v>
      </c>
      <c r="I1578" s="21" t="s">
        <v>2064</v>
      </c>
      <c r="J1578" s="63" t="s">
        <v>67</v>
      </c>
      <c r="K1578" s="21" t="s">
        <v>2065</v>
      </c>
      <c r="L1578" s="21"/>
      <c r="M1578" s="26" t="s">
        <v>10</v>
      </c>
    </row>
    <row r="1579" spans="1:13" ht="30" x14ac:dyDescent="0.25">
      <c r="A1579" s="24" t="str">
        <f t="shared" si="154"/>
        <v>2</v>
      </c>
      <c r="B1579" s="139" t="str">
        <f t="shared" si="155"/>
        <v>4</v>
      </c>
      <c r="C1579" s="139" t="str">
        <f t="shared" si="156"/>
        <v>9</v>
      </c>
      <c r="D1579" s="139" t="str">
        <f t="shared" si="157"/>
        <v>1</v>
      </c>
      <c r="E1579" s="139" t="str">
        <f t="shared" si="158"/>
        <v>99</v>
      </c>
      <c r="F1579" s="139" t="str">
        <f t="shared" si="159"/>
        <v>0</v>
      </c>
      <c r="G1579" s="139" t="str">
        <f t="shared" si="160"/>
        <v>0</v>
      </c>
      <c r="H1579" s="20">
        <v>24919900</v>
      </c>
      <c r="I1579" s="21" t="s">
        <v>2182</v>
      </c>
      <c r="J1579" s="138" t="s">
        <v>54</v>
      </c>
      <c r="K1579" s="21" t="s">
        <v>2273</v>
      </c>
      <c r="L1579" s="21" t="s">
        <v>2216</v>
      </c>
      <c r="M1579" s="26" t="s">
        <v>14</v>
      </c>
    </row>
    <row r="1580" spans="1:13" ht="60" x14ac:dyDescent="0.25">
      <c r="A1580" s="24" t="str">
        <f t="shared" si="154"/>
        <v>2</v>
      </c>
      <c r="B1580" s="25" t="str">
        <f t="shared" si="155"/>
        <v>4</v>
      </c>
      <c r="C1580" s="25" t="str">
        <f t="shared" si="156"/>
        <v>7</v>
      </c>
      <c r="D1580" s="25" t="str">
        <f t="shared" si="157"/>
        <v>0</v>
      </c>
      <c r="E1580" s="25" t="str">
        <f t="shared" si="158"/>
        <v>00</v>
      </c>
      <c r="F1580" s="25" t="str">
        <f t="shared" si="159"/>
        <v>0</v>
      </c>
      <c r="G1580" s="25" t="str">
        <f t="shared" si="160"/>
        <v>0</v>
      </c>
      <c r="H1580" s="20">
        <v>24700000</v>
      </c>
      <c r="I1580" s="21" t="s">
        <v>1452</v>
      </c>
      <c r="J1580" s="63" t="s">
        <v>45</v>
      </c>
      <c r="K1580" s="21" t="s">
        <v>2060</v>
      </c>
      <c r="L1580" s="21"/>
      <c r="M1580" s="26" t="s">
        <v>18</v>
      </c>
    </row>
    <row r="1581" spans="1:13" ht="60" x14ac:dyDescent="0.25">
      <c r="A1581" s="24" t="str">
        <f t="shared" si="154"/>
        <v>2</v>
      </c>
      <c r="B1581" s="25" t="str">
        <f t="shared" si="155"/>
        <v>4</v>
      </c>
      <c r="C1581" s="25" t="str">
        <f t="shared" si="156"/>
        <v>7</v>
      </c>
      <c r="D1581" s="25" t="str">
        <f t="shared" si="157"/>
        <v>0</v>
      </c>
      <c r="E1581" s="25" t="str">
        <f t="shared" si="158"/>
        <v>00</v>
      </c>
      <c r="F1581" s="25" t="str">
        <f t="shared" si="159"/>
        <v>1</v>
      </c>
      <c r="G1581" s="25" t="str">
        <f t="shared" si="160"/>
        <v>0</v>
      </c>
      <c r="H1581" s="20">
        <v>24700010</v>
      </c>
      <c r="I1581" s="21" t="s">
        <v>1452</v>
      </c>
      <c r="J1581" s="63" t="s">
        <v>54</v>
      </c>
      <c r="K1581" s="21" t="s">
        <v>2060</v>
      </c>
      <c r="L1581" s="21"/>
      <c r="M1581" s="26" t="s">
        <v>18</v>
      </c>
    </row>
    <row r="1582" spans="1:13" ht="60" x14ac:dyDescent="0.25">
      <c r="A1582" s="24" t="str">
        <f t="shared" si="154"/>
        <v>2</v>
      </c>
      <c r="B1582" s="25" t="str">
        <f t="shared" si="155"/>
        <v>4</v>
      </c>
      <c r="C1582" s="25" t="str">
        <f t="shared" si="156"/>
        <v>7</v>
      </c>
      <c r="D1582" s="25" t="str">
        <f t="shared" si="157"/>
        <v>8</v>
      </c>
      <c r="E1582" s="25" t="str">
        <f t="shared" si="158"/>
        <v>00</v>
      </c>
      <c r="F1582" s="25" t="str">
        <f t="shared" si="159"/>
        <v>0</v>
      </c>
      <c r="G1582" s="25" t="str">
        <f t="shared" si="160"/>
        <v>0</v>
      </c>
      <c r="H1582" s="20">
        <v>24780000</v>
      </c>
      <c r="I1582" s="21" t="s">
        <v>1461</v>
      </c>
      <c r="J1582" s="63" t="s">
        <v>45</v>
      </c>
      <c r="K1582" s="21" t="s">
        <v>2066</v>
      </c>
      <c r="L1582" s="21"/>
      <c r="M1582" s="26" t="s">
        <v>18</v>
      </c>
    </row>
    <row r="1583" spans="1:13" ht="30" x14ac:dyDescent="0.25">
      <c r="A1583" s="24" t="str">
        <f t="shared" si="154"/>
        <v>2</v>
      </c>
      <c r="B1583" s="25" t="str">
        <f t="shared" si="155"/>
        <v>4</v>
      </c>
      <c r="C1583" s="25" t="str">
        <f t="shared" si="156"/>
        <v>7</v>
      </c>
      <c r="D1583" s="25" t="str">
        <f t="shared" si="157"/>
        <v>8</v>
      </c>
      <c r="E1583" s="25" t="str">
        <f t="shared" si="158"/>
        <v>01</v>
      </c>
      <c r="F1583" s="25" t="str">
        <f t="shared" si="159"/>
        <v>0</v>
      </c>
      <c r="G1583" s="25" t="str">
        <f t="shared" si="160"/>
        <v>0</v>
      </c>
      <c r="H1583" s="20">
        <v>24780100</v>
      </c>
      <c r="I1583" s="21" t="s">
        <v>1452</v>
      </c>
      <c r="J1583" s="63" t="s">
        <v>67</v>
      </c>
      <c r="K1583" s="21" t="s">
        <v>2067</v>
      </c>
      <c r="L1583" s="21"/>
      <c r="M1583" s="26" t="s">
        <v>18</v>
      </c>
    </row>
    <row r="1584" spans="1:13" ht="30" x14ac:dyDescent="0.25">
      <c r="A1584" s="24" t="str">
        <f t="shared" si="154"/>
        <v>2</v>
      </c>
      <c r="B1584" s="25" t="str">
        <f t="shared" si="155"/>
        <v>4</v>
      </c>
      <c r="C1584" s="25" t="str">
        <f t="shared" si="156"/>
        <v>7</v>
      </c>
      <c r="D1584" s="25" t="str">
        <f t="shared" si="157"/>
        <v>8</v>
      </c>
      <c r="E1584" s="25" t="str">
        <f t="shared" si="158"/>
        <v>01</v>
      </c>
      <c r="F1584" s="25" t="str">
        <f t="shared" si="159"/>
        <v>1</v>
      </c>
      <c r="G1584" s="25" t="str">
        <f t="shared" si="160"/>
        <v>0</v>
      </c>
      <c r="H1584" s="20">
        <v>24780110</v>
      </c>
      <c r="I1584" s="21" t="s">
        <v>2062</v>
      </c>
      <c r="J1584" s="63" t="s">
        <v>67</v>
      </c>
      <c r="K1584" s="21" t="s">
        <v>2068</v>
      </c>
      <c r="L1584" s="21"/>
      <c r="M1584" s="26" t="s">
        <v>18</v>
      </c>
    </row>
    <row r="1585" spans="1:13" ht="30" x14ac:dyDescent="0.25">
      <c r="A1585" s="24" t="str">
        <f t="shared" si="154"/>
        <v>2</v>
      </c>
      <c r="B1585" s="25" t="str">
        <f t="shared" si="155"/>
        <v>4</v>
      </c>
      <c r="C1585" s="25" t="str">
        <f t="shared" si="156"/>
        <v>7</v>
      </c>
      <c r="D1585" s="25" t="str">
        <f t="shared" si="157"/>
        <v>8</v>
      </c>
      <c r="E1585" s="25" t="str">
        <f t="shared" si="158"/>
        <v>01</v>
      </c>
      <c r="F1585" s="25" t="str">
        <f t="shared" si="159"/>
        <v>2</v>
      </c>
      <c r="G1585" s="25" t="str">
        <f t="shared" si="160"/>
        <v>0</v>
      </c>
      <c r="H1585" s="20">
        <v>24780120</v>
      </c>
      <c r="I1585" s="21" t="s">
        <v>2064</v>
      </c>
      <c r="J1585" s="63" t="s">
        <v>67</v>
      </c>
      <c r="K1585" s="21" t="s">
        <v>2069</v>
      </c>
      <c r="L1585" s="21" t="s">
        <v>193</v>
      </c>
      <c r="M1585" s="26" t="s">
        <v>18</v>
      </c>
    </row>
    <row r="1586" spans="1:13" ht="30" x14ac:dyDescent="0.25">
      <c r="A1586" s="24" t="str">
        <f t="shared" si="154"/>
        <v>2</v>
      </c>
      <c r="B1586" s="25" t="str">
        <f t="shared" si="155"/>
        <v>4</v>
      </c>
      <c r="C1586" s="25" t="str">
        <f t="shared" si="156"/>
        <v>7</v>
      </c>
      <c r="D1586" s="25" t="str">
        <f t="shared" si="157"/>
        <v>8</v>
      </c>
      <c r="E1586" s="25" t="str">
        <f t="shared" si="158"/>
        <v>01</v>
      </c>
      <c r="F1586" s="25" t="str">
        <f t="shared" si="159"/>
        <v>9</v>
      </c>
      <c r="G1586" s="25" t="str">
        <f t="shared" si="160"/>
        <v>0</v>
      </c>
      <c r="H1586" s="20">
        <v>24780190</v>
      </c>
      <c r="I1586" s="21" t="s">
        <v>2070</v>
      </c>
      <c r="J1586" s="63" t="s">
        <v>67</v>
      </c>
      <c r="K1586" s="21" t="s">
        <v>2071</v>
      </c>
      <c r="L1586" s="21"/>
      <c r="M1586" s="26" t="s">
        <v>18</v>
      </c>
    </row>
    <row r="1587" spans="1:13" ht="30" x14ac:dyDescent="0.25">
      <c r="A1587" s="24" t="str">
        <f t="shared" si="154"/>
        <v>2</v>
      </c>
      <c r="B1587" s="25" t="str">
        <f t="shared" si="155"/>
        <v>4</v>
      </c>
      <c r="C1587" s="25" t="str">
        <f t="shared" si="156"/>
        <v>9</v>
      </c>
      <c r="D1587" s="25" t="str">
        <f t="shared" si="157"/>
        <v>2</v>
      </c>
      <c r="E1587" s="25" t="str">
        <f t="shared" si="158"/>
        <v>00</v>
      </c>
      <c r="F1587" s="25" t="str">
        <f t="shared" si="159"/>
        <v>0</v>
      </c>
      <c r="G1587" s="25" t="str">
        <f t="shared" si="160"/>
        <v>0</v>
      </c>
      <c r="H1587" s="20">
        <v>24920000</v>
      </c>
      <c r="I1587" s="21" t="s">
        <v>1470</v>
      </c>
      <c r="J1587" s="63" t="s">
        <v>45</v>
      </c>
      <c r="K1587" s="21" t="s">
        <v>2072</v>
      </c>
      <c r="L1587" s="21"/>
      <c r="M1587" s="26" t="s">
        <v>14</v>
      </c>
    </row>
    <row r="1588" spans="1:13" ht="30" x14ac:dyDescent="0.25">
      <c r="A1588" s="24" t="str">
        <f t="shared" si="154"/>
        <v>2</v>
      </c>
      <c r="B1588" s="25" t="str">
        <f t="shared" si="155"/>
        <v>4</v>
      </c>
      <c r="C1588" s="25" t="str">
        <f t="shared" si="156"/>
        <v>9</v>
      </c>
      <c r="D1588" s="25" t="str">
        <f t="shared" si="157"/>
        <v>2</v>
      </c>
      <c r="E1588" s="25" t="str">
        <f t="shared" si="158"/>
        <v>01</v>
      </c>
      <c r="F1588" s="25" t="str">
        <f t="shared" si="159"/>
        <v>0</v>
      </c>
      <c r="G1588" s="25" t="str">
        <f t="shared" si="160"/>
        <v>0</v>
      </c>
      <c r="H1588" s="20">
        <v>24920100</v>
      </c>
      <c r="I1588" s="21" t="s">
        <v>2073</v>
      </c>
      <c r="J1588" s="63" t="s">
        <v>54</v>
      </c>
      <c r="K1588" s="21" t="s">
        <v>2074</v>
      </c>
      <c r="L1588" s="21"/>
      <c r="M1588" s="26" t="s">
        <v>10</v>
      </c>
    </row>
    <row r="1589" spans="1:13" ht="30" x14ac:dyDescent="0.25">
      <c r="A1589" s="24" t="str">
        <f t="shared" si="154"/>
        <v>2</v>
      </c>
      <c r="B1589" s="25" t="str">
        <f t="shared" si="155"/>
        <v>4</v>
      </c>
      <c r="C1589" s="25" t="str">
        <f t="shared" si="156"/>
        <v>8</v>
      </c>
      <c r="D1589" s="25" t="str">
        <f t="shared" si="157"/>
        <v>0</v>
      </c>
      <c r="E1589" s="25" t="str">
        <f t="shared" si="158"/>
        <v>00</v>
      </c>
      <c r="F1589" s="25" t="str">
        <f t="shared" si="159"/>
        <v>0</v>
      </c>
      <c r="G1589" s="25" t="str">
        <f t="shared" si="160"/>
        <v>0</v>
      </c>
      <c r="H1589" s="20">
        <v>24800000</v>
      </c>
      <c r="I1589" s="21" t="s">
        <v>1470</v>
      </c>
      <c r="J1589" s="63" t="s">
        <v>45</v>
      </c>
      <c r="K1589" s="21" t="s">
        <v>2072</v>
      </c>
      <c r="L1589" s="21"/>
      <c r="M1589" s="26" t="s">
        <v>18</v>
      </c>
    </row>
    <row r="1590" spans="1:13" ht="30" x14ac:dyDescent="0.25">
      <c r="A1590" s="24" t="str">
        <f t="shared" si="154"/>
        <v>2</v>
      </c>
      <c r="B1590" s="25" t="str">
        <f t="shared" si="155"/>
        <v>4</v>
      </c>
      <c r="C1590" s="25" t="str">
        <f t="shared" si="156"/>
        <v>8</v>
      </c>
      <c r="D1590" s="25" t="str">
        <f t="shared" si="157"/>
        <v>0</v>
      </c>
      <c r="E1590" s="25" t="str">
        <f t="shared" si="158"/>
        <v>00</v>
      </c>
      <c r="F1590" s="25" t="str">
        <f t="shared" si="159"/>
        <v>1</v>
      </c>
      <c r="G1590" s="25" t="str">
        <f t="shared" si="160"/>
        <v>0</v>
      </c>
      <c r="H1590" s="20">
        <v>24800010</v>
      </c>
      <c r="I1590" s="21" t="s">
        <v>2075</v>
      </c>
      <c r="J1590" s="63" t="s">
        <v>54</v>
      </c>
      <c r="K1590" s="21" t="s">
        <v>2072</v>
      </c>
      <c r="L1590" s="21"/>
      <c r="M1590" s="26" t="s">
        <v>18</v>
      </c>
    </row>
    <row r="1591" spans="1:13" ht="45" x14ac:dyDescent="0.25">
      <c r="A1591" s="24" t="str">
        <f t="shared" si="154"/>
        <v>2</v>
      </c>
      <c r="B1591" s="25" t="str">
        <f t="shared" si="155"/>
        <v>4</v>
      </c>
      <c r="C1591" s="25" t="str">
        <f t="shared" si="156"/>
        <v>8</v>
      </c>
      <c r="D1591" s="25" t="str">
        <f t="shared" si="157"/>
        <v>8</v>
      </c>
      <c r="E1591" s="25" t="str">
        <f t="shared" si="158"/>
        <v>00</v>
      </c>
      <c r="F1591" s="25" t="str">
        <f t="shared" si="159"/>
        <v>0</v>
      </c>
      <c r="G1591" s="25" t="str">
        <f t="shared" si="160"/>
        <v>0</v>
      </c>
      <c r="H1591" s="20">
        <v>24880000</v>
      </c>
      <c r="I1591" s="21" t="s">
        <v>2076</v>
      </c>
      <c r="J1591" s="63" t="s">
        <v>45</v>
      </c>
      <c r="K1591" s="21" t="s">
        <v>2077</v>
      </c>
      <c r="L1591" s="21"/>
      <c r="M1591" s="26" t="s">
        <v>18</v>
      </c>
    </row>
    <row r="1592" spans="1:13" ht="30" x14ac:dyDescent="0.25">
      <c r="A1592" s="24" t="str">
        <f t="shared" si="154"/>
        <v>2</v>
      </c>
      <c r="B1592" s="25" t="str">
        <f t="shared" si="155"/>
        <v>4</v>
      </c>
      <c r="C1592" s="25" t="str">
        <f t="shared" si="156"/>
        <v>8</v>
      </c>
      <c r="D1592" s="25" t="str">
        <f t="shared" si="157"/>
        <v>8</v>
      </c>
      <c r="E1592" s="25" t="str">
        <f t="shared" si="158"/>
        <v>01</v>
      </c>
      <c r="F1592" s="25" t="str">
        <f t="shared" si="159"/>
        <v>0</v>
      </c>
      <c r="G1592" s="25" t="str">
        <f t="shared" si="160"/>
        <v>0</v>
      </c>
      <c r="H1592" s="20">
        <v>24880100</v>
      </c>
      <c r="I1592" s="21" t="s">
        <v>2078</v>
      </c>
      <c r="J1592" s="63" t="s">
        <v>67</v>
      </c>
      <c r="K1592" s="21" t="s">
        <v>2072</v>
      </c>
      <c r="L1592" s="21"/>
      <c r="M1592" s="26" t="s">
        <v>18</v>
      </c>
    </row>
    <row r="1593" spans="1:13" ht="30" x14ac:dyDescent="0.25">
      <c r="A1593" s="24" t="str">
        <f t="shared" si="154"/>
        <v>2</v>
      </c>
      <c r="B1593" s="25" t="str">
        <f t="shared" si="155"/>
        <v>4</v>
      </c>
      <c r="C1593" s="25" t="str">
        <f t="shared" si="156"/>
        <v>8</v>
      </c>
      <c r="D1593" s="25" t="str">
        <f t="shared" si="157"/>
        <v>8</v>
      </c>
      <c r="E1593" s="25" t="str">
        <f t="shared" si="158"/>
        <v>01</v>
      </c>
      <c r="F1593" s="25" t="str">
        <f t="shared" si="159"/>
        <v>1</v>
      </c>
      <c r="G1593" s="25" t="str">
        <f t="shared" si="160"/>
        <v>0</v>
      </c>
      <c r="H1593" s="20">
        <v>24880110</v>
      </c>
      <c r="I1593" s="21" t="s">
        <v>2078</v>
      </c>
      <c r="J1593" s="63" t="s">
        <v>67</v>
      </c>
      <c r="K1593" s="21" t="s">
        <v>2074</v>
      </c>
      <c r="L1593" s="21"/>
      <c r="M1593" s="26" t="s">
        <v>18</v>
      </c>
    </row>
    <row r="1594" spans="1:13" ht="30" x14ac:dyDescent="0.25">
      <c r="A1594" s="24" t="str">
        <f t="shared" si="154"/>
        <v>2</v>
      </c>
      <c r="B1594" s="25" t="str">
        <f t="shared" si="155"/>
        <v>4</v>
      </c>
      <c r="C1594" s="25" t="str">
        <f t="shared" si="156"/>
        <v>9</v>
      </c>
      <c r="D1594" s="25" t="str">
        <f t="shared" si="157"/>
        <v>9</v>
      </c>
      <c r="E1594" s="25" t="str">
        <f t="shared" si="158"/>
        <v>00</v>
      </c>
      <c r="F1594" s="25" t="str">
        <f t="shared" si="159"/>
        <v>0</v>
      </c>
      <c r="G1594" s="25" t="str">
        <f t="shared" si="160"/>
        <v>0</v>
      </c>
      <c r="H1594" s="20">
        <v>24990000</v>
      </c>
      <c r="I1594" s="21" t="s">
        <v>2079</v>
      </c>
      <c r="J1594" s="63" t="s">
        <v>45</v>
      </c>
      <c r="K1594" s="21" t="s">
        <v>2275</v>
      </c>
      <c r="L1594" s="21"/>
      <c r="M1594" s="26" t="s">
        <v>14</v>
      </c>
    </row>
    <row r="1595" spans="1:13" ht="30" x14ac:dyDescent="0.25">
      <c r="A1595" s="24" t="str">
        <f t="shared" si="154"/>
        <v>2</v>
      </c>
      <c r="B1595" s="25" t="str">
        <f t="shared" si="155"/>
        <v>4</v>
      </c>
      <c r="C1595" s="25" t="str">
        <f t="shared" si="156"/>
        <v>9</v>
      </c>
      <c r="D1595" s="25" t="str">
        <f t="shared" si="157"/>
        <v>9</v>
      </c>
      <c r="E1595" s="25" t="str">
        <f t="shared" si="158"/>
        <v>99</v>
      </c>
      <c r="F1595" s="25" t="str">
        <f t="shared" si="159"/>
        <v>0</v>
      </c>
      <c r="G1595" s="25" t="str">
        <f t="shared" si="160"/>
        <v>0</v>
      </c>
      <c r="H1595" s="20">
        <v>24999900</v>
      </c>
      <c r="I1595" s="21" t="s">
        <v>2079</v>
      </c>
      <c r="J1595" s="63" t="s">
        <v>54</v>
      </c>
      <c r="K1595" s="21" t="s">
        <v>2276</v>
      </c>
      <c r="L1595" s="21"/>
      <c r="M1595" s="26" t="s">
        <v>14</v>
      </c>
    </row>
    <row r="1596" spans="1:13" ht="45" x14ac:dyDescent="0.25">
      <c r="A1596" s="24" t="str">
        <f t="shared" si="154"/>
        <v>2</v>
      </c>
      <c r="B1596" s="25" t="str">
        <f t="shared" si="155"/>
        <v>9</v>
      </c>
      <c r="C1596" s="25" t="str">
        <f t="shared" si="156"/>
        <v>0</v>
      </c>
      <c r="D1596" s="25" t="str">
        <f t="shared" si="157"/>
        <v>0</v>
      </c>
      <c r="E1596" s="25" t="str">
        <f t="shared" si="158"/>
        <v>00</v>
      </c>
      <c r="F1596" s="25" t="str">
        <f t="shared" si="159"/>
        <v>0</v>
      </c>
      <c r="G1596" s="25" t="str">
        <f t="shared" si="160"/>
        <v>0</v>
      </c>
      <c r="H1596" s="20">
        <v>29000000</v>
      </c>
      <c r="I1596" s="21" t="s">
        <v>2080</v>
      </c>
      <c r="J1596" s="63" t="s">
        <v>45</v>
      </c>
      <c r="K1596" s="21" t="s">
        <v>2081</v>
      </c>
      <c r="L1596" s="21"/>
      <c r="M1596" s="26"/>
    </row>
    <row r="1597" spans="1:13" ht="60" x14ac:dyDescent="0.25">
      <c r="A1597" s="24" t="str">
        <f t="shared" si="154"/>
        <v>2</v>
      </c>
      <c r="B1597" s="25" t="str">
        <f t="shared" si="155"/>
        <v>9</v>
      </c>
      <c r="C1597" s="25" t="str">
        <f t="shared" si="156"/>
        <v>1</v>
      </c>
      <c r="D1597" s="25" t="str">
        <f t="shared" si="157"/>
        <v>0</v>
      </c>
      <c r="E1597" s="25" t="str">
        <f t="shared" si="158"/>
        <v>00</v>
      </c>
      <c r="F1597" s="25" t="str">
        <f t="shared" si="159"/>
        <v>0</v>
      </c>
      <c r="G1597" s="25" t="str">
        <f t="shared" si="160"/>
        <v>0</v>
      </c>
      <c r="H1597" s="20">
        <v>29100000</v>
      </c>
      <c r="I1597" s="21" t="s">
        <v>2082</v>
      </c>
      <c r="J1597" s="63" t="s">
        <v>45</v>
      </c>
      <c r="K1597" s="21" t="s">
        <v>2083</v>
      </c>
      <c r="L1597" s="21"/>
      <c r="M1597" s="26"/>
    </row>
    <row r="1598" spans="1:13" ht="60" x14ac:dyDescent="0.25">
      <c r="A1598" s="24" t="str">
        <f t="shared" si="154"/>
        <v>2</v>
      </c>
      <c r="B1598" s="25" t="str">
        <f t="shared" si="155"/>
        <v>9</v>
      </c>
      <c r="C1598" s="25" t="str">
        <f t="shared" si="156"/>
        <v>1</v>
      </c>
      <c r="D1598" s="25" t="str">
        <f t="shared" si="157"/>
        <v>1</v>
      </c>
      <c r="E1598" s="25" t="str">
        <f t="shared" si="158"/>
        <v>00</v>
      </c>
      <c r="F1598" s="25" t="str">
        <f t="shared" si="159"/>
        <v>0</v>
      </c>
      <c r="G1598" s="25" t="str">
        <f t="shared" si="160"/>
        <v>0</v>
      </c>
      <c r="H1598" s="20">
        <v>29110000</v>
      </c>
      <c r="I1598" s="21" t="s">
        <v>2082</v>
      </c>
      <c r="J1598" s="63" t="s">
        <v>45</v>
      </c>
      <c r="K1598" s="21" t="s">
        <v>2083</v>
      </c>
      <c r="L1598" s="21"/>
      <c r="M1598" s="26" t="s">
        <v>14</v>
      </c>
    </row>
    <row r="1599" spans="1:13" ht="60" x14ac:dyDescent="0.25">
      <c r="A1599" s="24" t="str">
        <f t="shared" si="154"/>
        <v>2</v>
      </c>
      <c r="B1599" s="25" t="str">
        <f t="shared" si="155"/>
        <v>9</v>
      </c>
      <c r="C1599" s="25" t="str">
        <f t="shared" si="156"/>
        <v>1</v>
      </c>
      <c r="D1599" s="25" t="str">
        <f t="shared" si="157"/>
        <v>1</v>
      </c>
      <c r="E1599" s="25" t="str">
        <f t="shared" si="158"/>
        <v>01</v>
      </c>
      <c r="F1599" s="25" t="str">
        <f t="shared" si="159"/>
        <v>0</v>
      </c>
      <c r="G1599" s="25" t="str">
        <f t="shared" si="160"/>
        <v>0</v>
      </c>
      <c r="H1599" s="20">
        <v>29110100</v>
      </c>
      <c r="I1599" s="21" t="s">
        <v>2082</v>
      </c>
      <c r="J1599" s="63" t="s">
        <v>54</v>
      </c>
      <c r="K1599" s="21" t="s">
        <v>2084</v>
      </c>
      <c r="L1599" s="21"/>
      <c r="M1599" s="26" t="s">
        <v>10</v>
      </c>
    </row>
    <row r="1600" spans="1:13" ht="60" x14ac:dyDescent="0.25">
      <c r="A1600" s="24" t="str">
        <f t="shared" si="154"/>
        <v>2</v>
      </c>
      <c r="B1600" s="25" t="str">
        <f t="shared" si="155"/>
        <v>9</v>
      </c>
      <c r="C1600" s="25" t="str">
        <f t="shared" si="156"/>
        <v>1</v>
      </c>
      <c r="D1600" s="25" t="str">
        <f t="shared" si="157"/>
        <v>0</v>
      </c>
      <c r="E1600" s="25" t="str">
        <f t="shared" si="158"/>
        <v>00</v>
      </c>
      <c r="F1600" s="25" t="str">
        <f t="shared" si="159"/>
        <v>1</v>
      </c>
      <c r="G1600" s="25" t="str">
        <f t="shared" si="160"/>
        <v>0</v>
      </c>
      <c r="H1600" s="20">
        <v>29100010</v>
      </c>
      <c r="I1600" s="21" t="s">
        <v>2082</v>
      </c>
      <c r="J1600" s="63" t="s">
        <v>54</v>
      </c>
      <c r="K1600" s="21" t="s">
        <v>2083</v>
      </c>
      <c r="L1600" s="21"/>
      <c r="M1600" s="26" t="s">
        <v>18</v>
      </c>
    </row>
    <row r="1601" spans="1:13" ht="45" x14ac:dyDescent="0.25">
      <c r="A1601" s="24" t="str">
        <f t="shared" si="154"/>
        <v>2</v>
      </c>
      <c r="B1601" s="25" t="str">
        <f t="shared" si="155"/>
        <v>9</v>
      </c>
      <c r="C1601" s="25" t="str">
        <f t="shared" si="156"/>
        <v>2</v>
      </c>
      <c r="D1601" s="25" t="str">
        <f t="shared" si="157"/>
        <v>0</v>
      </c>
      <c r="E1601" s="25" t="str">
        <f t="shared" si="158"/>
        <v>00</v>
      </c>
      <c r="F1601" s="25" t="str">
        <f t="shared" si="159"/>
        <v>0</v>
      </c>
      <c r="G1601" s="25" t="str">
        <f t="shared" si="160"/>
        <v>0</v>
      </c>
      <c r="H1601" s="20">
        <v>29200000</v>
      </c>
      <c r="I1601" s="21" t="s">
        <v>2085</v>
      </c>
      <c r="J1601" s="63" t="s">
        <v>45</v>
      </c>
      <c r="K1601" s="21" t="s">
        <v>2086</v>
      </c>
      <c r="L1601" s="21"/>
      <c r="M1601" s="26"/>
    </row>
    <row r="1602" spans="1:13" ht="45" x14ac:dyDescent="0.25">
      <c r="A1602" s="24" t="str">
        <f t="shared" si="154"/>
        <v>2</v>
      </c>
      <c r="B1602" s="25" t="str">
        <f t="shared" si="155"/>
        <v>9</v>
      </c>
      <c r="C1602" s="25" t="str">
        <f t="shared" si="156"/>
        <v>2</v>
      </c>
      <c r="D1602" s="25" t="str">
        <f t="shared" si="157"/>
        <v>1</v>
      </c>
      <c r="E1602" s="25" t="str">
        <f t="shared" si="158"/>
        <v>00</v>
      </c>
      <c r="F1602" s="25" t="str">
        <f t="shared" si="159"/>
        <v>0</v>
      </c>
      <c r="G1602" s="25" t="str">
        <f t="shared" si="160"/>
        <v>0</v>
      </c>
      <c r="H1602" s="20">
        <v>29210000</v>
      </c>
      <c r="I1602" s="21" t="s">
        <v>2085</v>
      </c>
      <c r="J1602" s="63" t="s">
        <v>45</v>
      </c>
      <c r="K1602" s="21" t="s">
        <v>2086</v>
      </c>
      <c r="L1602" s="21"/>
      <c r="M1602" s="26" t="s">
        <v>14</v>
      </c>
    </row>
    <row r="1603" spans="1:13" ht="45" x14ac:dyDescent="0.25">
      <c r="A1603" s="24" t="str">
        <f t="shared" si="154"/>
        <v>2</v>
      </c>
      <c r="B1603" s="25" t="str">
        <f t="shared" si="155"/>
        <v>9</v>
      </c>
      <c r="C1603" s="25" t="str">
        <f t="shared" si="156"/>
        <v>2</v>
      </c>
      <c r="D1603" s="25" t="str">
        <f t="shared" si="157"/>
        <v>1</v>
      </c>
      <c r="E1603" s="25" t="str">
        <f t="shared" si="158"/>
        <v>01</v>
      </c>
      <c r="F1603" s="25" t="str">
        <f t="shared" si="159"/>
        <v>0</v>
      </c>
      <c r="G1603" s="25" t="str">
        <f t="shared" si="160"/>
        <v>0</v>
      </c>
      <c r="H1603" s="20">
        <v>29210100</v>
      </c>
      <c r="I1603" s="21" t="s">
        <v>2087</v>
      </c>
      <c r="J1603" s="63" t="s">
        <v>54</v>
      </c>
      <c r="K1603" s="21" t="s">
        <v>2088</v>
      </c>
      <c r="L1603" s="21"/>
      <c r="M1603" s="26" t="s">
        <v>10</v>
      </c>
    </row>
    <row r="1604" spans="1:13" ht="45" x14ac:dyDescent="0.25">
      <c r="A1604" s="24" t="str">
        <f t="shared" si="154"/>
        <v>2</v>
      </c>
      <c r="B1604" s="25" t="str">
        <f t="shared" si="155"/>
        <v>9</v>
      </c>
      <c r="C1604" s="25" t="str">
        <f t="shared" si="156"/>
        <v>2</v>
      </c>
      <c r="D1604" s="25" t="str">
        <f t="shared" si="157"/>
        <v>1</v>
      </c>
      <c r="E1604" s="25" t="str">
        <f t="shared" si="158"/>
        <v>02</v>
      </c>
      <c r="F1604" s="25" t="str">
        <f t="shared" si="159"/>
        <v>0</v>
      </c>
      <c r="G1604" s="25" t="str">
        <f t="shared" si="160"/>
        <v>0</v>
      </c>
      <c r="H1604" s="20">
        <v>29210200</v>
      </c>
      <c r="I1604" s="21" t="s">
        <v>2089</v>
      </c>
      <c r="J1604" s="63" t="s">
        <v>54</v>
      </c>
      <c r="K1604" s="21" t="s">
        <v>2090</v>
      </c>
      <c r="L1604" s="21"/>
      <c r="M1604" s="26" t="s">
        <v>10</v>
      </c>
    </row>
    <row r="1605" spans="1:13" ht="45" x14ac:dyDescent="0.25">
      <c r="A1605" s="24" t="str">
        <f t="shared" si="154"/>
        <v>2</v>
      </c>
      <c r="B1605" s="25" t="str">
        <f t="shared" si="155"/>
        <v>9</v>
      </c>
      <c r="C1605" s="25" t="str">
        <f t="shared" si="156"/>
        <v>2</v>
      </c>
      <c r="D1605" s="25" t="str">
        <f t="shared" si="157"/>
        <v>0</v>
      </c>
      <c r="E1605" s="25" t="str">
        <f t="shared" si="158"/>
        <v>00</v>
      </c>
      <c r="F1605" s="25" t="str">
        <f t="shared" si="159"/>
        <v>1</v>
      </c>
      <c r="G1605" s="25" t="str">
        <f t="shared" si="160"/>
        <v>0</v>
      </c>
      <c r="H1605" s="20">
        <v>29200010</v>
      </c>
      <c r="I1605" s="21" t="s">
        <v>2087</v>
      </c>
      <c r="J1605" s="63" t="s">
        <v>54</v>
      </c>
      <c r="K1605" s="21" t="s">
        <v>2091</v>
      </c>
      <c r="L1605" s="21"/>
      <c r="M1605" s="26" t="s">
        <v>18</v>
      </c>
    </row>
    <row r="1606" spans="1:13" ht="45" x14ac:dyDescent="0.25">
      <c r="A1606" s="24" t="str">
        <f t="shared" si="154"/>
        <v>2</v>
      </c>
      <c r="B1606" s="25" t="str">
        <f t="shared" si="155"/>
        <v>9</v>
      </c>
      <c r="C1606" s="25" t="str">
        <f t="shared" si="156"/>
        <v>2</v>
      </c>
      <c r="D1606" s="25" t="str">
        <f t="shared" si="157"/>
        <v>0</v>
      </c>
      <c r="E1606" s="25" t="str">
        <f t="shared" si="158"/>
        <v>00</v>
      </c>
      <c r="F1606" s="25" t="str">
        <f t="shared" si="159"/>
        <v>2</v>
      </c>
      <c r="G1606" s="25" t="str">
        <f t="shared" si="160"/>
        <v>0</v>
      </c>
      <c r="H1606" s="20">
        <v>29200020</v>
      </c>
      <c r="I1606" s="21" t="s">
        <v>2089</v>
      </c>
      <c r="J1606" s="63" t="s">
        <v>54</v>
      </c>
      <c r="K1606" s="21" t="s">
        <v>2092</v>
      </c>
      <c r="L1606" s="21"/>
      <c r="M1606" s="26" t="s">
        <v>18</v>
      </c>
    </row>
    <row r="1607" spans="1:13" ht="60" x14ac:dyDescent="0.25">
      <c r="A1607" s="24" t="str">
        <f t="shared" si="154"/>
        <v>2</v>
      </c>
      <c r="B1607" s="25" t="str">
        <f t="shared" si="155"/>
        <v>9</v>
      </c>
      <c r="C1607" s="25" t="str">
        <f t="shared" si="156"/>
        <v>3</v>
      </c>
      <c r="D1607" s="25" t="str">
        <f t="shared" si="157"/>
        <v>0</v>
      </c>
      <c r="E1607" s="25" t="str">
        <f t="shared" si="158"/>
        <v>00</v>
      </c>
      <c r="F1607" s="25" t="str">
        <f t="shared" si="159"/>
        <v>0</v>
      </c>
      <c r="G1607" s="25" t="str">
        <f t="shared" si="160"/>
        <v>0</v>
      </c>
      <c r="H1607" s="20">
        <v>29300000</v>
      </c>
      <c r="I1607" s="21" t="s">
        <v>2093</v>
      </c>
      <c r="J1607" s="63" t="s">
        <v>45</v>
      </c>
      <c r="K1607" s="21" t="s">
        <v>2094</v>
      </c>
      <c r="L1607" s="21"/>
      <c r="M1607" s="26"/>
    </row>
    <row r="1608" spans="1:13" ht="60" x14ac:dyDescent="0.25">
      <c r="A1608" s="24" t="str">
        <f t="shared" si="154"/>
        <v>2</v>
      </c>
      <c r="B1608" s="25" t="str">
        <f t="shared" si="155"/>
        <v>9</v>
      </c>
      <c r="C1608" s="25" t="str">
        <f t="shared" si="156"/>
        <v>3</v>
      </c>
      <c r="D1608" s="25" t="str">
        <f t="shared" si="157"/>
        <v>1</v>
      </c>
      <c r="E1608" s="25" t="str">
        <f t="shared" si="158"/>
        <v>00</v>
      </c>
      <c r="F1608" s="25" t="str">
        <f t="shared" si="159"/>
        <v>0</v>
      </c>
      <c r="G1608" s="25" t="str">
        <f t="shared" si="160"/>
        <v>0</v>
      </c>
      <c r="H1608" s="20">
        <v>29310000</v>
      </c>
      <c r="I1608" s="21" t="s">
        <v>2093</v>
      </c>
      <c r="J1608" s="63" t="s">
        <v>45</v>
      </c>
      <c r="K1608" s="21" t="s">
        <v>2094</v>
      </c>
      <c r="L1608" s="21"/>
      <c r="M1608" s="26" t="s">
        <v>14</v>
      </c>
    </row>
    <row r="1609" spans="1:13" ht="60" x14ac:dyDescent="0.25">
      <c r="A1609" s="24" t="str">
        <f t="shared" si="154"/>
        <v>2</v>
      </c>
      <c r="B1609" s="25" t="str">
        <f t="shared" si="155"/>
        <v>9</v>
      </c>
      <c r="C1609" s="25" t="str">
        <f t="shared" si="156"/>
        <v>3</v>
      </c>
      <c r="D1609" s="25" t="str">
        <f t="shared" si="157"/>
        <v>1</v>
      </c>
      <c r="E1609" s="25" t="str">
        <f t="shared" si="158"/>
        <v>01</v>
      </c>
      <c r="F1609" s="25" t="str">
        <f t="shared" si="159"/>
        <v>0</v>
      </c>
      <c r="G1609" s="25" t="str">
        <f t="shared" si="160"/>
        <v>0</v>
      </c>
      <c r="H1609" s="20">
        <v>29310100</v>
      </c>
      <c r="I1609" s="21" t="s">
        <v>2093</v>
      </c>
      <c r="J1609" s="63" t="s">
        <v>54</v>
      </c>
      <c r="K1609" s="21" t="s">
        <v>2095</v>
      </c>
      <c r="L1609" s="21"/>
      <c r="M1609" s="26" t="s">
        <v>10</v>
      </c>
    </row>
    <row r="1610" spans="1:13" ht="60" x14ac:dyDescent="0.25">
      <c r="A1610" s="24" t="str">
        <f t="shared" si="154"/>
        <v>2</v>
      </c>
      <c r="B1610" s="25" t="str">
        <f t="shared" si="155"/>
        <v>9</v>
      </c>
      <c r="C1610" s="25" t="str">
        <f t="shared" si="156"/>
        <v>3</v>
      </c>
      <c r="D1610" s="25" t="str">
        <f t="shared" si="157"/>
        <v>0</v>
      </c>
      <c r="E1610" s="25" t="str">
        <f t="shared" si="158"/>
        <v>00</v>
      </c>
      <c r="F1610" s="25" t="str">
        <f t="shared" si="159"/>
        <v>1</v>
      </c>
      <c r="G1610" s="25" t="str">
        <f t="shared" si="160"/>
        <v>0</v>
      </c>
      <c r="H1610" s="20">
        <v>29300010</v>
      </c>
      <c r="I1610" s="21" t="s">
        <v>2093</v>
      </c>
      <c r="J1610" s="63" t="s">
        <v>54</v>
      </c>
      <c r="K1610" s="21" t="s">
        <v>2094</v>
      </c>
      <c r="L1610" s="21"/>
      <c r="M1610" s="26" t="s">
        <v>18</v>
      </c>
    </row>
    <row r="1611" spans="1:13" ht="30" x14ac:dyDescent="0.25">
      <c r="A1611" s="24" t="str">
        <f t="shared" si="154"/>
        <v>2</v>
      </c>
      <c r="B1611" s="25" t="str">
        <f t="shared" si="155"/>
        <v>9</v>
      </c>
      <c r="C1611" s="25" t="str">
        <f t="shared" si="156"/>
        <v>4</v>
      </c>
      <c r="D1611" s="25" t="str">
        <f t="shared" si="157"/>
        <v>0</v>
      </c>
      <c r="E1611" s="25" t="str">
        <f t="shared" si="158"/>
        <v>00</v>
      </c>
      <c r="F1611" s="25" t="str">
        <f t="shared" si="159"/>
        <v>0</v>
      </c>
      <c r="G1611" s="25" t="str">
        <f t="shared" si="160"/>
        <v>0</v>
      </c>
      <c r="H1611" s="20">
        <v>29400000</v>
      </c>
      <c r="I1611" s="21" t="s">
        <v>2096</v>
      </c>
      <c r="J1611" s="63" t="s">
        <v>45</v>
      </c>
      <c r="K1611" s="21" t="s">
        <v>2097</v>
      </c>
      <c r="L1611" s="21"/>
      <c r="M1611" s="26"/>
    </row>
    <row r="1612" spans="1:13" ht="30" x14ac:dyDescent="0.25">
      <c r="A1612" s="24" t="str">
        <f t="shared" si="154"/>
        <v>2</v>
      </c>
      <c r="B1612" s="25" t="str">
        <f t="shared" si="155"/>
        <v>9</v>
      </c>
      <c r="C1612" s="25" t="str">
        <f t="shared" si="156"/>
        <v>4</v>
      </c>
      <c r="D1612" s="25" t="str">
        <f t="shared" si="157"/>
        <v>1</v>
      </c>
      <c r="E1612" s="25" t="str">
        <f t="shared" si="158"/>
        <v>00</v>
      </c>
      <c r="F1612" s="25" t="str">
        <f t="shared" si="159"/>
        <v>0</v>
      </c>
      <c r="G1612" s="25" t="str">
        <f t="shared" si="160"/>
        <v>0</v>
      </c>
      <c r="H1612" s="20">
        <v>29410000</v>
      </c>
      <c r="I1612" s="21" t="s">
        <v>2096</v>
      </c>
      <c r="J1612" s="63" t="s">
        <v>45</v>
      </c>
      <c r="K1612" s="21" t="s">
        <v>2097</v>
      </c>
      <c r="L1612" s="21"/>
      <c r="M1612" s="26" t="s">
        <v>14</v>
      </c>
    </row>
    <row r="1613" spans="1:13" ht="30" x14ac:dyDescent="0.25">
      <c r="A1613" s="24" t="str">
        <f t="shared" si="154"/>
        <v>2</v>
      </c>
      <c r="B1613" s="25" t="str">
        <f t="shared" si="155"/>
        <v>9</v>
      </c>
      <c r="C1613" s="25" t="str">
        <f t="shared" si="156"/>
        <v>4</v>
      </c>
      <c r="D1613" s="25" t="str">
        <f t="shared" si="157"/>
        <v>1</v>
      </c>
      <c r="E1613" s="25" t="str">
        <f t="shared" si="158"/>
        <v>01</v>
      </c>
      <c r="F1613" s="25" t="str">
        <f t="shared" si="159"/>
        <v>0</v>
      </c>
      <c r="G1613" s="25" t="str">
        <f t="shared" si="160"/>
        <v>0</v>
      </c>
      <c r="H1613" s="20">
        <v>29410100</v>
      </c>
      <c r="I1613" s="21" t="s">
        <v>2096</v>
      </c>
      <c r="J1613" s="63" t="s">
        <v>54</v>
      </c>
      <c r="K1613" s="21" t="s">
        <v>2098</v>
      </c>
      <c r="L1613" s="21"/>
      <c r="M1613" s="26" t="s">
        <v>10</v>
      </c>
    </row>
    <row r="1614" spans="1:13" ht="30" x14ac:dyDescent="0.25">
      <c r="A1614" s="24" t="str">
        <f t="shared" si="154"/>
        <v>2</v>
      </c>
      <c r="B1614" s="25" t="str">
        <f t="shared" si="155"/>
        <v>9</v>
      </c>
      <c r="C1614" s="25" t="str">
        <f t="shared" si="156"/>
        <v>4</v>
      </c>
      <c r="D1614" s="25" t="str">
        <f t="shared" si="157"/>
        <v>0</v>
      </c>
      <c r="E1614" s="25" t="str">
        <f t="shared" si="158"/>
        <v>00</v>
      </c>
      <c r="F1614" s="25" t="str">
        <f t="shared" si="159"/>
        <v>1</v>
      </c>
      <c r="G1614" s="25" t="str">
        <f t="shared" si="160"/>
        <v>0</v>
      </c>
      <c r="H1614" s="20">
        <v>29400010</v>
      </c>
      <c r="I1614" s="21" t="s">
        <v>2096</v>
      </c>
      <c r="J1614" s="63" t="s">
        <v>54</v>
      </c>
      <c r="K1614" s="21" t="s">
        <v>2097</v>
      </c>
      <c r="L1614" s="21"/>
      <c r="M1614" s="26" t="s">
        <v>18</v>
      </c>
    </row>
    <row r="1615" spans="1:13" ht="45" x14ac:dyDescent="0.25">
      <c r="A1615" s="24" t="str">
        <f t="shared" si="154"/>
        <v>2</v>
      </c>
      <c r="B1615" s="25" t="str">
        <f t="shared" si="155"/>
        <v>9</v>
      </c>
      <c r="C1615" s="25" t="str">
        <f t="shared" si="156"/>
        <v>9</v>
      </c>
      <c r="D1615" s="25" t="str">
        <f t="shared" si="157"/>
        <v>0</v>
      </c>
      <c r="E1615" s="25" t="str">
        <f t="shared" si="158"/>
        <v>00</v>
      </c>
      <c r="F1615" s="25" t="str">
        <f t="shared" si="159"/>
        <v>0</v>
      </c>
      <c r="G1615" s="25" t="str">
        <f t="shared" si="160"/>
        <v>0</v>
      </c>
      <c r="H1615" s="20">
        <v>29900000</v>
      </c>
      <c r="I1615" s="21" t="s">
        <v>2099</v>
      </c>
      <c r="J1615" s="63" t="s">
        <v>45</v>
      </c>
      <c r="K1615" s="21" t="s">
        <v>2100</v>
      </c>
      <c r="L1615" s="21"/>
      <c r="M1615" s="26"/>
    </row>
    <row r="1616" spans="1:13" ht="45" x14ac:dyDescent="0.25">
      <c r="A1616" s="24" t="str">
        <f t="shared" si="154"/>
        <v>2</v>
      </c>
      <c r="B1616" s="25" t="str">
        <f t="shared" si="155"/>
        <v>9</v>
      </c>
      <c r="C1616" s="25" t="str">
        <f t="shared" si="156"/>
        <v>9</v>
      </c>
      <c r="D1616" s="25" t="str">
        <f t="shared" si="157"/>
        <v>9</v>
      </c>
      <c r="E1616" s="25" t="str">
        <f t="shared" si="158"/>
        <v>00</v>
      </c>
      <c r="F1616" s="25" t="str">
        <f t="shared" si="159"/>
        <v>0</v>
      </c>
      <c r="G1616" s="25" t="str">
        <f t="shared" si="160"/>
        <v>0</v>
      </c>
      <c r="H1616" s="20">
        <v>29990000</v>
      </c>
      <c r="I1616" s="21" t="s">
        <v>2080</v>
      </c>
      <c r="J1616" s="63" t="s">
        <v>45</v>
      </c>
      <c r="K1616" s="21" t="s">
        <v>2100</v>
      </c>
      <c r="L1616" s="21"/>
      <c r="M1616" s="26" t="s">
        <v>14</v>
      </c>
    </row>
    <row r="1617" spans="1:13" ht="60" x14ac:dyDescent="0.25">
      <c r="A1617" s="24" t="str">
        <f t="shared" si="154"/>
        <v>2</v>
      </c>
      <c r="B1617" s="25" t="str">
        <f t="shared" si="155"/>
        <v>9</v>
      </c>
      <c r="C1617" s="25" t="str">
        <f t="shared" si="156"/>
        <v>9</v>
      </c>
      <c r="D1617" s="25" t="str">
        <f t="shared" si="157"/>
        <v>9</v>
      </c>
      <c r="E1617" s="25" t="str">
        <f t="shared" si="158"/>
        <v>50</v>
      </c>
      <c r="F1617" s="25" t="str">
        <f t="shared" si="159"/>
        <v>0</v>
      </c>
      <c r="G1617" s="25" t="str">
        <f t="shared" si="160"/>
        <v>0</v>
      </c>
      <c r="H1617" s="20">
        <v>29995000</v>
      </c>
      <c r="I1617" s="21" t="s">
        <v>2101</v>
      </c>
      <c r="J1617" s="63" t="s">
        <v>67</v>
      </c>
      <c r="K1617" s="21" t="s">
        <v>2102</v>
      </c>
      <c r="L1617" s="21"/>
      <c r="M1617" s="26" t="s">
        <v>10</v>
      </c>
    </row>
    <row r="1618" spans="1:13" ht="45" x14ac:dyDescent="0.25">
      <c r="A1618" s="24" t="str">
        <f t="shared" si="154"/>
        <v>2</v>
      </c>
      <c r="B1618" s="25" t="str">
        <f t="shared" si="155"/>
        <v>9</v>
      </c>
      <c r="C1618" s="25" t="str">
        <f t="shared" si="156"/>
        <v>9</v>
      </c>
      <c r="D1618" s="25" t="str">
        <f t="shared" si="157"/>
        <v>9</v>
      </c>
      <c r="E1618" s="25" t="str">
        <f t="shared" si="158"/>
        <v>99</v>
      </c>
      <c r="F1618" s="25" t="str">
        <f t="shared" si="159"/>
        <v>0</v>
      </c>
      <c r="G1618" s="25" t="str">
        <f t="shared" si="160"/>
        <v>0</v>
      </c>
      <c r="H1618" s="20">
        <v>29999900</v>
      </c>
      <c r="I1618" s="21" t="s">
        <v>2080</v>
      </c>
      <c r="J1618" s="63" t="s">
        <v>54</v>
      </c>
      <c r="K1618" s="21" t="s">
        <v>2103</v>
      </c>
      <c r="L1618" s="21"/>
      <c r="M1618" s="26" t="s">
        <v>10</v>
      </c>
    </row>
    <row r="1619" spans="1:13" ht="45" x14ac:dyDescent="0.25">
      <c r="A1619" s="24" t="str">
        <f t="shared" si="154"/>
        <v>2</v>
      </c>
      <c r="B1619" s="25" t="str">
        <f t="shared" si="155"/>
        <v>9</v>
      </c>
      <c r="C1619" s="25" t="str">
        <f t="shared" si="156"/>
        <v>9</v>
      </c>
      <c r="D1619" s="25" t="str">
        <f t="shared" si="157"/>
        <v>0</v>
      </c>
      <c r="E1619" s="25" t="str">
        <f t="shared" si="158"/>
        <v>00</v>
      </c>
      <c r="F1619" s="25" t="str">
        <f t="shared" si="159"/>
        <v>1</v>
      </c>
      <c r="G1619" s="25" t="str">
        <f t="shared" si="160"/>
        <v>0</v>
      </c>
      <c r="H1619" s="20">
        <v>29900010</v>
      </c>
      <c r="I1619" s="21" t="s">
        <v>2099</v>
      </c>
      <c r="J1619" s="63" t="s">
        <v>54</v>
      </c>
      <c r="K1619" s="21" t="s">
        <v>2100</v>
      </c>
      <c r="L1619" s="21"/>
      <c r="M1619" s="26" t="s">
        <v>18</v>
      </c>
    </row>
    <row r="1620" spans="1:13" ht="45" x14ac:dyDescent="0.25">
      <c r="A1620" s="24" t="str">
        <f t="shared" si="154"/>
        <v>2</v>
      </c>
      <c r="B1620" s="25" t="str">
        <f t="shared" si="155"/>
        <v>9</v>
      </c>
      <c r="C1620" s="25" t="str">
        <f t="shared" si="156"/>
        <v>9</v>
      </c>
      <c r="D1620" s="25" t="str">
        <f t="shared" si="157"/>
        <v>8</v>
      </c>
      <c r="E1620" s="25" t="str">
        <f t="shared" si="158"/>
        <v>00</v>
      </c>
      <c r="F1620" s="25" t="str">
        <f t="shared" si="159"/>
        <v>0</v>
      </c>
      <c r="G1620" s="25" t="str">
        <f t="shared" si="160"/>
        <v>0</v>
      </c>
      <c r="H1620" s="20">
        <v>29980000</v>
      </c>
      <c r="I1620" s="21" t="s">
        <v>2104</v>
      </c>
      <c r="J1620" s="63" t="s">
        <v>45</v>
      </c>
      <c r="K1620" s="21" t="s">
        <v>2105</v>
      </c>
      <c r="L1620" s="21"/>
      <c r="M1620" s="26" t="s">
        <v>18</v>
      </c>
    </row>
    <row r="1621" spans="1:13" ht="45" x14ac:dyDescent="0.25">
      <c r="A1621" s="24" t="str">
        <f t="shared" si="154"/>
        <v>2</v>
      </c>
      <c r="B1621" s="25" t="str">
        <f t="shared" si="155"/>
        <v>9</v>
      </c>
      <c r="C1621" s="25" t="str">
        <f t="shared" si="156"/>
        <v>9</v>
      </c>
      <c r="D1621" s="25" t="str">
        <f t="shared" si="157"/>
        <v>8</v>
      </c>
      <c r="E1621" s="25" t="str">
        <f t="shared" si="158"/>
        <v>01</v>
      </c>
      <c r="F1621" s="25" t="str">
        <f t="shared" si="159"/>
        <v>0</v>
      </c>
      <c r="G1621" s="25" t="str">
        <f t="shared" si="160"/>
        <v>0</v>
      </c>
      <c r="H1621" s="20">
        <v>29980100</v>
      </c>
      <c r="I1621" s="21" t="s">
        <v>2106</v>
      </c>
      <c r="J1621" s="63" t="s">
        <v>67</v>
      </c>
      <c r="K1621" s="21" t="s">
        <v>2105</v>
      </c>
      <c r="L1621" s="21"/>
      <c r="M1621" s="26" t="s">
        <v>18</v>
      </c>
    </row>
    <row r="1622" spans="1:13" ht="60" x14ac:dyDescent="0.25">
      <c r="A1622" s="24" t="str">
        <f t="shared" si="154"/>
        <v>2</v>
      </c>
      <c r="B1622" s="25" t="str">
        <f t="shared" si="155"/>
        <v>9</v>
      </c>
      <c r="C1622" s="25" t="str">
        <f t="shared" si="156"/>
        <v>9</v>
      </c>
      <c r="D1622" s="25" t="str">
        <f t="shared" si="157"/>
        <v>8</v>
      </c>
      <c r="E1622" s="25" t="str">
        <f t="shared" si="158"/>
        <v>01</v>
      </c>
      <c r="F1622" s="25" t="str">
        <f t="shared" si="159"/>
        <v>1</v>
      </c>
      <c r="G1622" s="25" t="str">
        <f t="shared" si="160"/>
        <v>0</v>
      </c>
      <c r="H1622" s="20">
        <v>29980110</v>
      </c>
      <c r="I1622" s="21" t="s">
        <v>2101</v>
      </c>
      <c r="J1622" s="63" t="s">
        <v>67</v>
      </c>
      <c r="K1622" s="21" t="s">
        <v>2102</v>
      </c>
      <c r="L1622" s="21"/>
      <c r="M1622" s="26" t="s">
        <v>18</v>
      </c>
    </row>
    <row r="1623" spans="1:13" ht="60.75" thickBot="1" x14ac:dyDescent="0.3">
      <c r="A1623" s="28" t="str">
        <f t="shared" si="154"/>
        <v>9</v>
      </c>
      <c r="B1623" s="29" t="str">
        <f t="shared" si="155"/>
        <v>9</v>
      </c>
      <c r="C1623" s="29" t="str">
        <f t="shared" si="156"/>
        <v>9</v>
      </c>
      <c r="D1623" s="29" t="str">
        <f t="shared" si="157"/>
        <v>0</v>
      </c>
      <c r="E1623" s="29" t="str">
        <f t="shared" si="158"/>
        <v>00</v>
      </c>
      <c r="F1623" s="29" t="str">
        <f t="shared" si="159"/>
        <v>0</v>
      </c>
      <c r="G1623" s="29" t="str">
        <f t="shared" si="160"/>
        <v>0</v>
      </c>
      <c r="H1623" s="30">
        <v>99900000</v>
      </c>
      <c r="I1623" s="31" t="s">
        <v>2107</v>
      </c>
      <c r="J1623" s="66" t="s">
        <v>45</v>
      </c>
      <c r="K1623" s="31" t="s">
        <v>2108</v>
      </c>
      <c r="L1623" s="31"/>
      <c r="M1623" s="32"/>
    </row>
  </sheetData>
  <autoFilter ref="A2:M1623" xr:uid="{00000000-0009-0000-0000-000000000000}"/>
  <conditionalFormatting sqref="A2:M2">
    <cfRule type="expression" dxfId="13203" priority="2720">
      <formula>$H$2="NR"</formula>
    </cfRule>
  </conditionalFormatting>
  <conditionalFormatting sqref="I1313:J1313 H83:H111 H129:H135 H139:H165 H537:H609 H169:H533 H113:H127 H613:H923 H925:H1492 H1:H81 H1494:H1048576">
    <cfRule type="expression" dxfId="13202" priority="2721">
      <formula>IF($H1="",FALSE,IF($H1&gt;9999999,IF($H1&lt;100000000,FALSE,TRUE),TRUE))</formula>
    </cfRule>
  </conditionalFormatting>
  <conditionalFormatting sqref="H1402">
    <cfRule type="expression" dxfId="13201" priority="2719">
      <formula>IF($H1402="",FALSE,IF($H1402&gt;9999999,IF($H1402&lt;100000000,FALSE,TRUE),TRUE))</formula>
    </cfRule>
  </conditionalFormatting>
  <conditionalFormatting sqref="H1403">
    <cfRule type="expression" dxfId="13200" priority="2718">
      <formula>IF($H1403="",FALSE,IF($H1403&gt;9999999,IF($H1403&lt;100000000,FALSE,TRUE),TRUE))</formula>
    </cfRule>
  </conditionalFormatting>
  <conditionalFormatting sqref="H818">
    <cfRule type="expression" dxfId="13199" priority="2717">
      <formula>IF($H818="",FALSE,IF($H818&gt;9999999,IF($H818&lt;100000000,FALSE,TRUE),TRUE))</formula>
    </cfRule>
  </conditionalFormatting>
  <conditionalFormatting sqref="H1443">
    <cfRule type="expression" dxfId="13198" priority="2716">
      <formula>IF($H1443="",FALSE,IF($H1443&gt;9999999,IF($H1443&lt;100000000,FALSE,TRUE),TRUE))</formula>
    </cfRule>
  </conditionalFormatting>
  <conditionalFormatting sqref="H82">
    <cfRule type="expression" dxfId="13197" priority="2715">
      <formula>IF($H82="",FALSE,IF($H82&gt;9999999,IF($H82&lt;100000000,FALSE,TRUE),TRUE))</formula>
    </cfRule>
  </conditionalFormatting>
  <conditionalFormatting sqref="H193:H200">
    <cfRule type="expression" dxfId="13196" priority="2707">
      <formula>IF($H193="",FALSE,IF($H193&gt;9999999,IF($H193&lt;100000000,FALSE,TRUE),TRUE))</formula>
    </cfRule>
  </conditionalFormatting>
  <conditionalFormatting sqref="H209:H211">
    <cfRule type="expression" dxfId="13195" priority="2706">
      <formula>IF($H209="",FALSE,IF($H209&gt;9999999,IF($H209&lt;100000000,FALSE,TRUE),TRUE))</formula>
    </cfRule>
  </conditionalFormatting>
  <conditionalFormatting sqref="H386">
    <cfRule type="expression" dxfId="13194" priority="2704">
      <formula>IF($H386="",FALSE,IF($H386&gt;9999999,IF($H386&lt;100000000,FALSE,TRUE),TRUE))</formula>
    </cfRule>
  </conditionalFormatting>
  <conditionalFormatting sqref="H669">
    <cfRule type="expression" dxfId="13193" priority="2692">
      <formula>IF($H669="",FALSE,IF($H669&gt;9999999,IF($H669&lt;100000000,FALSE,TRUE),TRUE))</formula>
    </cfRule>
  </conditionalFormatting>
  <conditionalFormatting sqref="H918:H923">
    <cfRule type="expression" dxfId="13192" priority="2689">
      <formula>IF($H918="",FALSE,IF($H918&gt;9999999,IF($H918&lt;100000000,FALSE,TRUE),TRUE))</formula>
    </cfRule>
  </conditionalFormatting>
  <conditionalFormatting sqref="H1027">
    <cfRule type="expression" dxfId="13191" priority="2677">
      <formula>IF($H1027="",FALSE,IF($H1027&gt;9999999,IF($H1027&lt;100000000,FALSE,TRUE),TRUE))</formula>
    </cfRule>
  </conditionalFormatting>
  <conditionalFormatting sqref="M1049 L1050:M1050">
    <cfRule type="expression" dxfId="13190" priority="2722">
      <formula>MID(#REF!,2,7)="0000000"</formula>
    </cfRule>
    <cfRule type="expression" dxfId="13189" priority="2723">
      <formula>MID(#REF!,3,6)="000000"</formula>
    </cfRule>
    <cfRule type="expression" dxfId="13188" priority="2724">
      <formula>MID(#REF!,4,5)="00000"</formula>
    </cfRule>
    <cfRule type="expression" dxfId="13187" priority="2725">
      <formula>MID(#REF!,5,4)="0000"</formula>
    </cfRule>
    <cfRule type="expression" dxfId="13186" priority="2726">
      <formula>MID(#REF!,7,2)="00"</formula>
    </cfRule>
    <cfRule type="expression" dxfId="13185" priority="2727">
      <formula>MID(#REF!,8,1)="0"</formula>
    </cfRule>
    <cfRule type="expression" dxfId="13184" priority="2728">
      <formula>$M1049="Excluído"</formula>
    </cfRule>
    <cfRule type="expression" dxfId="13183" priority="2729">
      <formula>$M1049="Alterar"</formula>
    </cfRule>
    <cfRule type="expression" dxfId="13182" priority="2730">
      <formula>$M1049="Excluir"</formula>
    </cfRule>
    <cfRule type="expression" dxfId="13181" priority="2731">
      <formula>$M1049="Incluir"</formula>
    </cfRule>
  </conditionalFormatting>
  <conditionalFormatting sqref="H1175:H1176">
    <cfRule type="expression" dxfId="13180" priority="2671">
      <formula>IF($H1175="",FALSE,IF($H1175&gt;9999999,IF($H1175&lt;100000000,FALSE,TRUE),TRUE))</formula>
    </cfRule>
  </conditionalFormatting>
  <conditionalFormatting sqref="H1174">
    <cfRule type="expression" dxfId="13179" priority="2670">
      <formula>IF($H1174="",FALSE,IF($H1174&gt;9999999,IF($H1174&lt;100000000,FALSE,TRUE),TRUE))</formula>
    </cfRule>
  </conditionalFormatting>
  <conditionalFormatting sqref="H1313">
    <cfRule type="expression" dxfId="13178" priority="2661">
      <formula>IF($H1313="",FALSE,IF($H1313&gt;9999999,IF($H1313&lt;100000000,FALSE,TRUE),TRUE))</formula>
    </cfRule>
  </conditionalFormatting>
  <conditionalFormatting sqref="H1408">
    <cfRule type="expression" dxfId="13177" priority="2652">
      <formula>IF($H1408="",FALSE,IF($H1408&gt;9999999,IF($H1408&lt;100000000,FALSE,TRUE),TRUE))</formula>
    </cfRule>
  </conditionalFormatting>
  <conditionalFormatting sqref="H1444:H1448">
    <cfRule type="expression" dxfId="13176" priority="2650">
      <formula>IF($H1444="",FALSE,IF($H1444&gt;9999999,IF($H1444&lt;100000000,FALSE,TRUE),TRUE))</formula>
    </cfRule>
  </conditionalFormatting>
  <conditionalFormatting sqref="H443">
    <cfRule type="expression" dxfId="13175" priority="2628">
      <formula>IF($H443="",FALSE,IF($H443&gt;9999999,IF($H443&lt;100000000,FALSE,TRUE),TRUE))</formula>
    </cfRule>
  </conditionalFormatting>
  <conditionalFormatting sqref="H256:H258">
    <cfRule type="expression" dxfId="13174" priority="2627">
      <formula>IF($H256="",FALSE,IF($H256&gt;9999999,IF($H256&lt;100000000,FALSE,TRUE),TRUE))</formula>
    </cfRule>
  </conditionalFormatting>
  <conditionalFormatting sqref="H255">
    <cfRule type="expression" dxfId="13173" priority="2626">
      <formula>IF($H255="",FALSE,IF($H255&gt;9999999,IF($H255&lt;100000000,FALSE,TRUE),TRUE))</formula>
    </cfRule>
  </conditionalFormatting>
  <conditionalFormatting sqref="H758">
    <cfRule type="expression" dxfId="13172" priority="2622">
      <formula>IF($H758="",FALSE,IF($H758&gt;9999999,IF($H758&lt;100000000,FALSE,TRUE),TRUE))</formula>
    </cfRule>
  </conditionalFormatting>
  <conditionalFormatting sqref="A94:M104 A1:M12 A85:M89 A114:M127 M13:M16 A13:H16 A69:M79 A68:J68 L68:M68 A80:J81 M128 L34:M40 A34:H40 A82:H84 L80:M84 L90:M93 A90:H93 A17:M22 A24:M33 L23:M23 A23:J23 A105:H111 A129:M132 A136:G138 M136:M138 A139:M165 A166:G168 J166:J168 M166:M168 M534:M536 A534:G536 A537:M571 L610:M612 A610:G612 A863:M869 A1242:H1242 A134:M135 A133:J133 L133:M133 A169:M226 A586:M609 A585:J585 L585:M585 A573:M584 A572:J572 L572:M572 A44:M67 A41:M41 A1494:M1498 A227:J227 L227:M227 A238:M240 A233:J235 A387:M533 A386:J386 L386:M386 A989:M991 A985:J986 L985:M987 A1003:M1007 A1002:J1002 L1002:M1002 A1009:M1012 A1008:J1008 L1008:M1008 A1014:M1014 A1013:J1013 L1013:M1013 A1030:M1030 A1029:J1029 L1029:M1029 A1047:M1048 A1045:J1046 L1045:M1046 A1148:J1148 L1148:M1148 A1366:M1371 A1365:J1365 L1365:M1365 A1372:J1372 L1372:M1372 A228:M230 A259:M259 A241:J243 L241:M258 A807:M807 A806:J806 L806:M806 A809:M809 A808:J808 L808:M808 A935:M938 A933:J934 L933:M934 A961:M967 A960:J960 L960:M960 A1408:J1408 L1408:M1408 A1431:M1432 A1430:J1430 L1430:M1430 A1434:M1434 A1433:J1433 L1433:M1433 A1444:J1444 L1444:M1444 A1445:M1463 A1514:J1515 L1514:M1515 A246:J248 A251:J253 L757:M757 A757:H757 L872:M874 A870:H874 J870:M871 A948:M959 A947:H947 J947 L947:M947 A1492:H1492 A941:M942 A939:H940 A972:M973 A970:H971 A987:H988 J987 A1017:M1019 A1015:H1016 A1033:M1035 A1031:H1032 A113:I113 L105:M113 A714:H714 J714:M714 A778:H778 J778:M778 A758:M777 A811:M832 A810:H810 J810:M810 A834:M848 A833:H833 J833:M833 A861:H862 A945:M946 A943:H943 A975:M980 A974:H974 J974 A993:M1001 A992:H992 J992 A1021:M1027 A1020:H1020 A1037:M1044 A1036:H1036 A1409:M1429 A1436:M1443 A1435:H1435 J1435:M1435 A1464:H1464 A1500:M1513 A1499:H1499 A1516:M1518 A1523:H1523 A1524:M1539 A1543:H1543 A1544:M1561 A1565:H1565 A1579:H1579 H925:H927 L924:M927 A924:G927 A928:M932 A261:M385 J260:M260 A260:H260 A1345:M1364 A1344:H1344 J1344:M1344 A1580:M1593 A907:H907 L907:M907 A908:M917 A613:M713 A715:M756 A779:M786 A788:M805 M787 A787:K787 A853:M860 A852:K852 M852 M861:M862 J861:K862 A875:M901 A903:M906 A902:K902 M902 A919:M923 A918:K918 M918 J943:K943 A944:J944 M943:M944 A969:M969 A968:J968 M968 M970:M971 M974 A982:M984 A981:J981 M981 M992 J1020:K1020 M1020 A1028:K1028 M1028 J1036:K1036 M1036 A1051:M1052 A1049:J1050 L1050:M1050 M1049 A1053:K1053 M1053 A1149:M1169 A1171:M1189 A1170:K1170 M1170 M1190:M1191 M1200 M1205 M1207 M1218 A1222:M1241 A1221:J1221 M1221 A1190:K1191 A1192:M1199 A1200:K1200 A1201:M1204 A1205:K1205 A1206:M1206 A1207:K1207 A1208:M1217 A1218:K1218 A1219:M1220 J1242:M1242 A1243:M1343 A1373:M1375 A1378:M1407 A1376:K1377 M1376:M1377 J1464:K1464 M1464 J1499:K1499 M1499 M1523 J1523:K1523 J1543:K1543 M1543 J1565:K1565 M1565 J1579:K1579 M1579 A1566:M1572 A1574:M1575 A1573:K1573 M1573 A1594:J1595 L1594:M1595 L851:M851 L849:M849 A849:H851 M850 J849:J851 I849:I850 A231:H232 L231:M237 A236:H237 J231:J232 J236:J237 A244:H245 J244:J245 A249:H250 J249:J250 A254:H255 J254:J255 K534:K536 K251:K254 A256:K258 K873 I873 A1054:M1072 A1131:M1147 A1129:H1130 J1129:J1130 L1129:M1130 J939:M940 J970:J971 M988 J1015:M1015 J1016:K1016 M1016 J1031:M1031 J1032:K1032 M1032 A1493:G1493 J1492:M1492 J1493:K1493 M1493 A1520:M1522 A1519:H1519 J1519:K1519 M1519 A1541:M1542 A1540:H1540 J1540:K1540 M1540 A1563:M1564 A1562:H1562 J1562:K1562 M1562 A1577:M1578 A1576:H1576 J1576:K1576 M1576 A1465:M1491 A1074:M1128 A1073:J1073 M1073 J42:K43 A1596:M1048576 A42:H43 M42:M43">
    <cfRule type="expression" dxfId="13171" priority="2732">
      <formula>MID($H1,2,7)="0000000"</formula>
    </cfRule>
    <cfRule type="expression" dxfId="13170" priority="2733">
      <formula>MID($H1,3,6)="000000"</formula>
    </cfRule>
    <cfRule type="expression" dxfId="13169" priority="2734">
      <formula>MID($H1,4,5)="00000"</formula>
    </cfRule>
    <cfRule type="expression" dxfId="13168" priority="2735">
      <formula>MID($H1,5,4)="0000"</formula>
    </cfRule>
    <cfRule type="expression" dxfId="13167" priority="2736">
      <formula>MID($H1,7,2)="00"</formula>
    </cfRule>
    <cfRule type="expression" dxfId="13166" priority="2737">
      <formula>MID($H1,8,1)="0"</formula>
    </cfRule>
    <cfRule type="expression" dxfId="13165" priority="2738">
      <formula>$M1="Excluído"</formula>
    </cfRule>
    <cfRule type="expression" dxfId="13164" priority="2739">
      <formula>$M1="Alterar"</formula>
    </cfRule>
    <cfRule type="expression" dxfId="13163" priority="2740">
      <formula>$M1="Excluir"</formula>
    </cfRule>
    <cfRule type="expression" dxfId="13162" priority="2741">
      <formula>$M1="Incluir"</formula>
    </cfRule>
  </conditionalFormatting>
  <conditionalFormatting sqref="K224">
    <cfRule type="expression" dxfId="13161" priority="2742">
      <formula>MID($H225,2,7)="0000000"</formula>
    </cfRule>
    <cfRule type="expression" dxfId="13160" priority="2743">
      <formula>MID($H225,3,6)="000000"</formula>
    </cfRule>
    <cfRule type="expression" dxfId="13159" priority="2744">
      <formula>MID($H225,4,5)="00000"</formula>
    </cfRule>
    <cfRule type="expression" dxfId="13158" priority="2745">
      <formula>MID($H225,5,4)="0000"</formula>
    </cfRule>
    <cfRule type="expression" dxfId="13157" priority="2746">
      <formula>MID($H225,7,2)="00"</formula>
    </cfRule>
    <cfRule type="expression" dxfId="13156" priority="2747">
      <formula>MID($H225,8,1)="0"</formula>
    </cfRule>
    <cfRule type="expression" dxfId="13155" priority="2748">
      <formula>$M225="Excluído"</formula>
    </cfRule>
    <cfRule type="expression" dxfId="13154" priority="2749">
      <formula>$M225="Alterar"</formula>
    </cfRule>
    <cfRule type="expression" dxfId="13153" priority="2750">
      <formula>$M225="Excluir"</formula>
    </cfRule>
    <cfRule type="expression" dxfId="13152" priority="2751">
      <formula>$M225="Incluir"</formula>
    </cfRule>
  </conditionalFormatting>
  <conditionalFormatting sqref="L257 L251:L254">
    <cfRule type="expression" dxfId="13151" priority="2752">
      <formula>MID($H250,2,7)="0000000"</formula>
    </cfRule>
    <cfRule type="expression" dxfId="13150" priority="2753">
      <formula>MID($H250,3,6)="000000"</formula>
    </cfRule>
    <cfRule type="expression" dxfId="13149" priority="2754">
      <formula>MID($H250,4,5)="00000"</formula>
    </cfRule>
    <cfRule type="expression" dxfId="13148" priority="2755">
      <formula>MID($H250,5,4)="0000"</formula>
    </cfRule>
    <cfRule type="expression" dxfId="13147" priority="2756">
      <formula>MID($H250,7,2)="00"</formula>
    </cfRule>
    <cfRule type="expression" dxfId="13146" priority="2757">
      <formula>MID($H250,8,1)="0"</formula>
    </cfRule>
    <cfRule type="expression" dxfId="13145" priority="2758">
      <formula>$M250="Excluído"</formula>
    </cfRule>
    <cfRule type="expression" dxfId="13144" priority="2759">
      <formula>$M250="Alterar"</formula>
    </cfRule>
    <cfRule type="expression" dxfId="13143" priority="2760">
      <formula>$M250="Excluir"</formula>
    </cfRule>
    <cfRule type="expression" dxfId="13142" priority="2761">
      <formula>$M250="Incluir"</formula>
    </cfRule>
  </conditionalFormatting>
  <conditionalFormatting sqref="L258">
    <cfRule type="expression" dxfId="13141" priority="2762">
      <formula>MID($H253,2,7)="0000000"</formula>
    </cfRule>
    <cfRule type="expression" dxfId="13140" priority="2763">
      <formula>MID($H253,3,6)="000000"</formula>
    </cfRule>
    <cfRule type="expression" dxfId="13139" priority="2764">
      <formula>MID($H253,4,5)="00000"</formula>
    </cfRule>
    <cfRule type="expression" dxfId="13138" priority="2765">
      <formula>MID($H253,5,4)="0000"</formula>
    </cfRule>
    <cfRule type="expression" dxfId="13137" priority="2766">
      <formula>MID($H253,7,2)="00"</formula>
    </cfRule>
    <cfRule type="expression" dxfId="13136" priority="2767">
      <formula>MID($H253,8,1)="0"</formula>
    </cfRule>
    <cfRule type="expression" dxfId="13135" priority="2768">
      <formula>$M253="Excluído"</formula>
    </cfRule>
    <cfRule type="expression" dxfId="13134" priority="2769">
      <formula>$M253="Alterar"</formula>
    </cfRule>
    <cfRule type="expression" dxfId="13133" priority="2770">
      <formula>$M253="Excluir"</formula>
    </cfRule>
    <cfRule type="expression" dxfId="13132" priority="2771">
      <formula>$M253="Incluir"</formula>
    </cfRule>
  </conditionalFormatting>
  <conditionalFormatting sqref="L256">
    <cfRule type="expression" dxfId="13131" priority="2772">
      <formula>MID($H253,2,7)="0000000"</formula>
    </cfRule>
    <cfRule type="expression" dxfId="13130" priority="2773">
      <formula>MID($H253,3,6)="000000"</formula>
    </cfRule>
    <cfRule type="expression" dxfId="13129" priority="2774">
      <formula>MID($H253,4,5)="00000"</formula>
    </cfRule>
    <cfRule type="expression" dxfId="13128" priority="2775">
      <formula>MID($H253,5,4)="0000"</formula>
    </cfRule>
    <cfRule type="expression" dxfId="13127" priority="2776">
      <formula>MID($H253,7,2)="00"</formula>
    </cfRule>
    <cfRule type="expression" dxfId="13126" priority="2777">
      <formula>MID($H253,8,1)="0"</formula>
    </cfRule>
    <cfRule type="expression" dxfId="13125" priority="2778">
      <formula>$M253="Excluído"</formula>
    </cfRule>
    <cfRule type="expression" dxfId="13124" priority="2779">
      <formula>$M253="Alterar"</formula>
    </cfRule>
    <cfRule type="expression" dxfId="13123" priority="2780">
      <formula>$M253="Excluir"</formula>
    </cfRule>
    <cfRule type="expression" dxfId="13122" priority="2781">
      <formula>$M253="Incluir"</formula>
    </cfRule>
  </conditionalFormatting>
  <conditionalFormatting sqref="H639">
    <cfRule type="expression" dxfId="13121" priority="2611">
      <formula>IF($H639="",FALSE,IF($H639&gt;9999999,IF($H639&lt;100000000,FALSE,TRUE),TRUE))</formula>
    </cfRule>
  </conditionalFormatting>
  <conditionalFormatting sqref="H639">
    <cfRule type="expression" dxfId="13120" priority="2612">
      <formula>MID($H639,2,7)="0000000"</formula>
    </cfRule>
    <cfRule type="expression" dxfId="13119" priority="2613">
      <formula>MID($H639,3,6)="000000"</formula>
    </cfRule>
    <cfRule type="expression" dxfId="13118" priority="2614">
      <formula>MID($H639,4,5)="00000"</formula>
    </cfRule>
    <cfRule type="expression" dxfId="13117" priority="2615">
      <formula>MID($H639,5,4)="0000"</formula>
    </cfRule>
    <cfRule type="expression" dxfId="13116" priority="2616">
      <formula>MID($H639,7,2)="00"</formula>
    </cfRule>
    <cfRule type="expression" dxfId="13115" priority="2617">
      <formula>MID($H639,8,1)="0"</formula>
    </cfRule>
    <cfRule type="expression" dxfId="13114" priority="2618">
      <formula>$M639="Excluído"</formula>
    </cfRule>
    <cfRule type="expression" dxfId="13113" priority="2619">
      <formula>$M639="Alterar"</formula>
    </cfRule>
    <cfRule type="expression" dxfId="13112" priority="2620">
      <formula>$M639="Excluir"</formula>
    </cfRule>
    <cfRule type="expression" dxfId="13111" priority="2621">
      <formula>$M639="Incluir"</formula>
    </cfRule>
  </conditionalFormatting>
  <conditionalFormatting sqref="H232:H236">
    <cfRule type="expression" dxfId="13110" priority="2600">
      <formula>IF($H232="",FALSE,IF($H232&gt;9999999,IF($H232&lt;100000000,FALSE,TRUE),TRUE))</formula>
    </cfRule>
  </conditionalFormatting>
  <conditionalFormatting sqref="H232:H236">
    <cfRule type="expression" dxfId="13109" priority="2601">
      <formula>MID($H232,2,7)="0000000"</formula>
    </cfRule>
    <cfRule type="expression" dxfId="13108" priority="2602">
      <formula>MID($H232,3,6)="000000"</formula>
    </cfRule>
    <cfRule type="expression" dxfId="13107" priority="2603">
      <formula>MID($H232,4,5)="00000"</formula>
    </cfRule>
    <cfRule type="expression" dxfId="13106" priority="2604">
      <formula>MID($H232,5,4)="0000"</formula>
    </cfRule>
    <cfRule type="expression" dxfId="13105" priority="2605">
      <formula>MID($H232,7,2)="00"</formula>
    </cfRule>
    <cfRule type="expression" dxfId="13104" priority="2606">
      <formula>MID($H232,8,1)="0"</formula>
    </cfRule>
    <cfRule type="expression" dxfId="13103" priority="2607">
      <formula>$M232="Excluído"</formula>
    </cfRule>
    <cfRule type="expression" dxfId="13102" priority="2608">
      <formula>$M232="Alterar"</formula>
    </cfRule>
    <cfRule type="expression" dxfId="13101" priority="2609">
      <formula>$M232="Excluir"</formula>
    </cfRule>
    <cfRule type="expression" dxfId="13100" priority="2610">
      <formula>$M232="Incluir"</formula>
    </cfRule>
  </conditionalFormatting>
  <conditionalFormatting sqref="L378:M379">
    <cfRule type="expression" dxfId="13099" priority="2590">
      <formula>MID($H378,2,7)="0000000"</formula>
    </cfRule>
    <cfRule type="expression" dxfId="13098" priority="2591">
      <formula>MID($H378,3,6)="000000"</formula>
    </cfRule>
    <cfRule type="expression" dxfId="13097" priority="2592">
      <formula>MID($H378,4,5)="00000"</formula>
    </cfRule>
    <cfRule type="expression" dxfId="13096" priority="2593">
      <formula>MID($H378,5,4)="0000"</formula>
    </cfRule>
    <cfRule type="expression" dxfId="13095" priority="2594">
      <formula>MID($H378,7,2)="00"</formula>
    </cfRule>
    <cfRule type="expression" dxfId="13094" priority="2595">
      <formula>MID($H378,8,1)="0"</formula>
    </cfRule>
    <cfRule type="expression" dxfId="13093" priority="2596">
      <formula>$M378="Excluído"</formula>
    </cfRule>
    <cfRule type="expression" dxfId="13092" priority="2597">
      <formula>$M378="Alterar"</formula>
    </cfRule>
    <cfRule type="expression" dxfId="13091" priority="2598">
      <formula>$M378="Excluir"</formula>
    </cfRule>
    <cfRule type="expression" dxfId="13090" priority="2599">
      <formula>$M378="Incluir"</formula>
    </cfRule>
  </conditionalFormatting>
  <conditionalFormatting sqref="H378:H379">
    <cfRule type="expression" dxfId="13089" priority="2579">
      <formula>IF($H378="",FALSE,IF($H378&gt;9999999,IF($H378&lt;100000000,FALSE,TRUE),TRUE))</formula>
    </cfRule>
  </conditionalFormatting>
  <conditionalFormatting sqref="H378:J379">
    <cfRule type="expression" dxfId="13088" priority="2580">
      <formula>MID($H378,2,7)="0000000"</formula>
    </cfRule>
    <cfRule type="expression" dxfId="13087" priority="2581">
      <formula>MID($H378,3,6)="000000"</formula>
    </cfRule>
    <cfRule type="expression" dxfId="13086" priority="2582">
      <formula>MID($H378,4,5)="00000"</formula>
    </cfRule>
    <cfRule type="expression" dxfId="13085" priority="2583">
      <formula>MID($H378,5,4)="0000"</formula>
    </cfRule>
    <cfRule type="expression" dxfId="13084" priority="2584">
      <formula>MID($H378,7,2)="00"</formula>
    </cfRule>
    <cfRule type="expression" dxfId="13083" priority="2585">
      <formula>MID($H378,8,1)="0"</formula>
    </cfRule>
    <cfRule type="expression" dxfId="13082" priority="2586">
      <formula>$M378="Excluído"</formula>
    </cfRule>
    <cfRule type="expression" dxfId="13081" priority="2587">
      <formula>$M378="Alterar"</formula>
    </cfRule>
    <cfRule type="expression" dxfId="13080" priority="2588">
      <formula>$M378="Excluir"</formula>
    </cfRule>
    <cfRule type="expression" dxfId="13079" priority="2589">
      <formula>$M378="Incluir"</formula>
    </cfRule>
  </conditionalFormatting>
  <conditionalFormatting sqref="K378:K379">
    <cfRule type="expression" dxfId="13078" priority="2569">
      <formula>MID($H378,2,7)="0000000"</formula>
    </cfRule>
    <cfRule type="expression" dxfId="13077" priority="2570">
      <formula>MID($H378,3,6)="000000"</formula>
    </cfRule>
    <cfRule type="expression" dxfId="13076" priority="2571">
      <formula>MID($H378,4,5)="00000"</formula>
    </cfRule>
    <cfRule type="expression" dxfId="13075" priority="2572">
      <formula>MID($H378,5,4)="0000"</formula>
    </cfRule>
    <cfRule type="expression" dxfId="13074" priority="2573">
      <formula>MID($H378,7,2)="00"</formula>
    </cfRule>
    <cfRule type="expression" dxfId="13073" priority="2574">
      <formula>MID($H378,8,1)="0"</formula>
    </cfRule>
    <cfRule type="expression" dxfId="13072" priority="2575">
      <formula>$M378="Excluído"</formula>
    </cfRule>
    <cfRule type="expression" dxfId="13071" priority="2576">
      <formula>$M378="Alterar"</formula>
    </cfRule>
    <cfRule type="expression" dxfId="13070" priority="2577">
      <formula>$M378="Excluir"</formula>
    </cfRule>
    <cfRule type="expression" dxfId="13069" priority="2578">
      <formula>$M378="Incluir"</formula>
    </cfRule>
  </conditionalFormatting>
  <conditionalFormatting sqref="L1055">
    <cfRule type="expression" dxfId="13068" priority="2965">
      <formula>MID(#REF!,2,7)="0000000"</formula>
    </cfRule>
    <cfRule type="expression" dxfId="13067" priority="2966">
      <formula>MID(#REF!,3,6)="000000"</formula>
    </cfRule>
    <cfRule type="expression" dxfId="13066" priority="2967">
      <formula>MID(#REF!,4,5)="00000"</formula>
    </cfRule>
    <cfRule type="expression" dxfId="13065" priority="2968">
      <formula>MID(#REF!,5,4)="0000"</formula>
    </cfRule>
    <cfRule type="expression" dxfId="13064" priority="2969">
      <formula>MID(#REF!,7,2)="00"</formula>
    </cfRule>
    <cfRule type="expression" dxfId="13063" priority="2970">
      <formula>MID(#REF!,8,1)="0"</formula>
    </cfRule>
    <cfRule type="expression" dxfId="13062" priority="2971">
      <formula>#REF!="Excluído"</formula>
    </cfRule>
    <cfRule type="expression" dxfId="13061" priority="2972">
      <formula>#REF!="Alterar"</formula>
    </cfRule>
    <cfRule type="expression" dxfId="13060" priority="2973">
      <formula>#REF!="Excluir"</formula>
    </cfRule>
    <cfRule type="expression" dxfId="13059" priority="2974">
      <formula>#REF!="Incluir"</formula>
    </cfRule>
  </conditionalFormatting>
  <conditionalFormatting sqref="H1056">
    <cfRule type="expression" dxfId="13058" priority="2537">
      <formula>IF($H1056="",FALSE,IF($H1056&gt;9999999,IF($H1056&lt;100000000,FALSE,TRUE),TRUE))</formula>
    </cfRule>
  </conditionalFormatting>
  <conditionalFormatting sqref="A1056:K1056">
    <cfRule type="expression" dxfId="13057" priority="2538">
      <formula>MID($H1056,2,7)="0000000"</formula>
    </cfRule>
    <cfRule type="expression" dxfId="13056" priority="2539">
      <formula>MID($H1056,3,6)="000000"</formula>
    </cfRule>
    <cfRule type="expression" dxfId="13055" priority="2540">
      <formula>MID($H1056,4,5)="00000"</formula>
    </cfRule>
    <cfRule type="expression" dxfId="13054" priority="2541">
      <formula>MID($H1056,5,4)="0000"</formula>
    </cfRule>
    <cfRule type="expression" dxfId="13053" priority="2542">
      <formula>MID($H1056,7,2)="00"</formula>
    </cfRule>
    <cfRule type="expression" dxfId="13052" priority="2543">
      <formula>MID($H1056,8,1)="0"</formula>
    </cfRule>
    <cfRule type="expression" dxfId="13051" priority="2544">
      <formula>$M1056="Excluído"</formula>
    </cfRule>
    <cfRule type="expression" dxfId="13050" priority="2545">
      <formula>$M1056="Alterar"</formula>
    </cfRule>
    <cfRule type="expression" dxfId="13049" priority="2546">
      <formula>$M1056="Excluir"</formula>
    </cfRule>
    <cfRule type="expression" dxfId="13048" priority="2547">
      <formula>$M1056="Incluir"</formula>
    </cfRule>
  </conditionalFormatting>
  <conditionalFormatting sqref="H1110">
    <cfRule type="expression" dxfId="13047" priority="2526">
      <formula>IF($H1110="",FALSE,IF($H1110&gt;9999999,IF($H1110&lt;100000000,FALSE,TRUE),TRUE))</formula>
    </cfRule>
  </conditionalFormatting>
  <conditionalFormatting sqref="A1110:M1110">
    <cfRule type="expression" dxfId="13046" priority="2527">
      <formula>MID($H1110,2,7)="0000000"</formula>
    </cfRule>
    <cfRule type="expression" dxfId="13045" priority="2528">
      <formula>MID($H1110,3,6)="000000"</formula>
    </cfRule>
    <cfRule type="expression" dxfId="13044" priority="2529">
      <formula>MID($H1110,4,5)="00000"</formula>
    </cfRule>
    <cfRule type="expression" dxfId="13043" priority="2530">
      <formula>MID($H1110,5,4)="0000"</formula>
    </cfRule>
    <cfRule type="expression" dxfId="13042" priority="2531">
      <formula>MID($H1110,7,2)="00"</formula>
    </cfRule>
    <cfRule type="expression" dxfId="13041" priority="2532">
      <formula>MID($H1110,8,1)="0"</formula>
    </cfRule>
    <cfRule type="expression" dxfId="13040" priority="2533">
      <formula>$M1110="Excluído"</formula>
    </cfRule>
    <cfRule type="expression" dxfId="13039" priority="2534">
      <formula>$M1110="Alterar"</formula>
    </cfRule>
    <cfRule type="expression" dxfId="13038" priority="2535">
      <formula>$M1110="Excluir"</formula>
    </cfRule>
    <cfRule type="expression" dxfId="13037" priority="2536">
      <formula>$M1110="Incluir"</formula>
    </cfRule>
  </conditionalFormatting>
  <conditionalFormatting sqref="H1112">
    <cfRule type="expression" dxfId="13036" priority="2515">
      <formula>IF($H1112="",FALSE,IF($H1112&gt;9999999,IF($H1112&lt;100000000,FALSE,TRUE),TRUE))</formula>
    </cfRule>
  </conditionalFormatting>
  <conditionalFormatting sqref="A1112:M1112">
    <cfRule type="expression" dxfId="13035" priority="2516">
      <formula>MID($H1112,2,7)="0000000"</formula>
    </cfRule>
    <cfRule type="expression" dxfId="13034" priority="2517">
      <formula>MID($H1112,3,6)="000000"</formula>
    </cfRule>
    <cfRule type="expression" dxfId="13033" priority="2518">
      <formula>MID($H1112,4,5)="00000"</formula>
    </cfRule>
    <cfRule type="expression" dxfId="13032" priority="2519">
      <formula>MID($H1112,5,4)="0000"</formula>
    </cfRule>
    <cfRule type="expression" dxfId="13031" priority="2520">
      <formula>MID($H1112,7,2)="00"</formula>
    </cfRule>
    <cfRule type="expression" dxfId="13030" priority="2521">
      <formula>MID($H1112,8,1)="0"</formula>
    </cfRule>
    <cfRule type="expression" dxfId="13029" priority="2522">
      <formula>$M1112="Excluído"</formula>
    </cfRule>
    <cfRule type="expression" dxfId="13028" priority="2523">
      <formula>$M1112="Alterar"</formula>
    </cfRule>
    <cfRule type="expression" dxfId="13027" priority="2524">
      <formula>$M1112="Excluir"</formula>
    </cfRule>
    <cfRule type="expression" dxfId="13026" priority="2525">
      <formula>$M1112="Incluir"</formula>
    </cfRule>
  </conditionalFormatting>
  <conditionalFormatting sqref="L1127:L1130">
    <cfRule type="expression" dxfId="13025" priority="2505">
      <formula>MID($H1127,2,7)="0000000"</formula>
    </cfRule>
    <cfRule type="expression" dxfId="13024" priority="2506">
      <formula>MID($H1127,3,6)="000000"</formula>
    </cfRule>
    <cfRule type="expression" dxfId="13023" priority="2507">
      <formula>MID($H1127,4,5)="00000"</formula>
    </cfRule>
    <cfRule type="expression" dxfId="13022" priority="2508">
      <formula>MID($H1127,5,4)="0000"</formula>
    </cfRule>
    <cfRule type="expression" dxfId="13021" priority="2509">
      <formula>MID($H1127,7,2)="00"</formula>
    </cfRule>
    <cfRule type="expression" dxfId="13020" priority="2510">
      <formula>MID($H1127,8,1)="0"</formula>
    </cfRule>
    <cfRule type="expression" dxfId="13019" priority="2511">
      <formula>$M1127="Excluído"</formula>
    </cfRule>
    <cfRule type="expression" dxfId="13018" priority="2512">
      <formula>$M1127="Alterar"</formula>
    </cfRule>
    <cfRule type="expression" dxfId="13017" priority="2513">
      <formula>$M1127="Excluir"</formula>
    </cfRule>
    <cfRule type="expression" dxfId="13016" priority="2514">
      <formula>$M1127="Incluir"</formula>
    </cfRule>
  </conditionalFormatting>
  <conditionalFormatting sqref="L1126">
    <cfRule type="expression" dxfId="13015" priority="2495">
      <formula>MID($H1126,2,7)="0000000"</formula>
    </cfRule>
    <cfRule type="expression" dxfId="13014" priority="2496">
      <formula>MID($H1126,3,6)="000000"</formula>
    </cfRule>
    <cfRule type="expression" dxfId="13013" priority="2497">
      <formula>MID($H1126,4,5)="00000"</formula>
    </cfRule>
    <cfRule type="expression" dxfId="13012" priority="2498">
      <formula>MID($H1126,5,4)="0000"</formula>
    </cfRule>
    <cfRule type="expression" dxfId="13011" priority="2499">
      <formula>MID($H1126,7,2)="00"</formula>
    </cfRule>
    <cfRule type="expression" dxfId="13010" priority="2500">
      <formula>MID($H1126,8,1)="0"</formula>
    </cfRule>
    <cfRule type="expression" dxfId="13009" priority="2501">
      <formula>$M1126="Excluído"</formula>
    </cfRule>
    <cfRule type="expression" dxfId="13008" priority="2502">
      <formula>$M1126="Alterar"</formula>
    </cfRule>
    <cfRule type="expression" dxfId="13007" priority="2503">
      <formula>$M1126="Excluir"</formula>
    </cfRule>
    <cfRule type="expression" dxfId="13006" priority="2504">
      <formula>$M1126="Incluir"</formula>
    </cfRule>
  </conditionalFormatting>
  <conditionalFormatting sqref="L1185">
    <cfRule type="expression" dxfId="13005" priority="2485">
      <formula>MID($H1185,2,7)="0000000"</formula>
    </cfRule>
    <cfRule type="expression" dxfId="13004" priority="2486">
      <formula>MID($H1185,3,6)="000000"</formula>
    </cfRule>
    <cfRule type="expression" dxfId="13003" priority="2487">
      <formula>MID($H1185,4,5)="00000"</formula>
    </cfRule>
    <cfRule type="expression" dxfId="13002" priority="2488">
      <formula>MID($H1185,5,4)="0000"</formula>
    </cfRule>
    <cfRule type="expression" dxfId="13001" priority="2489">
      <formula>MID($H1185,7,2)="00"</formula>
    </cfRule>
    <cfRule type="expression" dxfId="13000" priority="2490">
      <formula>MID($H1185,8,1)="0"</formula>
    </cfRule>
    <cfRule type="expression" dxfId="12999" priority="2491">
      <formula>$M1185="Excluído"</formula>
    </cfRule>
    <cfRule type="expression" dxfId="12998" priority="2492">
      <formula>$M1185="Alterar"</formula>
    </cfRule>
    <cfRule type="expression" dxfId="12997" priority="2493">
      <formula>$M1185="Excluir"</formula>
    </cfRule>
    <cfRule type="expression" dxfId="12996" priority="2494">
      <formula>$M1185="Incluir"</formula>
    </cfRule>
  </conditionalFormatting>
  <conditionalFormatting sqref="K68">
    <cfRule type="expression" dxfId="12995" priority="2475">
      <formula>MID($H68,2,7)="0000000"</formula>
    </cfRule>
    <cfRule type="expression" dxfId="12994" priority="2476">
      <formula>MID($H68,3,6)="000000"</formula>
    </cfRule>
    <cfRule type="expression" dxfId="12993" priority="2477">
      <formula>MID($H68,4,5)="00000"</formula>
    </cfRule>
    <cfRule type="expression" dxfId="12992" priority="2478">
      <formula>MID($H68,5,4)="0000"</formula>
    </cfRule>
    <cfRule type="expression" dxfId="12991" priority="2479">
      <formula>MID($H68,7,2)="00"</formula>
    </cfRule>
    <cfRule type="expression" dxfId="12990" priority="2480">
      <formula>MID($H68,8,1)="0"</formula>
    </cfRule>
    <cfRule type="expression" dxfId="12989" priority="2481">
      <formula>$M68="Excluído"</formula>
    </cfRule>
    <cfRule type="expression" dxfId="12988" priority="2482">
      <formula>$M68="Alterar"</formula>
    </cfRule>
    <cfRule type="expression" dxfId="12987" priority="2483">
      <formula>$M68="Excluir"</formula>
    </cfRule>
    <cfRule type="expression" dxfId="12986" priority="2484">
      <formula>$M68="Incluir"</formula>
    </cfRule>
  </conditionalFormatting>
  <conditionalFormatting sqref="K80:K81">
    <cfRule type="expression" dxfId="12985" priority="2465">
      <formula>MID($H80,2,7)="0000000"</formula>
    </cfRule>
    <cfRule type="expression" dxfId="12984" priority="2466">
      <formula>MID($H80,3,6)="000000"</formula>
    </cfRule>
    <cfRule type="expression" dxfId="12983" priority="2467">
      <formula>MID($H80,4,5)="00000"</formula>
    </cfRule>
    <cfRule type="expression" dxfId="12982" priority="2468">
      <formula>MID($H80,5,4)="0000"</formula>
    </cfRule>
    <cfRule type="expression" dxfId="12981" priority="2469">
      <formula>MID($H80,7,2)="00"</formula>
    </cfRule>
    <cfRule type="expression" dxfId="12980" priority="2470">
      <formula>MID($H80,8,1)="0"</formula>
    </cfRule>
    <cfRule type="expression" dxfId="12979" priority="2471">
      <formula>$M80="Excluído"</formula>
    </cfRule>
    <cfRule type="expression" dxfId="12978" priority="2472">
      <formula>$M80="Alterar"</formula>
    </cfRule>
    <cfRule type="expression" dxfId="12977" priority="2473">
      <formula>$M80="Excluir"</formula>
    </cfRule>
    <cfRule type="expression" dxfId="12976" priority="2474">
      <formula>$M80="Incluir"</formula>
    </cfRule>
  </conditionalFormatting>
  <conditionalFormatting sqref="A128:L128">
    <cfRule type="expression" dxfId="12975" priority="2455">
      <formula>MID($H128,2,7)="0000000"</formula>
    </cfRule>
    <cfRule type="expression" dxfId="12974" priority="2456">
      <formula>MID($H128,3,6)="000000"</formula>
    </cfRule>
    <cfRule type="expression" dxfId="12973" priority="2457">
      <formula>MID($H128,4,5)="00000"</formula>
    </cfRule>
    <cfRule type="expression" dxfId="12972" priority="2458">
      <formula>MID($H128,5,4)="0000"</formula>
    </cfRule>
    <cfRule type="expression" dxfId="12971" priority="2459">
      <formula>MID($H128,7,2)="00"</formula>
    </cfRule>
    <cfRule type="expression" dxfId="12970" priority="2460">
      <formula>MID($H128,8,1)="0"</formula>
    </cfRule>
    <cfRule type="expression" dxfId="12969" priority="2461">
      <formula>$L128="Excluído"</formula>
    </cfRule>
    <cfRule type="expression" dxfId="12968" priority="2462">
      <formula>$L128="Alterar"</formula>
    </cfRule>
    <cfRule type="expression" dxfId="12967" priority="2463">
      <formula>$L128="Excluir"</formula>
    </cfRule>
    <cfRule type="expression" dxfId="12966" priority="2464">
      <formula>$L128="Incluir"</formula>
    </cfRule>
  </conditionalFormatting>
  <conditionalFormatting sqref="H128">
    <cfRule type="expression" dxfId="12965" priority="2454">
      <formula>IF($H128="",FALSE,IF($H128&gt;9999999,IF($H128&lt;100000000,FALSE,TRUE),TRUE))</formula>
    </cfRule>
  </conditionalFormatting>
  <conditionalFormatting sqref="L383">
    <cfRule type="expression" dxfId="12964" priority="2444">
      <formula>MID($H383,2,7)="0000000"</formula>
    </cfRule>
    <cfRule type="expression" dxfId="12963" priority="2445">
      <formula>MID($H383,3,6)="000000"</formula>
    </cfRule>
    <cfRule type="expression" dxfId="12962" priority="2446">
      <formula>MID($H383,4,5)="00000"</formula>
    </cfRule>
    <cfRule type="expression" dxfId="12961" priority="2447">
      <formula>MID($H383,5,4)="0000"</formula>
    </cfRule>
    <cfRule type="expression" dxfId="12960" priority="2448">
      <formula>MID($H383,7,2)="00"</formula>
    </cfRule>
    <cfRule type="expression" dxfId="12959" priority="2449">
      <formula>MID($H383,8,1)="0"</formula>
    </cfRule>
    <cfRule type="expression" dxfId="12958" priority="2450">
      <formula>$M383="Excluído"</formula>
    </cfRule>
    <cfRule type="expression" dxfId="12957" priority="2451">
      <formula>$M383="Alterar"</formula>
    </cfRule>
    <cfRule type="expression" dxfId="12956" priority="2452">
      <formula>$M383="Excluir"</formula>
    </cfRule>
    <cfRule type="expression" dxfId="12955" priority="2453">
      <formula>$M383="Incluir"</formula>
    </cfRule>
  </conditionalFormatting>
  <conditionalFormatting sqref="L410">
    <cfRule type="expression" dxfId="12954" priority="2434">
      <formula>MID($H410,2,7)="0000000"</formula>
    </cfRule>
    <cfRule type="expression" dxfId="12953" priority="2435">
      <formula>MID($H410,3,6)="000000"</formula>
    </cfRule>
    <cfRule type="expression" dxfId="12952" priority="2436">
      <formula>MID($H410,4,5)="00000"</formula>
    </cfRule>
    <cfRule type="expression" dxfId="12951" priority="2437">
      <formula>MID($H410,5,4)="0000"</formula>
    </cfRule>
    <cfRule type="expression" dxfId="12950" priority="2438">
      <formula>MID($H410,7,2)="00"</formula>
    </cfRule>
    <cfRule type="expression" dxfId="12949" priority="2439">
      <formula>MID($H410,8,1)="0"</formula>
    </cfRule>
    <cfRule type="expression" dxfId="12948" priority="2440">
      <formula>$M410="Excluído"</formula>
    </cfRule>
    <cfRule type="expression" dxfId="12947" priority="2441">
      <formula>$M410="Alterar"</formula>
    </cfRule>
    <cfRule type="expression" dxfId="12946" priority="2442">
      <formula>$M410="Excluir"</formula>
    </cfRule>
    <cfRule type="expression" dxfId="12945" priority="2443">
      <formula>$M410="Incluir"</formula>
    </cfRule>
  </conditionalFormatting>
  <conditionalFormatting sqref="H655">
    <cfRule type="expression" dxfId="12944" priority="2422">
      <formula>IF($H655="",FALSE,IF($H655&gt;9999999,IF($H655&lt;100000000,FALSE,TRUE),TRUE))</formula>
    </cfRule>
  </conditionalFormatting>
  <conditionalFormatting sqref="K23">
    <cfRule type="expression" dxfId="12943" priority="2412">
      <formula>MID($H23,2,7)="0000000"</formula>
    </cfRule>
    <cfRule type="expression" dxfId="12942" priority="2413">
      <formula>MID($H23,3,6)="000000"</formula>
    </cfRule>
    <cfRule type="expression" dxfId="12941" priority="2414">
      <formula>MID($H23,4,5)="00000"</formula>
    </cfRule>
    <cfRule type="expression" dxfId="12940" priority="2415">
      <formula>MID($H23,5,4)="0000"</formula>
    </cfRule>
    <cfRule type="expression" dxfId="12939" priority="2416">
      <formula>MID($H23,7,2)="00"</formula>
    </cfRule>
    <cfRule type="expression" dxfId="12938" priority="2417">
      <formula>MID($H23,8,1)="0"</formula>
    </cfRule>
    <cfRule type="expression" dxfId="12937" priority="2418">
      <formula>$M23="Excluído"</formula>
    </cfRule>
    <cfRule type="expression" dxfId="12936" priority="2419">
      <formula>$M23="Alterar"</formula>
    </cfRule>
    <cfRule type="expression" dxfId="12935" priority="2420">
      <formula>$M23="Excluir"</formula>
    </cfRule>
    <cfRule type="expression" dxfId="12934" priority="2421">
      <formula>$M23="Incluir"</formula>
    </cfRule>
  </conditionalFormatting>
  <conditionalFormatting sqref="H136:H138">
    <cfRule type="expression" dxfId="12933" priority="2346">
      <formula>IF($H136="",FALSE,IF($H136&gt;9999999,IF($H136&lt;100000000,FALSE,TRUE),TRUE))</formula>
    </cfRule>
  </conditionalFormatting>
  <conditionalFormatting sqref="H136:I138">
    <cfRule type="expression" dxfId="12932" priority="2347">
      <formula>MID($H136,2,7)="0000000"</formula>
    </cfRule>
    <cfRule type="expression" dxfId="12931" priority="2348">
      <formula>MID($H136,3,6)="000000"</formula>
    </cfRule>
    <cfRule type="expression" dxfId="12930" priority="2349">
      <formula>MID($H136,4,5)="00000"</formula>
    </cfRule>
    <cfRule type="expression" dxfId="12929" priority="2350">
      <formula>MID($H136,5,4)="0000"</formula>
    </cfRule>
    <cfRule type="expression" dxfId="12928" priority="2351">
      <formula>MID($H136,7,2)="00"</formula>
    </cfRule>
    <cfRule type="expression" dxfId="12927" priority="2352">
      <formula>MID($H136,8,1)="0"</formula>
    </cfRule>
    <cfRule type="expression" dxfId="12926" priority="2353">
      <formula>$M136="Excluído"</formula>
    </cfRule>
    <cfRule type="expression" dxfId="12925" priority="2354">
      <formula>$M136="Alterar"</formula>
    </cfRule>
    <cfRule type="expression" dxfId="12924" priority="2355">
      <formula>$M136="Excluir"</formula>
    </cfRule>
    <cfRule type="expression" dxfId="12923" priority="2356">
      <formula>$M136="Incluir"</formula>
    </cfRule>
  </conditionalFormatting>
  <conditionalFormatting sqref="K136:L138">
    <cfRule type="expression" dxfId="12922" priority="2326">
      <formula>MID($H136,2,7)="0000000"</formula>
    </cfRule>
    <cfRule type="expression" dxfId="12921" priority="2327">
      <formula>MID($H136,3,6)="000000"</formula>
    </cfRule>
    <cfRule type="expression" dxfId="12920" priority="2328">
      <formula>MID($H136,4,5)="00000"</formula>
    </cfRule>
    <cfRule type="expression" dxfId="12919" priority="2329">
      <formula>MID($H136,5,4)="0000"</formula>
    </cfRule>
    <cfRule type="expression" dxfId="12918" priority="2330">
      <formula>MID($H136,7,2)="00"</formula>
    </cfRule>
    <cfRule type="expression" dxfId="12917" priority="2331">
      <formula>MID($H136,8,1)="0"</formula>
    </cfRule>
    <cfRule type="expression" dxfId="12916" priority="2332">
      <formula>$M136="Excluído"</formula>
    </cfRule>
    <cfRule type="expression" dxfId="12915" priority="2333">
      <formula>$M136="Alterar"</formula>
    </cfRule>
    <cfRule type="expression" dxfId="12914" priority="2334">
      <formula>$M136="Excluir"</formula>
    </cfRule>
    <cfRule type="expression" dxfId="12913" priority="2335">
      <formula>$M136="Incluir"</formula>
    </cfRule>
  </conditionalFormatting>
  <conditionalFormatting sqref="J138">
    <cfRule type="expression" dxfId="12912" priority="2296">
      <formula>MID($H138,2,7)="0000000"</formula>
    </cfRule>
    <cfRule type="expression" dxfId="12911" priority="2297">
      <formula>MID($H138,3,6)="000000"</formula>
    </cfRule>
    <cfRule type="expression" dxfId="12910" priority="2298">
      <formula>MID($H138,4,5)="00000"</formula>
    </cfRule>
    <cfRule type="expression" dxfId="12909" priority="2299">
      <formula>MID($H138,5,4)="0000"</formula>
    </cfRule>
    <cfRule type="expression" dxfId="12908" priority="2300">
      <formula>MID($H138,7,2)="00"</formula>
    </cfRule>
    <cfRule type="expression" dxfId="12907" priority="2301">
      <formula>MID($H138,8,1)="0"</formula>
    </cfRule>
    <cfRule type="expression" dxfId="12906" priority="2302">
      <formula>$M138="Excluído"</formula>
    </cfRule>
    <cfRule type="expression" dxfId="12905" priority="2303">
      <formula>$M138="Alterar"</formula>
    </cfRule>
    <cfRule type="expression" dxfId="12904" priority="2304">
      <formula>$M138="Excluir"</formula>
    </cfRule>
    <cfRule type="expression" dxfId="12903" priority="2305">
      <formula>$M138="Incluir"</formula>
    </cfRule>
  </conditionalFormatting>
  <conditionalFormatting sqref="J136">
    <cfRule type="expression" dxfId="12902" priority="2316">
      <formula>MID($H136,2,7)="0000000"</formula>
    </cfRule>
    <cfRule type="expression" dxfId="12901" priority="2317">
      <formula>MID($H136,3,6)="000000"</formula>
    </cfRule>
    <cfRule type="expression" dxfId="12900" priority="2318">
      <formula>MID($H136,4,5)="00000"</formula>
    </cfRule>
    <cfRule type="expression" dxfId="12899" priority="2319">
      <formula>MID($H136,5,4)="0000"</formula>
    </cfRule>
    <cfRule type="expression" dxfId="12898" priority="2320">
      <formula>MID($H136,7,2)="00"</formula>
    </cfRule>
    <cfRule type="expression" dxfId="12897" priority="2321">
      <formula>MID($H136,8,1)="0"</formula>
    </cfRule>
    <cfRule type="expression" dxfId="12896" priority="2322">
      <formula>$M136="Excluído"</formula>
    </cfRule>
    <cfRule type="expression" dxfId="12895" priority="2323">
      <formula>$M136="Alterar"</formula>
    </cfRule>
    <cfRule type="expression" dxfId="12894" priority="2324">
      <formula>$M136="Excluir"</formula>
    </cfRule>
    <cfRule type="expression" dxfId="12893" priority="2325">
      <formula>$M136="Incluir"</formula>
    </cfRule>
  </conditionalFormatting>
  <conditionalFormatting sqref="J137">
    <cfRule type="expression" dxfId="12892" priority="2306">
      <formula>MID($H137,2,7)="0000000"</formula>
    </cfRule>
    <cfRule type="expression" dxfId="12891" priority="2307">
      <formula>MID($H137,3,6)="000000"</formula>
    </cfRule>
    <cfRule type="expression" dxfId="12890" priority="2308">
      <formula>MID($H137,4,5)="00000"</formula>
    </cfRule>
    <cfRule type="expression" dxfId="12889" priority="2309">
      <formula>MID($H137,5,4)="0000"</formula>
    </cfRule>
    <cfRule type="expression" dxfId="12888" priority="2310">
      <formula>MID($H137,7,2)="00"</formula>
    </cfRule>
    <cfRule type="expression" dxfId="12887" priority="2311">
      <formula>MID($H137,8,1)="0"</formula>
    </cfRule>
    <cfRule type="expression" dxfId="12886" priority="2312">
      <formula>$M137="Excluído"</formula>
    </cfRule>
    <cfRule type="expression" dxfId="12885" priority="2313">
      <formula>$M137="Alterar"</formula>
    </cfRule>
    <cfRule type="expression" dxfId="12884" priority="2314">
      <formula>$M137="Excluir"</formula>
    </cfRule>
    <cfRule type="expression" dxfId="12883" priority="2315">
      <formula>$M137="Incluir"</formula>
    </cfRule>
  </conditionalFormatting>
  <conditionalFormatting sqref="H166:H168">
    <cfRule type="expression" dxfId="12882" priority="2274">
      <formula>IF($H166="",FALSE,IF($H166&gt;9999999,IF($H166&lt;100000000,FALSE,TRUE),TRUE))</formula>
    </cfRule>
  </conditionalFormatting>
  <conditionalFormatting sqref="H166:I168">
    <cfRule type="expression" dxfId="12881" priority="2275">
      <formula>MID($H166,2,7)="0000000"</formula>
    </cfRule>
    <cfRule type="expression" dxfId="12880" priority="2276">
      <formula>MID($H166,3,6)="000000"</formula>
    </cfRule>
    <cfRule type="expression" dxfId="12879" priority="2277">
      <formula>MID($H166,4,5)="00000"</formula>
    </cfRule>
    <cfRule type="expression" dxfId="12878" priority="2278">
      <formula>MID($H166,5,4)="0000"</formula>
    </cfRule>
    <cfRule type="expression" dxfId="12877" priority="2279">
      <formula>MID($H166,7,2)="00"</formula>
    </cfRule>
    <cfRule type="expression" dxfId="12876" priority="2280">
      <formula>MID($H166,8,1)="0"</formula>
    </cfRule>
    <cfRule type="expression" dxfId="12875" priority="2281">
      <formula>$M166="Excluído"</formula>
    </cfRule>
    <cfRule type="expression" dxfId="12874" priority="2282">
      <formula>$M166="Alterar"</formula>
    </cfRule>
    <cfRule type="expression" dxfId="12873" priority="2283">
      <formula>$M166="Excluir"</formula>
    </cfRule>
    <cfRule type="expression" dxfId="12872" priority="2284">
      <formula>$M166="Incluir"</formula>
    </cfRule>
  </conditionalFormatting>
  <conditionalFormatting sqref="K166:L168">
    <cfRule type="expression" dxfId="12871" priority="2254">
      <formula>MID($H166,2,7)="0000000"</formula>
    </cfRule>
    <cfRule type="expression" dxfId="12870" priority="2255">
      <formula>MID($H166,3,6)="000000"</formula>
    </cfRule>
    <cfRule type="expression" dxfId="12869" priority="2256">
      <formula>MID($H166,4,5)="00000"</formula>
    </cfRule>
    <cfRule type="expression" dxfId="12868" priority="2257">
      <formula>MID($H166,5,4)="0000"</formula>
    </cfRule>
    <cfRule type="expression" dxfId="12867" priority="2258">
      <formula>MID($H166,7,2)="00"</formula>
    </cfRule>
    <cfRule type="expression" dxfId="12866" priority="2259">
      <formula>MID($H166,8,1)="0"</formula>
    </cfRule>
    <cfRule type="expression" dxfId="12865" priority="2260">
      <formula>$M166="Excluído"</formula>
    </cfRule>
    <cfRule type="expression" dxfId="12864" priority="2261">
      <formula>$M166="Alterar"</formula>
    </cfRule>
    <cfRule type="expression" dxfId="12863" priority="2262">
      <formula>$M166="Excluir"</formula>
    </cfRule>
    <cfRule type="expression" dxfId="12862" priority="2263">
      <formula>$M166="Incluir"</formula>
    </cfRule>
  </conditionalFormatting>
  <conditionalFormatting sqref="L534:L536">
    <cfRule type="expression" dxfId="12861" priority="2233">
      <formula>MID($H534,2,7)="0000000"</formula>
    </cfRule>
    <cfRule type="expression" dxfId="12860" priority="2234">
      <formula>MID($H534,3,6)="000000"</formula>
    </cfRule>
    <cfRule type="expression" dxfId="12859" priority="2235">
      <formula>MID($H534,4,5)="00000"</formula>
    </cfRule>
    <cfRule type="expression" dxfId="12858" priority="2236">
      <formula>MID($H534,5,4)="0000"</formula>
    </cfRule>
    <cfRule type="expression" dxfId="12857" priority="2237">
      <formula>MID($H534,7,2)="00"</formula>
    </cfRule>
    <cfRule type="expression" dxfId="12856" priority="2238">
      <formula>MID($H534,8,1)="0"</formula>
    </cfRule>
    <cfRule type="expression" dxfId="12855" priority="2239">
      <formula>$L534="Excluído"</formula>
    </cfRule>
    <cfRule type="expression" dxfId="12854" priority="2240">
      <formula>$L534="Alterar"</formula>
    </cfRule>
    <cfRule type="expression" dxfId="12853" priority="2241">
      <formula>$L534="Excluir"</formula>
    </cfRule>
    <cfRule type="expression" dxfId="12852" priority="2242">
      <formula>$L534="Incluir"</formula>
    </cfRule>
  </conditionalFormatting>
  <conditionalFormatting sqref="H534:H536">
    <cfRule type="expression" dxfId="12851" priority="2222">
      <formula>IF($H534="",FALSE,IF($H534&gt;9999999,IF($H534&lt;100000000,FALSE,TRUE),TRUE))</formula>
    </cfRule>
  </conditionalFormatting>
  <conditionalFormatting sqref="H534:I536">
    <cfRule type="expression" dxfId="12850" priority="2223">
      <formula>MID($H534,2,7)="0000000"</formula>
    </cfRule>
    <cfRule type="expression" dxfId="12849" priority="2224">
      <formula>MID($H534,3,6)="000000"</formula>
    </cfRule>
    <cfRule type="expression" dxfId="12848" priority="2225">
      <formula>MID($H534,4,5)="00000"</formula>
    </cfRule>
    <cfRule type="expression" dxfId="12847" priority="2226">
      <formula>MID($H534,5,4)="0000"</formula>
    </cfRule>
    <cfRule type="expression" dxfId="12846" priority="2227">
      <formula>MID($H534,7,2)="00"</formula>
    </cfRule>
    <cfRule type="expression" dxfId="12845" priority="2228">
      <formula>MID($H534,8,1)="0"</formula>
    </cfRule>
    <cfRule type="expression" dxfId="12844" priority="2229">
      <formula>$M534="Excluído"</formula>
    </cfRule>
    <cfRule type="expression" dxfId="12843" priority="2230">
      <formula>$M534="Alterar"</formula>
    </cfRule>
    <cfRule type="expression" dxfId="12842" priority="2231">
      <formula>$M534="Excluir"</formula>
    </cfRule>
    <cfRule type="expression" dxfId="12841" priority="2232">
      <formula>$M534="Incluir"</formula>
    </cfRule>
  </conditionalFormatting>
  <conditionalFormatting sqref="J534">
    <cfRule type="expression" dxfId="12840" priority="2212">
      <formula>MID($H534,2,7)="0000000"</formula>
    </cfRule>
    <cfRule type="expression" dxfId="12839" priority="2213">
      <formula>MID($H534,3,6)="000000"</formula>
    </cfRule>
    <cfRule type="expression" dxfId="12838" priority="2214">
      <formula>MID($H534,4,5)="00000"</formula>
    </cfRule>
    <cfRule type="expression" dxfId="12837" priority="2215">
      <formula>MID($H534,5,4)="0000"</formula>
    </cfRule>
    <cfRule type="expression" dxfId="12836" priority="2216">
      <formula>MID($H534,7,2)="00"</formula>
    </cfRule>
    <cfRule type="expression" dxfId="12835" priority="2217">
      <formula>MID($H534,8,1)="0"</formula>
    </cfRule>
    <cfRule type="expression" dxfId="12834" priority="2218">
      <formula>$M534="Excluído"</formula>
    </cfRule>
    <cfRule type="expression" dxfId="12833" priority="2219">
      <formula>$M534="Alterar"</formula>
    </cfRule>
    <cfRule type="expression" dxfId="12832" priority="2220">
      <formula>$M534="Excluir"</formula>
    </cfRule>
    <cfRule type="expression" dxfId="12831" priority="2221">
      <formula>$M534="Incluir"</formula>
    </cfRule>
  </conditionalFormatting>
  <conditionalFormatting sqref="J535">
    <cfRule type="expression" dxfId="12830" priority="2202">
      <formula>MID($H535,2,7)="0000000"</formula>
    </cfRule>
    <cfRule type="expression" dxfId="12829" priority="2203">
      <formula>MID($H535,3,6)="000000"</formula>
    </cfRule>
    <cfRule type="expression" dxfId="12828" priority="2204">
      <formula>MID($H535,4,5)="00000"</formula>
    </cfRule>
    <cfRule type="expression" dxfId="12827" priority="2205">
      <formula>MID($H535,5,4)="0000"</formula>
    </cfRule>
    <cfRule type="expression" dxfId="12826" priority="2206">
      <formula>MID($H535,7,2)="00"</formula>
    </cfRule>
    <cfRule type="expression" dxfId="12825" priority="2207">
      <formula>MID($H535,8,1)="0"</formula>
    </cfRule>
    <cfRule type="expression" dxfId="12824" priority="2208">
      <formula>$M535="Excluído"</formula>
    </cfRule>
    <cfRule type="expression" dxfId="12823" priority="2209">
      <formula>$M535="Alterar"</formula>
    </cfRule>
    <cfRule type="expression" dxfId="12822" priority="2210">
      <formula>$M535="Excluir"</formula>
    </cfRule>
    <cfRule type="expression" dxfId="12821" priority="2211">
      <formula>$M535="Incluir"</formula>
    </cfRule>
  </conditionalFormatting>
  <conditionalFormatting sqref="J536">
    <cfRule type="expression" dxfId="12820" priority="2192">
      <formula>MID($H536,2,7)="0000000"</formula>
    </cfRule>
    <cfRule type="expression" dxfId="12819" priority="2193">
      <formula>MID($H536,3,6)="000000"</formula>
    </cfRule>
    <cfRule type="expression" dxfId="12818" priority="2194">
      <formula>MID($H536,4,5)="00000"</formula>
    </cfRule>
    <cfRule type="expression" dxfId="12817" priority="2195">
      <formula>MID($H536,5,4)="0000"</formula>
    </cfRule>
    <cfRule type="expression" dxfId="12816" priority="2196">
      <formula>MID($H536,7,2)="00"</formula>
    </cfRule>
    <cfRule type="expression" dxfId="12815" priority="2197">
      <formula>MID($H536,8,1)="0"</formula>
    </cfRule>
    <cfRule type="expression" dxfId="12814" priority="2198">
      <formula>$M536="Excluído"</formula>
    </cfRule>
    <cfRule type="expression" dxfId="12813" priority="2199">
      <formula>$M536="Alterar"</formula>
    </cfRule>
    <cfRule type="expression" dxfId="12812" priority="2200">
      <formula>$M536="Excluir"</formula>
    </cfRule>
    <cfRule type="expression" dxfId="12811" priority="2201">
      <formula>$M536="Incluir"</formula>
    </cfRule>
  </conditionalFormatting>
  <conditionalFormatting sqref="H610:H612">
    <cfRule type="expression" dxfId="12810" priority="2170">
      <formula>IF($H610="",FALSE,IF($H610&gt;9999999,IF($H610&lt;100000000,FALSE,TRUE),TRUE))</formula>
    </cfRule>
  </conditionalFormatting>
  <conditionalFormatting sqref="H610:J612">
    <cfRule type="expression" dxfId="12809" priority="2171">
      <formula>MID($H610,2,7)="0000000"</formula>
    </cfRule>
    <cfRule type="expression" dxfId="12808" priority="2172">
      <formula>MID($H610,3,6)="000000"</formula>
    </cfRule>
    <cfRule type="expression" dxfId="12807" priority="2173">
      <formula>MID($H610,4,5)="00000"</formula>
    </cfRule>
    <cfRule type="expression" dxfId="12806" priority="2174">
      <formula>MID($H610,5,4)="0000"</formula>
    </cfRule>
    <cfRule type="expression" dxfId="12805" priority="2175">
      <formula>MID($H610,7,2)="00"</formula>
    </cfRule>
    <cfRule type="expression" dxfId="12804" priority="2176">
      <formula>MID($H610,8,1)="0"</formula>
    </cfRule>
    <cfRule type="expression" dxfId="12803" priority="2177">
      <formula>$M610="Excluído"</formula>
    </cfRule>
    <cfRule type="expression" dxfId="12802" priority="2178">
      <formula>$M610="Alterar"</formula>
    </cfRule>
    <cfRule type="expression" dxfId="12801" priority="2179">
      <formula>$M610="Excluir"</formula>
    </cfRule>
    <cfRule type="expression" dxfId="12800" priority="2180">
      <formula>$M610="Incluir"</formula>
    </cfRule>
  </conditionalFormatting>
  <conditionalFormatting sqref="K610:K612">
    <cfRule type="expression" dxfId="12799" priority="2150">
      <formula>MID($H610,2,7)="0000000"</formula>
    </cfRule>
    <cfRule type="expression" dxfId="12798" priority="2151">
      <formula>MID($H610,3,6)="000000"</formula>
    </cfRule>
    <cfRule type="expression" dxfId="12797" priority="2152">
      <formula>MID($H610,4,5)="00000"</formula>
    </cfRule>
    <cfRule type="expression" dxfId="12796" priority="2153">
      <formula>MID($H610,5,4)="0000"</formula>
    </cfRule>
    <cfRule type="expression" dxfId="12795" priority="2154">
      <formula>MID($H610,7,2)="00"</formula>
    </cfRule>
    <cfRule type="expression" dxfId="12794" priority="2155">
      <formula>MID($H610,8,1)="0"</formula>
    </cfRule>
    <cfRule type="expression" dxfId="12793" priority="2156">
      <formula>$M610="Excluído"</formula>
    </cfRule>
    <cfRule type="expression" dxfId="12792" priority="2157">
      <formula>$M610="Alterar"</formula>
    </cfRule>
    <cfRule type="expression" dxfId="12791" priority="2158">
      <formula>$M610="Excluir"</formula>
    </cfRule>
    <cfRule type="expression" dxfId="12790" priority="2159">
      <formula>$M610="Incluir"</formula>
    </cfRule>
  </conditionalFormatting>
  <conditionalFormatting sqref="I862">
    <cfRule type="expression" dxfId="12789" priority="2140">
      <formula>MID($H862,2,7)="0000000"</formula>
    </cfRule>
    <cfRule type="expression" dxfId="12788" priority="2141">
      <formula>MID($H862,3,6)="000000"</formula>
    </cfRule>
    <cfRule type="expression" dxfId="12787" priority="2142">
      <formula>MID($H862,4,5)="00000"</formula>
    </cfRule>
    <cfRule type="expression" dxfId="12786" priority="2143">
      <formula>MID($H862,5,4)="0000"</formula>
    </cfRule>
    <cfRule type="expression" dxfId="12785" priority="2144">
      <formula>MID($H862,7,2)="00"</formula>
    </cfRule>
    <cfRule type="expression" dxfId="12784" priority="2145">
      <formula>MID($H862,8,1)="0"</formula>
    </cfRule>
    <cfRule type="expression" dxfId="12783" priority="2146">
      <formula>$M862="Excluído"</formula>
    </cfRule>
    <cfRule type="expression" dxfId="12782" priority="2147">
      <formula>$M862="Alterar"</formula>
    </cfRule>
    <cfRule type="expression" dxfId="12781" priority="2148">
      <formula>$M862="Excluir"</formula>
    </cfRule>
    <cfRule type="expression" dxfId="12780" priority="2149">
      <formula>$M862="Incluir"</formula>
    </cfRule>
  </conditionalFormatting>
  <conditionalFormatting sqref="I1242">
    <cfRule type="expression" dxfId="12779" priority="2120">
      <formula>MID($H1242,2,7)="0000000"</formula>
    </cfRule>
    <cfRule type="expression" dxfId="12778" priority="2121">
      <formula>MID($H1242,3,6)="000000"</formula>
    </cfRule>
    <cfRule type="expression" dxfId="12777" priority="2122">
      <formula>MID($H1242,4,5)="00000"</formula>
    </cfRule>
    <cfRule type="expression" dxfId="12776" priority="2123">
      <formula>MID($H1242,5,4)="0000"</formula>
    </cfRule>
    <cfRule type="expression" dxfId="12775" priority="2124">
      <formula>MID($H1242,7,2)="00"</formula>
    </cfRule>
    <cfRule type="expression" dxfId="12774" priority="2125">
      <formula>MID($H1242,8,1)="0"</formula>
    </cfRule>
    <cfRule type="expression" dxfId="12773" priority="2126">
      <formula>$M1242="Excluído"</formula>
    </cfRule>
    <cfRule type="expression" dxfId="12772" priority="2127">
      <formula>$M1242="Alterar"</formula>
    </cfRule>
    <cfRule type="expression" dxfId="12771" priority="2128">
      <formula>$M1242="Excluir"</formula>
    </cfRule>
    <cfRule type="expression" dxfId="12770" priority="2129">
      <formula>$M1242="Incluir"</formula>
    </cfRule>
  </conditionalFormatting>
  <conditionalFormatting sqref="I1492">
    <cfRule type="expression" dxfId="12769" priority="2110">
      <formula>MID($H1492,2,7)="0000000"</formula>
    </cfRule>
    <cfRule type="expression" dxfId="12768" priority="2111">
      <formula>MID($H1492,3,6)="000000"</formula>
    </cfRule>
    <cfRule type="expression" dxfId="12767" priority="2112">
      <formula>MID($H1492,4,5)="00000"</formula>
    </cfRule>
    <cfRule type="expression" dxfId="12766" priority="2113">
      <formula>MID($H1492,5,4)="0000"</formula>
    </cfRule>
    <cfRule type="expression" dxfId="12765" priority="2114">
      <formula>MID($H1492,7,2)="00"</formula>
    </cfRule>
    <cfRule type="expression" dxfId="12764" priority="2115">
      <formula>MID($H1492,8,1)="0"</formula>
    </cfRule>
    <cfRule type="expression" dxfId="12763" priority="2116">
      <formula>$M1492="Excluído"</formula>
    </cfRule>
    <cfRule type="expression" dxfId="12762" priority="2117">
      <formula>$M1492="Alterar"</formula>
    </cfRule>
    <cfRule type="expression" dxfId="12761" priority="2118">
      <formula>$M1492="Excluir"</formula>
    </cfRule>
    <cfRule type="expression" dxfId="12760" priority="2119">
      <formula>$M1492="Incluir"</formula>
    </cfRule>
  </conditionalFormatting>
  <conditionalFormatting sqref="K133">
    <cfRule type="expression" dxfId="12759" priority="2100">
      <formula>MID($H133,2,7)="0000000"</formula>
    </cfRule>
    <cfRule type="expression" dxfId="12758" priority="2101">
      <formula>MID($H133,3,6)="000000"</formula>
    </cfRule>
    <cfRule type="expression" dxfId="12757" priority="2102">
      <formula>MID($H133,4,5)="00000"</formula>
    </cfRule>
    <cfRule type="expression" dxfId="12756" priority="2103">
      <formula>MID($H133,5,4)="0000"</formula>
    </cfRule>
    <cfRule type="expression" dxfId="12755" priority="2104">
      <formula>MID($H133,7,2)="00"</formula>
    </cfRule>
    <cfRule type="expression" dxfId="12754" priority="2105">
      <formula>MID($H133,8,1)="0"</formula>
    </cfRule>
    <cfRule type="expression" dxfId="12753" priority="2106">
      <formula>$L133="Excluído"</formula>
    </cfRule>
    <cfRule type="expression" dxfId="12752" priority="2107">
      <formula>$L133="Alterar"</formula>
    </cfRule>
    <cfRule type="expression" dxfId="12751" priority="2108">
      <formula>$L133="Excluir"</formula>
    </cfRule>
    <cfRule type="expression" dxfId="12750" priority="2109">
      <formula>$L133="Incluir"</formula>
    </cfRule>
  </conditionalFormatting>
  <conditionalFormatting sqref="K572">
    <cfRule type="expression" dxfId="12749" priority="2080">
      <formula>MID($H572,2,7)="0000000"</formula>
    </cfRule>
    <cfRule type="expression" dxfId="12748" priority="2081">
      <formula>MID($H572,3,6)="000000"</formula>
    </cfRule>
    <cfRule type="expression" dxfId="12747" priority="2082">
      <formula>MID($H572,4,5)="00000"</formula>
    </cfRule>
    <cfRule type="expression" dxfId="12746" priority="2083">
      <formula>MID($H572,5,4)="0000"</formula>
    </cfRule>
    <cfRule type="expression" dxfId="12745" priority="2084">
      <formula>MID($H572,7,2)="00"</formula>
    </cfRule>
    <cfRule type="expression" dxfId="12744" priority="2085">
      <formula>MID($H572,8,1)="0"</formula>
    </cfRule>
    <cfRule type="expression" dxfId="12743" priority="2086">
      <formula>$L572="Excluído"</formula>
    </cfRule>
    <cfRule type="expression" dxfId="12742" priority="2087">
      <formula>$L572="Alterar"</formula>
    </cfRule>
    <cfRule type="expression" dxfId="12741" priority="2088">
      <formula>$L572="Excluir"</formula>
    </cfRule>
    <cfRule type="expression" dxfId="12740" priority="2089">
      <formula>$L572="Incluir"</formula>
    </cfRule>
  </conditionalFormatting>
  <conditionalFormatting sqref="I42:I43">
    <cfRule type="expression" dxfId="12739" priority="2070">
      <formula>MID($H42,2,7)="0000000"</formula>
    </cfRule>
    <cfRule type="expression" dxfId="12738" priority="2071">
      <formula>MID($H42,3,6)="000000"</formula>
    </cfRule>
    <cfRule type="expression" dxfId="12737" priority="2072">
      <formula>MID($H42,4,5)="00000"</formula>
    </cfRule>
    <cfRule type="expression" dxfId="12736" priority="2073">
      <formula>MID($H42,5,4)="0000"</formula>
    </cfRule>
    <cfRule type="expression" dxfId="12735" priority="2074">
      <formula>MID($H42,7,2)="00"</formula>
    </cfRule>
    <cfRule type="expression" dxfId="12734" priority="2075">
      <formula>MID($H42,8,1)="0"</formula>
    </cfRule>
    <cfRule type="expression" dxfId="12733" priority="2076">
      <formula>$M42="Excluído"</formula>
    </cfRule>
    <cfRule type="expression" dxfId="12732" priority="2077">
      <formula>$M42="Alterar"</formula>
    </cfRule>
    <cfRule type="expression" dxfId="12731" priority="2078">
      <formula>$M42="Excluir"</formula>
    </cfRule>
    <cfRule type="expression" dxfId="12730" priority="2079">
      <formula>$M42="Incluir"</formula>
    </cfRule>
  </conditionalFormatting>
  <conditionalFormatting sqref="K1013">
    <cfRule type="expression" dxfId="12729" priority="1940">
      <formula>MID($H1013,2,7)="0000000"</formula>
    </cfRule>
    <cfRule type="expression" dxfId="12728" priority="1941">
      <formula>MID($H1013,3,6)="000000"</formula>
    </cfRule>
    <cfRule type="expression" dxfId="12727" priority="1942">
      <formula>MID($H1013,4,5)="00000"</formula>
    </cfRule>
    <cfRule type="expression" dxfId="12726" priority="1943">
      <formula>MID($H1013,5,4)="0000"</formula>
    </cfRule>
    <cfRule type="expression" dxfId="12725" priority="1944">
      <formula>MID($H1013,7,2)="00"</formula>
    </cfRule>
    <cfRule type="expression" dxfId="12724" priority="1945">
      <formula>MID($H1013,8,1)="0"</formula>
    </cfRule>
    <cfRule type="expression" dxfId="12723" priority="1946">
      <formula>$M1013="Excluído"</formula>
    </cfRule>
    <cfRule type="expression" dxfId="12722" priority="1947">
      <formula>$M1013="Alterar"</formula>
    </cfRule>
    <cfRule type="expression" dxfId="12721" priority="1948">
      <formula>$M1013="Excluir"</formula>
    </cfRule>
    <cfRule type="expression" dxfId="12720" priority="1949">
      <formula>$M1013="Incluir"</formula>
    </cfRule>
  </conditionalFormatting>
  <conditionalFormatting sqref="K227">
    <cfRule type="expression" dxfId="12719" priority="2020">
      <formula>MID($H227,2,7)="0000000"</formula>
    </cfRule>
    <cfRule type="expression" dxfId="12718" priority="2021">
      <formula>MID($H227,3,6)="000000"</formula>
    </cfRule>
    <cfRule type="expression" dxfId="12717" priority="2022">
      <formula>MID($H227,4,5)="00000"</formula>
    </cfRule>
    <cfRule type="expression" dxfId="12716" priority="2023">
      <formula>MID($H227,5,4)="0000"</formula>
    </cfRule>
    <cfRule type="expression" dxfId="12715" priority="2024">
      <formula>MID($H227,7,2)="00"</formula>
    </cfRule>
    <cfRule type="expression" dxfId="12714" priority="2025">
      <formula>MID($H227,8,1)="0"</formula>
    </cfRule>
    <cfRule type="expression" dxfId="12713" priority="2026">
      <formula>$M227="Excluído"</formula>
    </cfRule>
    <cfRule type="expression" dxfId="12712" priority="2027">
      <formula>$M227="Alterar"</formula>
    </cfRule>
    <cfRule type="expression" dxfId="12711" priority="2028">
      <formula>$M227="Excluir"</formula>
    </cfRule>
    <cfRule type="expression" dxfId="12710" priority="2029">
      <formula>$M227="Incluir"</formula>
    </cfRule>
  </conditionalFormatting>
  <conditionalFormatting sqref="K808">
    <cfRule type="expression" dxfId="12709" priority="1780">
      <formula>MID($H808,2,7)="0000000"</formula>
    </cfRule>
    <cfRule type="expression" dxfId="12708" priority="1781">
      <formula>MID($H808,3,6)="000000"</formula>
    </cfRule>
    <cfRule type="expression" dxfId="12707" priority="1782">
      <formula>MID($H808,4,5)="00000"</formula>
    </cfRule>
    <cfRule type="expression" dxfId="12706" priority="1783">
      <formula>MID($H808,5,4)="0000"</formula>
    </cfRule>
    <cfRule type="expression" dxfId="12705" priority="1784">
      <formula>MID($H808,7,2)="00"</formula>
    </cfRule>
    <cfRule type="expression" dxfId="12704" priority="1785">
      <formula>MID($H808,8,1)="0"</formula>
    </cfRule>
    <cfRule type="expression" dxfId="12703" priority="1786">
      <formula>$M808="Excluído"</formula>
    </cfRule>
    <cfRule type="expression" dxfId="12702" priority="1787">
      <formula>$M808="Alterar"</formula>
    </cfRule>
    <cfRule type="expression" dxfId="12701" priority="1788">
      <formula>$M808="Excluir"</formula>
    </cfRule>
    <cfRule type="expression" dxfId="12700" priority="1789">
      <formula>$M808="Incluir"</formula>
    </cfRule>
  </conditionalFormatting>
  <conditionalFormatting sqref="K933">
    <cfRule type="expression" dxfId="12699" priority="1770">
      <formula>MID($H933,2,7)="0000000"</formula>
    </cfRule>
    <cfRule type="expression" dxfId="12698" priority="1771">
      <formula>MID($H933,3,6)="000000"</formula>
    </cfRule>
    <cfRule type="expression" dxfId="12697" priority="1772">
      <formula>MID($H933,4,5)="00000"</formula>
    </cfRule>
    <cfRule type="expression" dxfId="12696" priority="1773">
      <formula>MID($H933,5,4)="0000"</formula>
    </cfRule>
    <cfRule type="expression" dxfId="12695" priority="1774">
      <formula>MID($H933,7,2)="00"</formula>
    </cfRule>
    <cfRule type="expression" dxfId="12694" priority="1775">
      <formula>MID($H933,8,1)="0"</formula>
    </cfRule>
    <cfRule type="expression" dxfId="12693" priority="1776">
      <formula>$M933="Excluído"</formula>
    </cfRule>
    <cfRule type="expression" dxfId="12692" priority="1777">
      <formula>$M933="Alterar"</formula>
    </cfRule>
    <cfRule type="expression" dxfId="12691" priority="1778">
      <formula>$M933="Excluir"</formula>
    </cfRule>
    <cfRule type="expression" dxfId="12690" priority="1779">
      <formula>$M933="Incluir"</formula>
    </cfRule>
  </conditionalFormatting>
  <conditionalFormatting sqref="K386">
    <cfRule type="expression" dxfId="12689" priority="1990">
      <formula>MID($H386,2,7)="0000000"</formula>
    </cfRule>
    <cfRule type="expression" dxfId="12688" priority="1991">
      <formula>MID($H386,3,6)="000000"</formula>
    </cfRule>
    <cfRule type="expression" dxfId="12687" priority="1992">
      <formula>MID($H386,4,5)="00000"</formula>
    </cfRule>
    <cfRule type="expression" dxfId="12686" priority="1993">
      <formula>MID($H386,5,4)="0000"</formula>
    </cfRule>
    <cfRule type="expression" dxfId="12685" priority="1994">
      <formula>MID($H386,7,2)="00"</formula>
    </cfRule>
    <cfRule type="expression" dxfId="12684" priority="1995">
      <formula>MID($H386,8,1)="0"</formula>
    </cfRule>
    <cfRule type="expression" dxfId="12683" priority="1996">
      <formula>$M386="Excluído"</formula>
    </cfRule>
    <cfRule type="expression" dxfId="12682" priority="1997">
      <formula>$M386="Alterar"</formula>
    </cfRule>
    <cfRule type="expression" dxfId="12681" priority="1998">
      <formula>$M386="Excluir"</formula>
    </cfRule>
    <cfRule type="expression" dxfId="12680" priority="1999">
      <formula>$M386="Incluir"</formula>
    </cfRule>
  </conditionalFormatting>
  <conditionalFormatting sqref="K986:K987">
    <cfRule type="expression" dxfId="12679" priority="1980">
      <formula>MID($H986,2,7)="0000000"</formula>
    </cfRule>
    <cfRule type="expression" dxfId="12678" priority="1981">
      <formula>MID($H986,3,6)="000000"</formula>
    </cfRule>
    <cfRule type="expression" dxfId="12677" priority="1982">
      <formula>MID($H986,4,5)="00000"</formula>
    </cfRule>
    <cfRule type="expression" dxfId="12676" priority="1983">
      <formula>MID($H986,5,4)="0000"</formula>
    </cfRule>
    <cfRule type="expression" dxfId="12675" priority="1984">
      <formula>MID($H986,7,2)="00"</formula>
    </cfRule>
    <cfRule type="expression" dxfId="12674" priority="1985">
      <formula>MID($H986,8,1)="0"</formula>
    </cfRule>
    <cfRule type="expression" dxfId="12673" priority="1986">
      <formula>$M986="Excluído"</formula>
    </cfRule>
    <cfRule type="expression" dxfId="12672" priority="1987">
      <formula>$M986="Alterar"</formula>
    </cfRule>
    <cfRule type="expression" dxfId="12671" priority="1988">
      <formula>$M986="Excluir"</formula>
    </cfRule>
    <cfRule type="expression" dxfId="12670" priority="1989">
      <formula>$M986="Incluir"</formula>
    </cfRule>
  </conditionalFormatting>
  <conditionalFormatting sqref="K985">
    <cfRule type="expression" dxfId="12669" priority="1970">
      <formula>MID($H985,2,7)="0000000"</formula>
    </cfRule>
    <cfRule type="expression" dxfId="12668" priority="1971">
      <formula>MID($H985,3,6)="000000"</formula>
    </cfRule>
    <cfRule type="expression" dxfId="12667" priority="1972">
      <formula>MID($H985,4,5)="00000"</formula>
    </cfRule>
    <cfRule type="expression" dxfId="12666" priority="1973">
      <formula>MID($H985,5,4)="0000"</formula>
    </cfRule>
    <cfRule type="expression" dxfId="12665" priority="1974">
      <formula>MID($H985,7,2)="00"</formula>
    </cfRule>
    <cfRule type="expression" dxfId="12664" priority="1975">
      <formula>MID($H985,8,1)="0"</formula>
    </cfRule>
    <cfRule type="expression" dxfId="12663" priority="1976">
      <formula>$M985="Excluído"</formula>
    </cfRule>
    <cfRule type="expression" dxfId="12662" priority="1977">
      <formula>$M985="Alterar"</formula>
    </cfRule>
    <cfRule type="expression" dxfId="12661" priority="1978">
      <formula>$M985="Excluir"</formula>
    </cfRule>
    <cfRule type="expression" dxfId="12660" priority="1979">
      <formula>$M985="Incluir"</formula>
    </cfRule>
  </conditionalFormatting>
  <conditionalFormatting sqref="K1002">
    <cfRule type="expression" dxfId="12659" priority="1960">
      <formula>MID($H1002,2,7)="0000000"</formula>
    </cfRule>
    <cfRule type="expression" dxfId="12658" priority="1961">
      <formula>MID($H1002,3,6)="000000"</formula>
    </cfRule>
    <cfRule type="expression" dxfId="12657" priority="1962">
      <formula>MID($H1002,4,5)="00000"</formula>
    </cfRule>
    <cfRule type="expression" dxfId="12656" priority="1963">
      <formula>MID($H1002,5,4)="0000"</formula>
    </cfRule>
    <cfRule type="expression" dxfId="12655" priority="1964">
      <formula>MID($H1002,7,2)="00"</formula>
    </cfRule>
    <cfRule type="expression" dxfId="12654" priority="1965">
      <formula>MID($H1002,8,1)="0"</formula>
    </cfRule>
    <cfRule type="expression" dxfId="12653" priority="1966">
      <formula>$M1002="Excluído"</formula>
    </cfRule>
    <cfRule type="expression" dxfId="12652" priority="1967">
      <formula>$M1002="Alterar"</formula>
    </cfRule>
    <cfRule type="expression" dxfId="12651" priority="1968">
      <formula>$M1002="Excluir"</formula>
    </cfRule>
    <cfRule type="expression" dxfId="12650" priority="1969">
      <formula>$M1002="Incluir"</formula>
    </cfRule>
  </conditionalFormatting>
  <conditionalFormatting sqref="K1008">
    <cfRule type="expression" dxfId="12649" priority="1950">
      <formula>MID($H1008,2,7)="0000000"</formula>
    </cfRule>
    <cfRule type="expression" dxfId="12648" priority="1951">
      <formula>MID($H1008,3,6)="000000"</formula>
    </cfRule>
    <cfRule type="expression" dxfId="12647" priority="1952">
      <formula>MID($H1008,4,5)="00000"</formula>
    </cfRule>
    <cfRule type="expression" dxfId="12646" priority="1953">
      <formula>MID($H1008,5,4)="0000"</formula>
    </cfRule>
    <cfRule type="expression" dxfId="12645" priority="1954">
      <formula>MID($H1008,7,2)="00"</formula>
    </cfRule>
    <cfRule type="expression" dxfId="12644" priority="1955">
      <formula>MID($H1008,8,1)="0"</formula>
    </cfRule>
    <cfRule type="expression" dxfId="12643" priority="1956">
      <formula>$M1008="Excluído"</formula>
    </cfRule>
    <cfRule type="expression" dxfId="12642" priority="1957">
      <formula>$M1008="Alterar"</formula>
    </cfRule>
    <cfRule type="expression" dxfId="12641" priority="1958">
      <formula>$M1008="Excluir"</formula>
    </cfRule>
    <cfRule type="expression" dxfId="12640" priority="1959">
      <formula>$M1008="Incluir"</formula>
    </cfRule>
  </conditionalFormatting>
  <conditionalFormatting sqref="K1029">
    <cfRule type="expression" dxfId="12639" priority="1930">
      <formula>MID($H1029,2,7)="0000000"</formula>
    </cfRule>
    <cfRule type="expression" dxfId="12638" priority="1931">
      <formula>MID($H1029,3,6)="000000"</formula>
    </cfRule>
    <cfRule type="expression" dxfId="12637" priority="1932">
      <formula>MID($H1029,4,5)="00000"</formula>
    </cfRule>
    <cfRule type="expression" dxfId="12636" priority="1933">
      <formula>MID($H1029,5,4)="0000"</formula>
    </cfRule>
    <cfRule type="expression" dxfId="12635" priority="1934">
      <formula>MID($H1029,7,2)="00"</formula>
    </cfRule>
    <cfRule type="expression" dxfId="12634" priority="1935">
      <formula>MID($H1029,8,1)="0"</formula>
    </cfRule>
    <cfRule type="expression" dxfId="12633" priority="1936">
      <formula>$M1029="Excluído"</formula>
    </cfRule>
    <cfRule type="expression" dxfId="12632" priority="1937">
      <formula>$M1029="Alterar"</formula>
    </cfRule>
    <cfRule type="expression" dxfId="12631" priority="1938">
      <formula>$M1029="Excluir"</formula>
    </cfRule>
    <cfRule type="expression" dxfId="12630" priority="1939">
      <formula>$M1029="Incluir"</formula>
    </cfRule>
  </conditionalFormatting>
  <conditionalFormatting sqref="K1045:K1046">
    <cfRule type="expression" dxfId="12629" priority="1920">
      <formula>MID($H1045,2,7)="0000000"</formula>
    </cfRule>
    <cfRule type="expression" dxfId="12628" priority="1921">
      <formula>MID($H1045,3,6)="000000"</formula>
    </cfRule>
    <cfRule type="expression" dxfId="12627" priority="1922">
      <formula>MID($H1045,4,5)="00000"</formula>
    </cfRule>
    <cfRule type="expression" dxfId="12626" priority="1923">
      <formula>MID($H1045,5,4)="0000"</formula>
    </cfRule>
    <cfRule type="expression" dxfId="12625" priority="1924">
      <formula>MID($H1045,7,2)="00"</formula>
    </cfRule>
    <cfRule type="expression" dxfId="12624" priority="1925">
      <formula>MID($H1045,8,1)="0"</formula>
    </cfRule>
    <cfRule type="expression" dxfId="12623" priority="1926">
      <formula>$M1045="Excluído"</formula>
    </cfRule>
    <cfRule type="expression" dxfId="12622" priority="1927">
      <formula>$M1045="Alterar"</formula>
    </cfRule>
    <cfRule type="expression" dxfId="12621" priority="1928">
      <formula>$M1045="Excluir"</formula>
    </cfRule>
    <cfRule type="expression" dxfId="12620" priority="1929">
      <formula>$M1045="Incluir"</formula>
    </cfRule>
  </conditionalFormatting>
  <conditionalFormatting sqref="K1148">
    <cfRule type="expression" dxfId="12619" priority="1910">
      <formula>MID($H1148,2,7)="0000000"</formula>
    </cfRule>
    <cfRule type="expression" dxfId="12618" priority="1911">
      <formula>MID($H1148,3,6)="000000"</formula>
    </cfRule>
    <cfRule type="expression" dxfId="12617" priority="1912">
      <formula>MID($H1148,4,5)="00000"</formula>
    </cfRule>
    <cfRule type="expression" dxfId="12616" priority="1913">
      <formula>MID($H1148,5,4)="0000"</formula>
    </cfRule>
    <cfRule type="expression" dxfId="12615" priority="1914">
      <formula>MID($H1148,7,2)="00"</formula>
    </cfRule>
    <cfRule type="expression" dxfId="12614" priority="1915">
      <formula>MID($H1148,8,1)="0"</formula>
    </cfRule>
    <cfRule type="expression" dxfId="12613" priority="1916">
      <formula>$M1148="Excluído"</formula>
    </cfRule>
    <cfRule type="expression" dxfId="12612" priority="1917">
      <formula>$M1148="Alterar"</formula>
    </cfRule>
    <cfRule type="expression" dxfId="12611" priority="1918">
      <formula>$M1148="Excluir"</formula>
    </cfRule>
    <cfRule type="expression" dxfId="12610" priority="1919">
      <formula>$M1148="Incluir"</formula>
    </cfRule>
  </conditionalFormatting>
  <conditionalFormatting sqref="K1365">
    <cfRule type="expression" dxfId="12609" priority="1900">
      <formula>MID($H1365,2,7)="0000000"</formula>
    </cfRule>
    <cfRule type="expression" dxfId="12608" priority="1901">
      <formula>MID($H1365,3,6)="000000"</formula>
    </cfRule>
    <cfRule type="expression" dxfId="12607" priority="1902">
      <formula>MID($H1365,4,5)="00000"</formula>
    </cfRule>
    <cfRule type="expression" dxfId="12606" priority="1903">
      <formula>MID($H1365,5,4)="0000"</formula>
    </cfRule>
    <cfRule type="expression" dxfId="12605" priority="1904">
      <formula>MID($H1365,7,2)="00"</formula>
    </cfRule>
    <cfRule type="expression" dxfId="12604" priority="1905">
      <formula>MID($H1365,8,1)="0"</formula>
    </cfRule>
    <cfRule type="expression" dxfId="12603" priority="1906">
      <formula>$M1365="Excluído"</formula>
    </cfRule>
    <cfRule type="expression" dxfId="12602" priority="1907">
      <formula>$M1365="Alterar"</formula>
    </cfRule>
    <cfRule type="expression" dxfId="12601" priority="1908">
      <formula>$M1365="Excluir"</formula>
    </cfRule>
    <cfRule type="expression" dxfId="12600" priority="1909">
      <formula>$M1365="Incluir"</formula>
    </cfRule>
  </conditionalFormatting>
  <conditionalFormatting sqref="K1372">
    <cfRule type="expression" dxfId="12599" priority="1890">
      <formula>MID($H1372,2,7)="0000000"</formula>
    </cfRule>
    <cfRule type="expression" dxfId="12598" priority="1891">
      <formula>MID($H1372,3,6)="000000"</formula>
    </cfRule>
    <cfRule type="expression" dxfId="12597" priority="1892">
      <formula>MID($H1372,4,5)="00000"</formula>
    </cfRule>
    <cfRule type="expression" dxfId="12596" priority="1893">
      <formula>MID($H1372,5,4)="0000"</formula>
    </cfRule>
    <cfRule type="expression" dxfId="12595" priority="1894">
      <formula>MID($H1372,7,2)="00"</formula>
    </cfRule>
    <cfRule type="expression" dxfId="12594" priority="1895">
      <formula>MID($H1372,8,1)="0"</formula>
    </cfRule>
    <cfRule type="expression" dxfId="12593" priority="1896">
      <formula>$M1372="Excluído"</formula>
    </cfRule>
    <cfRule type="expression" dxfId="12592" priority="1897">
      <formula>$M1372="Alterar"</formula>
    </cfRule>
    <cfRule type="expression" dxfId="12591" priority="1898">
      <formula>$M1372="Excluir"</formula>
    </cfRule>
    <cfRule type="expression" dxfId="12590" priority="1899">
      <formula>$M1372="Incluir"</formula>
    </cfRule>
  </conditionalFormatting>
  <conditionalFormatting sqref="K233:K236">
    <cfRule type="expression" dxfId="12589" priority="1580">
      <formula>MID($H233,2,7)="0000000"</formula>
    </cfRule>
    <cfRule type="expression" dxfId="12588" priority="1581">
      <formula>MID($H233,3,6)="000000"</formula>
    </cfRule>
    <cfRule type="expression" dxfId="12587" priority="1582">
      <formula>MID($H233,4,5)="00000"</formula>
    </cfRule>
    <cfRule type="expression" dxfId="12586" priority="1583">
      <formula>MID($H233,5,4)="0000"</formula>
    </cfRule>
    <cfRule type="expression" dxfId="12585" priority="1584">
      <formula>MID($H233,7,2)="00"</formula>
    </cfRule>
    <cfRule type="expression" dxfId="12584" priority="1585">
      <formula>MID($H233,8,1)="0"</formula>
    </cfRule>
    <cfRule type="expression" dxfId="12583" priority="1586">
      <formula>$M233="Excluído"</formula>
    </cfRule>
    <cfRule type="expression" dxfId="12582" priority="1587">
      <formula>$M233="Alterar"</formula>
    </cfRule>
    <cfRule type="expression" dxfId="12581" priority="1588">
      <formula>$M233="Excluir"</formula>
    </cfRule>
    <cfRule type="expression" dxfId="12580" priority="1589">
      <formula>$M233="Incluir"</formula>
    </cfRule>
  </conditionalFormatting>
  <conditionalFormatting sqref="K241">
    <cfRule type="expression" dxfId="12579" priority="1870">
      <formula>MID($H241,2,7)="0000000"</formula>
    </cfRule>
    <cfRule type="expression" dxfId="12578" priority="1871">
      <formula>MID($H241,3,6)="000000"</formula>
    </cfRule>
    <cfRule type="expression" dxfId="12577" priority="1872">
      <formula>MID($H241,4,5)="00000"</formula>
    </cfRule>
    <cfRule type="expression" dxfId="12576" priority="1873">
      <formula>MID($H241,5,4)="0000"</formula>
    </cfRule>
    <cfRule type="expression" dxfId="12575" priority="1874">
      <formula>MID($H241,7,2)="00"</formula>
    </cfRule>
    <cfRule type="expression" dxfId="12574" priority="1875">
      <formula>MID($H241,8,1)="0"</formula>
    </cfRule>
    <cfRule type="expression" dxfId="12573" priority="1876">
      <formula>$M241="Excluído"</formula>
    </cfRule>
    <cfRule type="expression" dxfId="12572" priority="1877">
      <formula>$M241="Alterar"</formula>
    </cfRule>
    <cfRule type="expression" dxfId="12571" priority="1878">
      <formula>$M241="Excluir"</formula>
    </cfRule>
    <cfRule type="expression" dxfId="12570" priority="1879">
      <formula>$M241="Incluir"</formula>
    </cfRule>
  </conditionalFormatting>
  <conditionalFormatting sqref="K242:K244">
    <cfRule type="expression" dxfId="12569" priority="1860">
      <formula>MID($H242,2,7)="0000000"</formula>
    </cfRule>
    <cfRule type="expression" dxfId="12568" priority="1861">
      <formula>MID($H242,3,6)="000000"</formula>
    </cfRule>
    <cfRule type="expression" dxfId="12567" priority="1862">
      <formula>MID($H242,4,5)="00000"</formula>
    </cfRule>
    <cfRule type="expression" dxfId="12566" priority="1863">
      <formula>MID($H242,5,4)="0000"</formula>
    </cfRule>
    <cfRule type="expression" dxfId="12565" priority="1864">
      <formula>MID($H242,7,2)="00"</formula>
    </cfRule>
    <cfRule type="expression" dxfId="12564" priority="1865">
      <formula>MID($H242,8,1)="0"</formula>
    </cfRule>
    <cfRule type="expression" dxfId="12563" priority="1866">
      <formula>$M242="Excluído"</formula>
    </cfRule>
    <cfRule type="expression" dxfId="12562" priority="1867">
      <formula>$M242="Alterar"</formula>
    </cfRule>
    <cfRule type="expression" dxfId="12561" priority="1868">
      <formula>$M242="Excluir"</formula>
    </cfRule>
    <cfRule type="expression" dxfId="12560" priority="1869">
      <formula>$M242="Incluir"</formula>
    </cfRule>
  </conditionalFormatting>
  <conditionalFormatting sqref="I255">
    <cfRule type="expression" dxfId="12559" priority="1600">
      <formula>MID($H255,2,7)="0000000"</formula>
    </cfRule>
    <cfRule type="expression" dxfId="12558" priority="1601">
      <formula>MID($H255,3,6)="000000"</formula>
    </cfRule>
    <cfRule type="expression" dxfId="12557" priority="1602">
      <formula>MID($H255,4,5)="00000"</formula>
    </cfRule>
    <cfRule type="expression" dxfId="12556" priority="1603">
      <formula>MID($H255,5,4)="0000"</formula>
    </cfRule>
    <cfRule type="expression" dxfId="12555" priority="1604">
      <formula>MID($H255,7,2)="00"</formula>
    </cfRule>
    <cfRule type="expression" dxfId="12554" priority="1605">
      <formula>MID($H255,8,1)="0"</formula>
    </cfRule>
    <cfRule type="expression" dxfId="12553" priority="1606">
      <formula>$M255="Excluído"</formula>
    </cfRule>
    <cfRule type="expression" dxfId="12552" priority="1607">
      <formula>$M255="Alterar"</formula>
    </cfRule>
    <cfRule type="expression" dxfId="12551" priority="1608">
      <formula>$M255="Excluir"</formula>
    </cfRule>
    <cfRule type="expression" dxfId="12550" priority="1609">
      <formula>$M255="Incluir"</formula>
    </cfRule>
  </conditionalFormatting>
  <conditionalFormatting sqref="K250">
    <cfRule type="expression" dxfId="12549" priority="1610">
      <formula>MID($H250,2,7)="0000000"</formula>
    </cfRule>
    <cfRule type="expression" dxfId="12548" priority="1611">
      <formula>MID($H250,3,6)="000000"</formula>
    </cfRule>
    <cfRule type="expression" dxfId="12547" priority="1612">
      <formula>MID($H250,4,5)="00000"</formula>
    </cfRule>
    <cfRule type="expression" dxfId="12546" priority="1613">
      <formula>MID($H250,5,4)="0000"</formula>
    </cfRule>
    <cfRule type="expression" dxfId="12545" priority="1614">
      <formula>MID($H250,7,2)="00"</formula>
    </cfRule>
    <cfRule type="expression" dxfId="12544" priority="1615">
      <formula>MID($H250,8,1)="0"</formula>
    </cfRule>
    <cfRule type="expression" dxfId="12543" priority="1616">
      <formula>$M250="Excluído"</formula>
    </cfRule>
    <cfRule type="expression" dxfId="12542" priority="1617">
      <formula>$M250="Alterar"</formula>
    </cfRule>
    <cfRule type="expression" dxfId="12541" priority="1618">
      <formula>$M250="Excluir"</formula>
    </cfRule>
    <cfRule type="expression" dxfId="12540" priority="1619">
      <formula>$M250="Incluir"</formula>
    </cfRule>
  </conditionalFormatting>
  <conditionalFormatting sqref="K246:K249">
    <cfRule type="expression" dxfId="12539" priority="1800">
      <formula>MID($H246,2,7)="0000000"</formula>
    </cfRule>
    <cfRule type="expression" dxfId="12538" priority="1801">
      <formula>MID($H246,3,6)="000000"</formula>
    </cfRule>
    <cfRule type="expression" dxfId="12537" priority="1802">
      <formula>MID($H246,4,5)="00000"</formula>
    </cfRule>
    <cfRule type="expression" dxfId="12536" priority="1803">
      <formula>MID($H246,5,4)="0000"</formula>
    </cfRule>
    <cfRule type="expression" dxfId="12535" priority="1804">
      <formula>MID($H246,7,2)="00"</formula>
    </cfRule>
    <cfRule type="expression" dxfId="12534" priority="1805">
      <formula>MID($H246,8,1)="0"</formula>
    </cfRule>
    <cfRule type="expression" dxfId="12533" priority="1806">
      <formula>$M246="Excluído"</formula>
    </cfRule>
    <cfRule type="expression" dxfId="12532" priority="1807">
      <formula>$M246="Alterar"</formula>
    </cfRule>
    <cfRule type="expression" dxfId="12531" priority="1808">
      <formula>$M246="Excluir"</formula>
    </cfRule>
    <cfRule type="expression" dxfId="12530" priority="1809">
      <formula>$M246="Incluir"</formula>
    </cfRule>
  </conditionalFormatting>
  <conditionalFormatting sqref="K806">
    <cfRule type="expression" dxfId="12529" priority="1790">
      <formula>MID($H806,2,7)="0000000"</formula>
    </cfRule>
    <cfRule type="expression" dxfId="12528" priority="1791">
      <formula>MID($H806,3,6)="000000"</formula>
    </cfRule>
    <cfRule type="expression" dxfId="12527" priority="1792">
      <formula>MID($H806,4,5)="00000"</formula>
    </cfRule>
    <cfRule type="expression" dxfId="12526" priority="1793">
      <formula>MID($H806,5,4)="0000"</formula>
    </cfRule>
    <cfRule type="expression" dxfId="12525" priority="1794">
      <formula>MID($H806,7,2)="00"</formula>
    </cfRule>
    <cfRule type="expression" dxfId="12524" priority="1795">
      <formula>MID($H806,8,1)="0"</formula>
    </cfRule>
    <cfRule type="expression" dxfId="12523" priority="1796">
      <formula>$M806="Excluído"</formula>
    </cfRule>
    <cfRule type="expression" dxfId="12522" priority="1797">
      <formula>$M806="Alterar"</formula>
    </cfRule>
    <cfRule type="expression" dxfId="12521" priority="1798">
      <formula>$M806="Excluir"</formula>
    </cfRule>
    <cfRule type="expression" dxfId="12520" priority="1799">
      <formula>$M806="Incluir"</formula>
    </cfRule>
  </conditionalFormatting>
  <conditionalFormatting sqref="K934">
    <cfRule type="expression" dxfId="12519" priority="1760">
      <formula>MID($H934,2,7)="0000000"</formula>
    </cfRule>
    <cfRule type="expression" dxfId="12518" priority="1761">
      <formula>MID($H934,3,6)="000000"</formula>
    </cfRule>
    <cfRule type="expression" dxfId="12517" priority="1762">
      <formula>MID($H934,4,5)="00000"</formula>
    </cfRule>
    <cfRule type="expression" dxfId="12516" priority="1763">
      <formula>MID($H934,5,4)="0000"</formula>
    </cfRule>
    <cfRule type="expression" dxfId="12515" priority="1764">
      <formula>MID($H934,7,2)="00"</formula>
    </cfRule>
    <cfRule type="expression" dxfId="12514" priority="1765">
      <formula>MID($H934,8,1)="0"</formula>
    </cfRule>
    <cfRule type="expression" dxfId="12513" priority="1766">
      <formula>$M934="Excluído"</formula>
    </cfRule>
    <cfRule type="expression" dxfId="12512" priority="1767">
      <formula>$M934="Alterar"</formula>
    </cfRule>
    <cfRule type="expression" dxfId="12511" priority="1768">
      <formula>$M934="Excluir"</formula>
    </cfRule>
    <cfRule type="expression" dxfId="12510" priority="1769">
      <formula>$M934="Incluir"</formula>
    </cfRule>
  </conditionalFormatting>
  <conditionalFormatting sqref="K960">
    <cfRule type="expression" dxfId="12509" priority="1750">
      <formula>MID($H960,2,7)="0000000"</formula>
    </cfRule>
    <cfRule type="expression" dxfId="12508" priority="1751">
      <formula>MID($H960,3,6)="000000"</formula>
    </cfRule>
    <cfRule type="expression" dxfId="12507" priority="1752">
      <formula>MID($H960,4,5)="00000"</formula>
    </cfRule>
    <cfRule type="expression" dxfId="12506" priority="1753">
      <formula>MID($H960,5,4)="0000"</formula>
    </cfRule>
    <cfRule type="expression" dxfId="12505" priority="1754">
      <formula>MID($H960,7,2)="00"</formula>
    </cfRule>
    <cfRule type="expression" dxfId="12504" priority="1755">
      <formula>MID($H960,8,1)="0"</formula>
    </cfRule>
    <cfRule type="expression" dxfId="12503" priority="1756">
      <formula>$M960="Excluído"</formula>
    </cfRule>
    <cfRule type="expression" dxfId="12502" priority="1757">
      <formula>$M960="Alterar"</formula>
    </cfRule>
    <cfRule type="expression" dxfId="12501" priority="1758">
      <formula>$M960="Excluir"</formula>
    </cfRule>
    <cfRule type="expression" dxfId="12500" priority="1759">
      <formula>$M960="Incluir"</formula>
    </cfRule>
  </conditionalFormatting>
  <conditionalFormatting sqref="K1408">
    <cfRule type="expression" dxfId="12499" priority="1740">
      <formula>MID($H1408,2,7)="0000000"</formula>
    </cfRule>
    <cfRule type="expression" dxfId="12498" priority="1741">
      <formula>MID($H1408,3,6)="000000"</formula>
    </cfRule>
    <cfRule type="expression" dxfId="12497" priority="1742">
      <formula>MID($H1408,4,5)="00000"</formula>
    </cfRule>
    <cfRule type="expression" dxfId="12496" priority="1743">
      <formula>MID($H1408,5,4)="0000"</formula>
    </cfRule>
    <cfRule type="expression" dxfId="12495" priority="1744">
      <formula>MID($H1408,7,2)="00"</formula>
    </cfRule>
    <cfRule type="expression" dxfId="12494" priority="1745">
      <formula>MID($H1408,8,1)="0"</formula>
    </cfRule>
    <cfRule type="expression" dxfId="12493" priority="1746">
      <formula>$M1408="Excluído"</formula>
    </cfRule>
    <cfRule type="expression" dxfId="12492" priority="1747">
      <formula>$M1408="Alterar"</formula>
    </cfRule>
    <cfRule type="expression" dxfId="12491" priority="1748">
      <formula>$M1408="Excluir"</formula>
    </cfRule>
    <cfRule type="expression" dxfId="12490" priority="1749">
      <formula>$M1408="Incluir"</formula>
    </cfRule>
  </conditionalFormatting>
  <conditionalFormatting sqref="K1430">
    <cfRule type="expression" dxfId="12489" priority="1730">
      <formula>MID($H1430,2,7)="0000000"</formula>
    </cfRule>
    <cfRule type="expression" dxfId="12488" priority="1731">
      <formula>MID($H1430,3,6)="000000"</formula>
    </cfRule>
    <cfRule type="expression" dxfId="12487" priority="1732">
      <formula>MID($H1430,4,5)="00000"</formula>
    </cfRule>
    <cfRule type="expression" dxfId="12486" priority="1733">
      <formula>MID($H1430,5,4)="0000"</formula>
    </cfRule>
    <cfRule type="expression" dxfId="12485" priority="1734">
      <formula>MID($H1430,7,2)="00"</formula>
    </cfRule>
    <cfRule type="expression" dxfId="12484" priority="1735">
      <formula>MID($H1430,8,1)="0"</formula>
    </cfRule>
    <cfRule type="expression" dxfId="12483" priority="1736">
      <formula>$M1430="Excluído"</formula>
    </cfRule>
    <cfRule type="expression" dxfId="12482" priority="1737">
      <formula>$M1430="Alterar"</formula>
    </cfRule>
    <cfRule type="expression" dxfId="12481" priority="1738">
      <formula>$M1430="Excluir"</formula>
    </cfRule>
    <cfRule type="expression" dxfId="12480" priority="1739">
      <formula>$M1430="Incluir"</formula>
    </cfRule>
  </conditionalFormatting>
  <conditionalFormatting sqref="K1433">
    <cfRule type="expression" dxfId="12479" priority="1720">
      <formula>MID($H1433,2,7)="0000000"</formula>
    </cfRule>
    <cfRule type="expression" dxfId="12478" priority="1721">
      <formula>MID($H1433,3,6)="000000"</formula>
    </cfRule>
    <cfRule type="expression" dxfId="12477" priority="1722">
      <formula>MID($H1433,4,5)="00000"</formula>
    </cfRule>
    <cfRule type="expression" dxfId="12476" priority="1723">
      <formula>MID($H1433,5,4)="0000"</formula>
    </cfRule>
    <cfRule type="expression" dxfId="12475" priority="1724">
      <formula>MID($H1433,7,2)="00"</formula>
    </cfRule>
    <cfRule type="expression" dxfId="12474" priority="1725">
      <formula>MID($H1433,8,1)="0"</formula>
    </cfRule>
    <cfRule type="expression" dxfId="12473" priority="1726">
      <formula>$M1433="Excluído"</formula>
    </cfRule>
    <cfRule type="expression" dxfId="12472" priority="1727">
      <formula>$M1433="Alterar"</formula>
    </cfRule>
    <cfRule type="expression" dxfId="12471" priority="1728">
      <formula>$M1433="Excluir"</formula>
    </cfRule>
    <cfRule type="expression" dxfId="12470" priority="1729">
      <formula>$M1433="Incluir"</formula>
    </cfRule>
  </conditionalFormatting>
  <conditionalFormatting sqref="K1444">
    <cfRule type="expression" dxfId="12469" priority="1710">
      <formula>MID($H1444,2,7)="0000000"</formula>
    </cfRule>
    <cfRule type="expression" dxfId="12468" priority="1711">
      <formula>MID($H1444,3,6)="000000"</formula>
    </cfRule>
    <cfRule type="expression" dxfId="12467" priority="1712">
      <formula>MID($H1444,4,5)="00000"</formula>
    </cfRule>
    <cfRule type="expression" dxfId="12466" priority="1713">
      <formula>MID($H1444,5,4)="0000"</formula>
    </cfRule>
    <cfRule type="expression" dxfId="12465" priority="1714">
      <formula>MID($H1444,7,2)="00"</formula>
    </cfRule>
    <cfRule type="expression" dxfId="12464" priority="1715">
      <formula>MID($H1444,8,1)="0"</formula>
    </cfRule>
    <cfRule type="expression" dxfId="12463" priority="1716">
      <formula>$M1444="Excluído"</formula>
    </cfRule>
    <cfRule type="expression" dxfId="12462" priority="1717">
      <formula>$M1444="Alterar"</formula>
    </cfRule>
    <cfRule type="expression" dxfId="12461" priority="1718">
      <formula>$M1444="Excluir"</formula>
    </cfRule>
    <cfRule type="expression" dxfId="12460" priority="1719">
      <formula>$M1444="Incluir"</formula>
    </cfRule>
  </conditionalFormatting>
  <conditionalFormatting sqref="K1514">
    <cfRule type="expression" dxfId="12459" priority="1700">
      <formula>MID($H1514,2,7)="0000000"</formula>
    </cfRule>
    <cfRule type="expression" dxfId="12458" priority="1701">
      <formula>MID($H1514,3,6)="000000"</formula>
    </cfRule>
    <cfRule type="expression" dxfId="12457" priority="1702">
      <formula>MID($H1514,4,5)="00000"</formula>
    </cfRule>
    <cfRule type="expression" dxfId="12456" priority="1703">
      <formula>MID($H1514,5,4)="0000"</formula>
    </cfRule>
    <cfRule type="expression" dxfId="12455" priority="1704">
      <formula>MID($H1514,7,2)="00"</formula>
    </cfRule>
    <cfRule type="expression" dxfId="12454" priority="1705">
      <formula>MID($H1514,8,1)="0"</formula>
    </cfRule>
    <cfRule type="expression" dxfId="12453" priority="1706">
      <formula>$M1514="Excluído"</formula>
    </cfRule>
    <cfRule type="expression" dxfId="12452" priority="1707">
      <formula>$M1514="Alterar"</formula>
    </cfRule>
    <cfRule type="expression" dxfId="12451" priority="1708">
      <formula>$M1514="Excluir"</formula>
    </cfRule>
    <cfRule type="expression" dxfId="12450" priority="1709">
      <formula>$M1514="Incluir"</formula>
    </cfRule>
  </conditionalFormatting>
  <conditionalFormatting sqref="K1515">
    <cfRule type="expression" dxfId="12449" priority="1690">
      <formula>MID($H1515,2,7)="0000000"</formula>
    </cfRule>
    <cfRule type="expression" dxfId="12448" priority="1691">
      <formula>MID($H1515,3,6)="000000"</formula>
    </cfRule>
    <cfRule type="expression" dxfId="12447" priority="1692">
      <formula>MID($H1515,4,5)="00000"</formula>
    </cfRule>
    <cfRule type="expression" dxfId="12446" priority="1693">
      <formula>MID($H1515,5,4)="0000"</formula>
    </cfRule>
    <cfRule type="expression" dxfId="12445" priority="1694">
      <formula>MID($H1515,7,2)="00"</formula>
    </cfRule>
    <cfRule type="expression" dxfId="12444" priority="1695">
      <formula>MID($H1515,8,1)="0"</formula>
    </cfRule>
    <cfRule type="expression" dxfId="12443" priority="1696">
      <formula>$M1515="Excluído"</formula>
    </cfRule>
    <cfRule type="expression" dxfId="12442" priority="1697">
      <formula>$M1515="Alterar"</formula>
    </cfRule>
    <cfRule type="expression" dxfId="12441" priority="1698">
      <formula>$M1515="Excluir"</formula>
    </cfRule>
    <cfRule type="expression" dxfId="12440" priority="1699">
      <formula>$M1515="Incluir"</formula>
    </cfRule>
  </conditionalFormatting>
  <conditionalFormatting sqref="I232">
    <cfRule type="expression" dxfId="12439" priority="1680">
      <formula>MID($H232,2,7)="0000000"</formula>
    </cfRule>
    <cfRule type="expression" dxfId="12438" priority="1681">
      <formula>MID($H232,3,6)="000000"</formula>
    </cfRule>
    <cfRule type="expression" dxfId="12437" priority="1682">
      <formula>MID($H232,4,5)="00000"</formula>
    </cfRule>
    <cfRule type="expression" dxfId="12436" priority="1683">
      <formula>MID($H232,5,4)="0000"</formula>
    </cfRule>
    <cfRule type="expression" dxfId="12435" priority="1684">
      <formula>MID($H232,7,2)="00"</formula>
    </cfRule>
    <cfRule type="expression" dxfId="12434" priority="1685">
      <formula>MID($H232,8,1)="0"</formula>
    </cfRule>
    <cfRule type="expression" dxfId="12433" priority="1686">
      <formula>$M232="Excluído"</formula>
    </cfRule>
    <cfRule type="expression" dxfId="12432" priority="1687">
      <formula>$M232="Alterar"</formula>
    </cfRule>
    <cfRule type="expression" dxfId="12431" priority="1688">
      <formula>$M232="Excluir"</formula>
    </cfRule>
    <cfRule type="expression" dxfId="12430" priority="1689">
      <formula>$M232="Incluir"</formula>
    </cfRule>
  </conditionalFormatting>
  <conditionalFormatting sqref="K232">
    <cfRule type="expression" dxfId="12429" priority="1670">
      <formula>MID($H232,2,7)="0000000"</formula>
    </cfRule>
    <cfRule type="expression" dxfId="12428" priority="1671">
      <formula>MID($H232,3,6)="000000"</formula>
    </cfRule>
    <cfRule type="expression" dxfId="12427" priority="1672">
      <formula>MID($H232,4,5)="00000"</formula>
    </cfRule>
    <cfRule type="expression" dxfId="12426" priority="1673">
      <formula>MID($H232,5,4)="0000"</formula>
    </cfRule>
    <cfRule type="expression" dxfId="12425" priority="1674">
      <formula>MID($H232,7,2)="00"</formula>
    </cfRule>
    <cfRule type="expression" dxfId="12424" priority="1675">
      <formula>MID($H232,8,1)="0"</formula>
    </cfRule>
    <cfRule type="expression" dxfId="12423" priority="1676">
      <formula>$M232="Excluído"</formula>
    </cfRule>
    <cfRule type="expression" dxfId="12422" priority="1677">
      <formula>$M232="Alterar"</formula>
    </cfRule>
    <cfRule type="expression" dxfId="12421" priority="1678">
      <formula>$M232="Excluir"</formula>
    </cfRule>
    <cfRule type="expression" dxfId="12420" priority="1679">
      <formula>$M232="Incluir"</formula>
    </cfRule>
  </conditionalFormatting>
  <conditionalFormatting sqref="I237">
    <cfRule type="expression" dxfId="12419" priority="1660">
      <formula>MID($H237,2,7)="0000000"</formula>
    </cfRule>
    <cfRule type="expression" dxfId="12418" priority="1661">
      <formula>MID($H237,3,6)="000000"</formula>
    </cfRule>
    <cfRule type="expression" dxfId="12417" priority="1662">
      <formula>MID($H237,4,5)="00000"</formula>
    </cfRule>
    <cfRule type="expression" dxfId="12416" priority="1663">
      <formula>MID($H237,5,4)="0000"</formula>
    </cfRule>
    <cfRule type="expression" dxfId="12415" priority="1664">
      <formula>MID($H237,7,2)="00"</formula>
    </cfRule>
    <cfRule type="expression" dxfId="12414" priority="1665">
      <formula>MID($H237,8,1)="0"</formula>
    </cfRule>
    <cfRule type="expression" dxfId="12413" priority="1666">
      <formula>$M237="Excluído"</formula>
    </cfRule>
    <cfRule type="expression" dxfId="12412" priority="1667">
      <formula>$M237="Alterar"</formula>
    </cfRule>
    <cfRule type="expression" dxfId="12411" priority="1668">
      <formula>$M237="Excluir"</formula>
    </cfRule>
    <cfRule type="expression" dxfId="12410" priority="1669">
      <formula>$M237="Incluir"</formula>
    </cfRule>
  </conditionalFormatting>
  <conditionalFormatting sqref="K237">
    <cfRule type="expression" dxfId="12409" priority="1650">
      <formula>MID($H237,2,7)="0000000"</formula>
    </cfRule>
    <cfRule type="expression" dxfId="12408" priority="1651">
      <formula>MID($H237,3,6)="000000"</formula>
    </cfRule>
    <cfRule type="expression" dxfId="12407" priority="1652">
      <formula>MID($H237,4,5)="00000"</formula>
    </cfRule>
    <cfRule type="expression" dxfId="12406" priority="1653">
      <formula>MID($H237,5,4)="0000"</formula>
    </cfRule>
    <cfRule type="expression" dxfId="12405" priority="1654">
      <formula>MID($H237,7,2)="00"</formula>
    </cfRule>
    <cfRule type="expression" dxfId="12404" priority="1655">
      <formula>MID($H237,8,1)="0"</formula>
    </cfRule>
    <cfRule type="expression" dxfId="12403" priority="1656">
      <formula>$M237="Excluído"</formula>
    </cfRule>
    <cfRule type="expression" dxfId="12402" priority="1657">
      <formula>$M237="Alterar"</formula>
    </cfRule>
    <cfRule type="expression" dxfId="12401" priority="1658">
      <formula>$M237="Excluir"</formula>
    </cfRule>
    <cfRule type="expression" dxfId="12400" priority="1659">
      <formula>$M237="Incluir"</formula>
    </cfRule>
  </conditionalFormatting>
  <conditionalFormatting sqref="I245">
    <cfRule type="expression" dxfId="12399" priority="1640">
      <formula>MID($H245,2,7)="0000000"</formula>
    </cfRule>
    <cfRule type="expression" dxfId="12398" priority="1641">
      <formula>MID($H245,3,6)="000000"</formula>
    </cfRule>
    <cfRule type="expression" dxfId="12397" priority="1642">
      <formula>MID($H245,4,5)="00000"</formula>
    </cfRule>
    <cfRule type="expression" dxfId="12396" priority="1643">
      <formula>MID($H245,5,4)="0000"</formula>
    </cfRule>
    <cfRule type="expression" dxfId="12395" priority="1644">
      <formula>MID($H245,7,2)="00"</formula>
    </cfRule>
    <cfRule type="expression" dxfId="12394" priority="1645">
      <formula>MID($H245,8,1)="0"</formula>
    </cfRule>
    <cfRule type="expression" dxfId="12393" priority="1646">
      <formula>$M245="Excluído"</formula>
    </cfRule>
    <cfRule type="expression" dxfId="12392" priority="1647">
      <formula>$M245="Alterar"</formula>
    </cfRule>
    <cfRule type="expression" dxfId="12391" priority="1648">
      <formula>$M245="Excluir"</formula>
    </cfRule>
    <cfRule type="expression" dxfId="12390" priority="1649">
      <formula>$M245="Incluir"</formula>
    </cfRule>
  </conditionalFormatting>
  <conditionalFormatting sqref="K245">
    <cfRule type="expression" dxfId="12389" priority="1630">
      <formula>MID($H245,2,7)="0000000"</formula>
    </cfRule>
    <cfRule type="expression" dxfId="12388" priority="1631">
      <formula>MID($H245,3,6)="000000"</formula>
    </cfRule>
    <cfRule type="expression" dxfId="12387" priority="1632">
      <formula>MID($H245,4,5)="00000"</formula>
    </cfRule>
    <cfRule type="expression" dxfId="12386" priority="1633">
      <formula>MID($H245,5,4)="0000"</formula>
    </cfRule>
    <cfRule type="expression" dxfId="12385" priority="1634">
      <formula>MID($H245,7,2)="00"</formula>
    </cfRule>
    <cfRule type="expression" dxfId="12384" priority="1635">
      <formula>MID($H245,8,1)="0"</formula>
    </cfRule>
    <cfRule type="expression" dxfId="12383" priority="1636">
      <formula>$M245="Excluído"</formula>
    </cfRule>
    <cfRule type="expression" dxfId="12382" priority="1637">
      <formula>$M245="Alterar"</formula>
    </cfRule>
    <cfRule type="expression" dxfId="12381" priority="1638">
      <formula>$M245="Excluir"</formula>
    </cfRule>
    <cfRule type="expression" dxfId="12380" priority="1639">
      <formula>$M245="Incluir"</formula>
    </cfRule>
  </conditionalFormatting>
  <conditionalFormatting sqref="I250">
    <cfRule type="expression" dxfId="12379" priority="1620">
      <formula>MID($H250,2,7)="0000000"</formula>
    </cfRule>
    <cfRule type="expression" dxfId="12378" priority="1621">
      <formula>MID($H250,3,6)="000000"</formula>
    </cfRule>
    <cfRule type="expression" dxfId="12377" priority="1622">
      <formula>MID($H250,4,5)="00000"</formula>
    </cfRule>
    <cfRule type="expression" dxfId="12376" priority="1623">
      <formula>MID($H250,5,4)="0000"</formula>
    </cfRule>
    <cfRule type="expression" dxfId="12375" priority="1624">
      <formula>MID($H250,7,2)="00"</formula>
    </cfRule>
    <cfRule type="expression" dxfId="12374" priority="1625">
      <formula>MID($H250,8,1)="0"</formula>
    </cfRule>
    <cfRule type="expression" dxfId="12373" priority="1626">
      <formula>$M250="Excluído"</formula>
    </cfRule>
    <cfRule type="expression" dxfId="12372" priority="1627">
      <formula>$M250="Alterar"</formula>
    </cfRule>
    <cfRule type="expression" dxfId="12371" priority="1628">
      <formula>$M250="Excluir"</formula>
    </cfRule>
    <cfRule type="expression" dxfId="12370" priority="1629">
      <formula>$M250="Incluir"</formula>
    </cfRule>
  </conditionalFormatting>
  <conditionalFormatting sqref="K255">
    <cfRule type="expression" dxfId="12369" priority="1590">
      <formula>MID($H255,2,7)="0000000"</formula>
    </cfRule>
    <cfRule type="expression" dxfId="12368" priority="1591">
      <formula>MID($H255,3,6)="000000"</formula>
    </cfRule>
    <cfRule type="expression" dxfId="12367" priority="1592">
      <formula>MID($H255,4,5)="00000"</formula>
    </cfRule>
    <cfRule type="expression" dxfId="12366" priority="1593">
      <formula>MID($H255,5,4)="0000"</formula>
    </cfRule>
    <cfRule type="expression" dxfId="12365" priority="1594">
      <formula>MID($H255,7,2)="00"</formula>
    </cfRule>
    <cfRule type="expression" dxfId="12364" priority="1595">
      <formula>MID($H255,8,1)="0"</formula>
    </cfRule>
    <cfRule type="expression" dxfId="12363" priority="1596">
      <formula>$M255="Excluído"</formula>
    </cfRule>
    <cfRule type="expression" dxfId="12362" priority="1597">
      <formula>$M255="Alterar"</formula>
    </cfRule>
    <cfRule type="expression" dxfId="12361" priority="1598">
      <formula>$M255="Excluir"</formula>
    </cfRule>
    <cfRule type="expression" dxfId="12360" priority="1599">
      <formula>$M255="Incluir"</formula>
    </cfRule>
  </conditionalFormatting>
  <conditionalFormatting sqref="J757">
    <cfRule type="expression" dxfId="12359" priority="1559">
      <formula>MID($H757,2,7)="0000000"</formula>
    </cfRule>
    <cfRule type="expression" dxfId="12358" priority="1560">
      <formula>MID($H757,3,6)="000000"</formula>
    </cfRule>
    <cfRule type="expression" dxfId="12357" priority="1561">
      <formula>MID($H757,4,5)="00000"</formula>
    </cfRule>
    <cfRule type="expression" dxfId="12356" priority="1562">
      <formula>MID($H757,5,4)="0000"</formula>
    </cfRule>
    <cfRule type="expression" dxfId="12355" priority="1563">
      <formula>MID($H757,7,2)="00"</formula>
    </cfRule>
    <cfRule type="expression" dxfId="12354" priority="1564">
      <formula>MID($H757,8,1)="0"</formula>
    </cfRule>
    <cfRule type="expression" dxfId="12353" priority="1565">
      <formula>$M757="Excluído"</formula>
    </cfRule>
    <cfRule type="expression" dxfId="12352" priority="1566">
      <formula>$M757="Alterar"</formula>
    </cfRule>
    <cfRule type="expression" dxfId="12351" priority="1567">
      <formula>$M757="Excluir"</formula>
    </cfRule>
    <cfRule type="expression" dxfId="12350" priority="1568">
      <formula>$M757="Incluir"</formula>
    </cfRule>
  </conditionalFormatting>
  <conditionalFormatting sqref="I874:K874">
    <cfRule type="expression" dxfId="12349" priority="1539">
      <formula>MID($H874,2,7)="0000000"</formula>
    </cfRule>
    <cfRule type="expression" dxfId="12348" priority="1540">
      <formula>MID($H874,3,6)="000000"</formula>
    </cfRule>
    <cfRule type="expression" dxfId="12347" priority="1541">
      <formula>MID($H874,4,5)="00000"</formula>
    </cfRule>
    <cfRule type="expression" dxfId="12346" priority="1542">
      <formula>MID($H874,5,4)="0000"</formula>
    </cfRule>
    <cfRule type="expression" dxfId="12345" priority="1543">
      <formula>MID($H874,7,2)="00"</formula>
    </cfRule>
    <cfRule type="expression" dxfId="12344" priority="1544">
      <formula>MID($H874,8,1)="0"</formula>
    </cfRule>
    <cfRule type="expression" dxfId="12343" priority="1545">
      <formula>$M874="Excluído"</formula>
    </cfRule>
    <cfRule type="expression" dxfId="12342" priority="1546">
      <formula>$M874="Alterar"</formula>
    </cfRule>
    <cfRule type="expression" dxfId="12341" priority="1547">
      <formula>$M874="Excluir"</formula>
    </cfRule>
    <cfRule type="expression" dxfId="12340" priority="1548">
      <formula>$M874="Incluir"</formula>
    </cfRule>
  </conditionalFormatting>
  <conditionalFormatting sqref="I872">
    <cfRule type="expression" dxfId="12339" priority="1459">
      <formula>MID($H872,2,7)="0000000"</formula>
    </cfRule>
    <cfRule type="expression" dxfId="12338" priority="1460">
      <formula>MID($H872,3,6)="000000"</formula>
    </cfRule>
    <cfRule type="expression" dxfId="12337" priority="1461">
      <formula>MID($H872,4,5)="00000"</formula>
    </cfRule>
    <cfRule type="expression" dxfId="12336" priority="1462">
      <formula>MID($H872,5,4)="0000"</formula>
    </cfRule>
    <cfRule type="expression" dxfId="12335" priority="1463">
      <formula>MID($H872,7,2)="00"</formula>
    </cfRule>
    <cfRule type="expression" dxfId="12334" priority="1464">
      <formula>MID($H872,8,1)="0"</formula>
    </cfRule>
    <cfRule type="expression" dxfId="12333" priority="1465">
      <formula>$M872="Excluído"</formula>
    </cfRule>
    <cfRule type="expression" dxfId="12332" priority="1466">
      <formula>$M872="Alterar"</formula>
    </cfRule>
    <cfRule type="expression" dxfId="12331" priority="1467">
      <formula>$M872="Excluir"</formula>
    </cfRule>
    <cfRule type="expression" dxfId="12330" priority="1468">
      <formula>$M872="Incluir"</formula>
    </cfRule>
  </conditionalFormatting>
  <conditionalFormatting sqref="J873">
    <cfRule type="expression" dxfId="12329" priority="1519">
      <formula>MID($H873,2,7)="0000000"</formula>
    </cfRule>
    <cfRule type="expression" dxfId="12328" priority="1520">
      <formula>MID($H873,3,6)="000000"</formula>
    </cfRule>
    <cfRule type="expression" dxfId="12327" priority="1521">
      <formula>MID($H873,4,5)="00000"</formula>
    </cfRule>
    <cfRule type="expression" dxfId="12326" priority="1522">
      <formula>MID($H873,5,4)="0000"</formula>
    </cfRule>
    <cfRule type="expression" dxfId="12325" priority="1523">
      <formula>MID($H873,7,2)="00"</formula>
    </cfRule>
    <cfRule type="expression" dxfId="12324" priority="1524">
      <formula>MID($H873,8,1)="0"</formula>
    </cfRule>
    <cfRule type="expression" dxfId="12323" priority="1525">
      <formula>$M873="Excluído"</formula>
    </cfRule>
    <cfRule type="expression" dxfId="12322" priority="1526">
      <formula>$M873="Alterar"</formula>
    </cfRule>
    <cfRule type="expression" dxfId="12321" priority="1527">
      <formula>$M873="Excluir"</formula>
    </cfRule>
    <cfRule type="expression" dxfId="12320" priority="1528">
      <formula>$M873="Incluir"</formula>
    </cfRule>
  </conditionalFormatting>
  <conditionalFormatting sqref="J872:K872">
    <cfRule type="expression" dxfId="12319" priority="1509">
      <formula>MID($H872,2,7)="0000000"</formula>
    </cfRule>
    <cfRule type="expression" dxfId="12318" priority="1510">
      <formula>MID($H872,3,6)="000000"</formula>
    </cfRule>
    <cfRule type="expression" dxfId="12317" priority="1511">
      <formula>MID($H872,4,5)="00000"</formula>
    </cfRule>
    <cfRule type="expression" dxfId="12316" priority="1512">
      <formula>MID($H872,5,4)="0000"</formula>
    </cfRule>
    <cfRule type="expression" dxfId="12315" priority="1513">
      <formula>MID($H872,7,2)="00"</formula>
    </cfRule>
    <cfRule type="expression" dxfId="12314" priority="1514">
      <formula>MID($H872,8,1)="0"</formula>
    </cfRule>
    <cfRule type="expression" dxfId="12313" priority="1515">
      <formula>$M872="Excluído"</formula>
    </cfRule>
    <cfRule type="expression" dxfId="12312" priority="1516">
      <formula>$M872="Alterar"</formula>
    </cfRule>
    <cfRule type="expression" dxfId="12311" priority="1517">
      <formula>$M872="Excluir"</formula>
    </cfRule>
    <cfRule type="expression" dxfId="12310" priority="1518">
      <formula>$M872="Incluir"</formula>
    </cfRule>
  </conditionalFormatting>
  <conditionalFormatting sqref="I870:I871">
    <cfRule type="expression" dxfId="12309" priority="1489">
      <formula>MID($H870,2,7)="0000000"</formula>
    </cfRule>
    <cfRule type="expression" dxfId="12308" priority="1490">
      <formula>MID($H870,3,6)="000000"</formula>
    </cfRule>
    <cfRule type="expression" dxfId="12307" priority="1491">
      <formula>MID($H870,4,5)="00000"</formula>
    </cfRule>
    <cfRule type="expression" dxfId="12306" priority="1492">
      <formula>MID($H870,5,4)="0000"</formula>
    </cfRule>
    <cfRule type="expression" dxfId="12305" priority="1493">
      <formula>MID($H870,7,2)="00"</formula>
    </cfRule>
    <cfRule type="expression" dxfId="12304" priority="1494">
      <formula>MID($H870,8,1)="0"</formula>
    </cfRule>
    <cfRule type="expression" dxfId="12303" priority="1495">
      <formula>$M870="Excluído"</formula>
    </cfRule>
    <cfRule type="expression" dxfId="12302" priority="1496">
      <formula>$M870="Alterar"</formula>
    </cfRule>
    <cfRule type="expression" dxfId="12301" priority="1497">
      <formula>$M870="Excluir"</formula>
    </cfRule>
    <cfRule type="expression" dxfId="12300" priority="1498">
      <formula>$M870="Incluir"</formula>
    </cfRule>
  </conditionalFormatting>
  <conditionalFormatting sqref="I947">
    <cfRule type="expression" dxfId="12299" priority="1449">
      <formula>MID($H947,2,7)="0000000"</formula>
    </cfRule>
    <cfRule type="expression" dxfId="12298" priority="1450">
      <formula>MID($H947,3,6)="000000"</formula>
    </cfRule>
    <cfRule type="expression" dxfId="12297" priority="1451">
      <formula>MID($H947,4,5)="00000"</formula>
    </cfRule>
    <cfRule type="expression" dxfId="12296" priority="1452">
      <formula>MID($H947,5,4)="0000"</formula>
    </cfRule>
    <cfRule type="expression" dxfId="12295" priority="1453">
      <formula>MID($H947,7,2)="00"</formula>
    </cfRule>
    <cfRule type="expression" dxfId="12294" priority="1454">
      <formula>MID($H947,8,1)="0"</formula>
    </cfRule>
    <cfRule type="expression" dxfId="12293" priority="1455">
      <formula>$M947="Excluído"</formula>
    </cfRule>
    <cfRule type="expression" dxfId="12292" priority="1456">
      <formula>$M947="Alterar"</formula>
    </cfRule>
    <cfRule type="expression" dxfId="12291" priority="1457">
      <formula>$M947="Excluir"</formula>
    </cfRule>
    <cfRule type="expression" dxfId="12290" priority="1458">
      <formula>$M947="Incluir"</formula>
    </cfRule>
  </conditionalFormatting>
  <conditionalFormatting sqref="K947">
    <cfRule type="expression" dxfId="12289" priority="1439">
      <formula>MID($H947,2,7)="0000000"</formula>
    </cfRule>
    <cfRule type="expression" dxfId="12288" priority="1440">
      <formula>MID($H947,3,6)="000000"</formula>
    </cfRule>
    <cfRule type="expression" dxfId="12287" priority="1441">
      <formula>MID($H947,4,5)="00000"</formula>
    </cfRule>
    <cfRule type="expression" dxfId="12286" priority="1442">
      <formula>MID($H947,5,4)="0000"</formula>
    </cfRule>
    <cfRule type="expression" dxfId="12285" priority="1443">
      <formula>MID($H947,7,2)="00"</formula>
    </cfRule>
    <cfRule type="expression" dxfId="12284" priority="1444">
      <formula>MID($H947,8,1)="0"</formula>
    </cfRule>
    <cfRule type="expression" dxfId="12283" priority="1445">
      <formula>$M947="Excluído"</formula>
    </cfRule>
    <cfRule type="expression" dxfId="12282" priority="1446">
      <formula>$M947="Alterar"</formula>
    </cfRule>
    <cfRule type="expression" dxfId="12281" priority="1447">
      <formula>$M947="Excluir"</formula>
    </cfRule>
    <cfRule type="expression" dxfId="12280" priority="1448">
      <formula>$M947="Incluir"</formula>
    </cfRule>
  </conditionalFormatting>
  <conditionalFormatting sqref="I849">
    <cfRule type="expression" dxfId="12279" priority="1428">
      <formula>IF($H849="",FALSE,IF($H849&gt;9999999,IF($H849&lt;100000000,FALSE,TRUE),TRUE))</formula>
    </cfRule>
  </conditionalFormatting>
  <conditionalFormatting sqref="I850">
    <cfRule type="expression" dxfId="12278" priority="1417">
      <formula>IF($H850="",FALSE,IF($H850&gt;9999999,IF($H850&lt;100000000,FALSE,TRUE),TRUE))</formula>
    </cfRule>
  </conditionalFormatting>
  <conditionalFormatting sqref="I851">
    <cfRule type="expression" dxfId="12277" priority="1406">
      <formula>IF($H851="",FALSE,IF($H851&gt;9999999,IF($H851&lt;100000000,FALSE,TRUE),TRUE))</formula>
    </cfRule>
  </conditionalFormatting>
  <conditionalFormatting sqref="I851">
    <cfRule type="expression" dxfId="12276" priority="1407">
      <formula>MID($H851,2,7)="0000000"</formula>
    </cfRule>
    <cfRule type="expression" dxfId="12275" priority="1408">
      <formula>MID($H851,3,6)="000000"</formula>
    </cfRule>
    <cfRule type="expression" dxfId="12274" priority="1409">
      <formula>MID($H851,4,5)="00000"</formula>
    </cfRule>
    <cfRule type="expression" dxfId="12273" priority="1410">
      <formula>MID($H851,5,4)="0000"</formula>
    </cfRule>
    <cfRule type="expression" dxfId="12272" priority="1411">
      <formula>MID($H851,7,2)="00"</formula>
    </cfRule>
    <cfRule type="expression" dxfId="12271" priority="1412">
      <formula>MID($H851,8,1)="0"</formula>
    </cfRule>
    <cfRule type="expression" dxfId="12270" priority="1413">
      <formula>$M851="Excluído"</formula>
    </cfRule>
    <cfRule type="expression" dxfId="12269" priority="1414">
      <formula>$M851="Alterar"</formula>
    </cfRule>
    <cfRule type="expression" dxfId="12268" priority="1415">
      <formula>$M851="Excluir"</formula>
    </cfRule>
    <cfRule type="expression" dxfId="12267" priority="1416">
      <formula>$M851="Incluir"</formula>
    </cfRule>
  </conditionalFormatting>
  <conditionalFormatting sqref="I939">
    <cfRule type="expression" dxfId="12266" priority="1363">
      <formula>MID($H939,2,7)="0000000"</formula>
    </cfRule>
    <cfRule type="expression" dxfId="12265" priority="1364">
      <formula>MID($H939,3,6)="000000"</formula>
    </cfRule>
    <cfRule type="expression" dxfId="12264" priority="1365">
      <formula>MID($H939,4,5)="00000"</formula>
    </cfRule>
    <cfRule type="expression" dxfId="12263" priority="1366">
      <formula>MID($H939,5,4)="0000"</formula>
    </cfRule>
    <cfRule type="expression" dxfId="12262" priority="1367">
      <formula>MID($H939,7,2)="00"</formula>
    </cfRule>
    <cfRule type="expression" dxfId="12261" priority="1368">
      <formula>MID($H939,8,1)="0"</formula>
    </cfRule>
    <cfRule type="expression" dxfId="12260" priority="1369">
      <formula>$M939="Excluído"</formula>
    </cfRule>
    <cfRule type="expression" dxfId="12259" priority="1370">
      <formula>$M939="Alterar"</formula>
    </cfRule>
    <cfRule type="expression" dxfId="12258" priority="1371">
      <formula>$M939="Excluir"</formula>
    </cfRule>
    <cfRule type="expression" dxfId="12257" priority="1372">
      <formula>$M939="Incluir"</formula>
    </cfRule>
  </conditionalFormatting>
  <conditionalFormatting sqref="I714">
    <cfRule type="expression" dxfId="12256" priority="1289">
      <formula>MID($H714,2,7)="0000000"</formula>
    </cfRule>
    <cfRule type="expression" dxfId="12255" priority="1290">
      <formula>MID($H714,3,6)="000000"</formula>
    </cfRule>
    <cfRule type="expression" dxfId="12254" priority="1291">
      <formula>MID($H714,4,5)="00000"</formula>
    </cfRule>
    <cfRule type="expression" dxfId="12253" priority="1292">
      <formula>MID($H714,5,4)="0000"</formula>
    </cfRule>
    <cfRule type="expression" dxfId="12252" priority="1293">
      <formula>MID($H714,7,2)="00"</formula>
    </cfRule>
    <cfRule type="expression" dxfId="12251" priority="1294">
      <formula>MID($H714,8,1)="0"</formula>
    </cfRule>
    <cfRule type="expression" dxfId="12250" priority="1295">
      <formula>$M714="Excluído"</formula>
    </cfRule>
    <cfRule type="expression" dxfId="12249" priority="1296">
      <formula>$M714="Alterar"</formula>
    </cfRule>
    <cfRule type="expression" dxfId="12248" priority="1297">
      <formula>$M714="Excluir"</formula>
    </cfRule>
    <cfRule type="expression" dxfId="12247" priority="1298">
      <formula>$M714="Incluir"</formula>
    </cfRule>
  </conditionalFormatting>
  <conditionalFormatting sqref="I778">
    <cfRule type="expression" dxfId="12246" priority="1279">
      <formula>MID($H778,2,7)="0000000"</formula>
    </cfRule>
    <cfRule type="expression" dxfId="12245" priority="1280">
      <formula>MID($H778,3,6)="000000"</formula>
    </cfRule>
    <cfRule type="expression" dxfId="12244" priority="1281">
      <formula>MID($H778,4,5)="00000"</formula>
    </cfRule>
    <cfRule type="expression" dxfId="12243" priority="1282">
      <formula>MID($H778,5,4)="0000"</formula>
    </cfRule>
    <cfRule type="expression" dxfId="12242" priority="1283">
      <formula>MID($H778,7,2)="00"</formula>
    </cfRule>
    <cfRule type="expression" dxfId="12241" priority="1284">
      <formula>MID($H778,8,1)="0"</formula>
    </cfRule>
    <cfRule type="expression" dxfId="12240" priority="1285">
      <formula>$M778="Excluído"</formula>
    </cfRule>
    <cfRule type="expression" dxfId="12239" priority="1286">
      <formula>$M778="Alterar"</formula>
    </cfRule>
    <cfRule type="expression" dxfId="12238" priority="1287">
      <formula>$M778="Excluir"</formula>
    </cfRule>
    <cfRule type="expression" dxfId="12237" priority="1288">
      <formula>$M778="Incluir"</formula>
    </cfRule>
  </conditionalFormatting>
  <conditionalFormatting sqref="I810">
    <cfRule type="expression" dxfId="12236" priority="1269">
      <formula>MID($H810,2,7)="0000000"</formula>
    </cfRule>
    <cfRule type="expression" dxfId="12235" priority="1270">
      <formula>MID($H810,3,6)="000000"</formula>
    </cfRule>
    <cfRule type="expression" dxfId="12234" priority="1271">
      <formula>MID($H810,4,5)="00000"</formula>
    </cfRule>
    <cfRule type="expression" dxfId="12233" priority="1272">
      <formula>MID($H810,5,4)="0000"</formula>
    </cfRule>
    <cfRule type="expression" dxfId="12232" priority="1273">
      <formula>MID($H810,7,2)="00"</formula>
    </cfRule>
    <cfRule type="expression" dxfId="12231" priority="1274">
      <formula>MID($H810,8,1)="0"</formula>
    </cfRule>
    <cfRule type="expression" dxfId="12230" priority="1275">
      <formula>$M810="Excluído"</formula>
    </cfRule>
    <cfRule type="expression" dxfId="12229" priority="1276">
      <formula>$M810="Alterar"</formula>
    </cfRule>
    <cfRule type="expression" dxfId="12228" priority="1277">
      <formula>$M810="Excluir"</formula>
    </cfRule>
    <cfRule type="expression" dxfId="12227" priority="1278">
      <formula>$M810="Incluir"</formula>
    </cfRule>
  </conditionalFormatting>
  <conditionalFormatting sqref="I833">
    <cfRule type="expression" dxfId="12226" priority="1259">
      <formula>MID($H833,2,7)="0000000"</formula>
    </cfRule>
    <cfRule type="expression" dxfId="12225" priority="1260">
      <formula>MID($H833,3,6)="000000"</formula>
    </cfRule>
    <cfRule type="expression" dxfId="12224" priority="1261">
      <formula>MID($H833,4,5)="00000"</formula>
    </cfRule>
    <cfRule type="expression" dxfId="12223" priority="1262">
      <formula>MID($H833,5,4)="0000"</formula>
    </cfRule>
    <cfRule type="expression" dxfId="12222" priority="1263">
      <formula>MID($H833,7,2)="00"</formula>
    </cfRule>
    <cfRule type="expression" dxfId="12221" priority="1264">
      <formula>MID($H833,8,1)="0"</formula>
    </cfRule>
    <cfRule type="expression" dxfId="12220" priority="1265">
      <formula>$M833="Excluído"</formula>
    </cfRule>
    <cfRule type="expression" dxfId="12219" priority="1266">
      <formula>$M833="Alterar"</formula>
    </cfRule>
    <cfRule type="expression" dxfId="12218" priority="1267">
      <formula>$M833="Excluir"</formula>
    </cfRule>
    <cfRule type="expression" dxfId="12217" priority="1268">
      <formula>$M833="Incluir"</formula>
    </cfRule>
  </conditionalFormatting>
  <conditionalFormatting sqref="I861">
    <cfRule type="expression" dxfId="12216" priority="1249">
      <formula>MID($H861,2,7)="0000000"</formula>
    </cfRule>
    <cfRule type="expression" dxfId="12215" priority="1250">
      <formula>MID($H861,3,6)="000000"</formula>
    </cfRule>
    <cfRule type="expression" dxfId="12214" priority="1251">
      <formula>MID($H861,4,5)="00000"</formula>
    </cfRule>
    <cfRule type="expression" dxfId="12213" priority="1252">
      <formula>MID($H861,5,4)="0000"</formula>
    </cfRule>
    <cfRule type="expression" dxfId="12212" priority="1253">
      <formula>MID($H861,7,2)="00"</formula>
    </cfRule>
    <cfRule type="expression" dxfId="12211" priority="1254">
      <formula>MID($H861,8,1)="0"</formula>
    </cfRule>
    <cfRule type="expression" dxfId="12210" priority="1255">
      <formula>$M861="Excluído"</formula>
    </cfRule>
    <cfRule type="expression" dxfId="12209" priority="1256">
      <formula>$M861="Alterar"</formula>
    </cfRule>
    <cfRule type="expression" dxfId="12208" priority="1257">
      <formula>$M861="Excluir"</formula>
    </cfRule>
    <cfRule type="expression" dxfId="12207" priority="1258">
      <formula>$M861="Incluir"</formula>
    </cfRule>
  </conditionalFormatting>
  <conditionalFormatting sqref="I943">
    <cfRule type="expression" dxfId="12206" priority="1239">
      <formula>MID($H943,2,7)="0000000"</formula>
    </cfRule>
    <cfRule type="expression" dxfId="12205" priority="1240">
      <formula>MID($H943,3,6)="000000"</formula>
    </cfRule>
    <cfRule type="expression" dxfId="12204" priority="1241">
      <formula>MID($H943,4,5)="00000"</formula>
    </cfRule>
    <cfRule type="expression" dxfId="12203" priority="1242">
      <formula>MID($H943,5,4)="0000"</formula>
    </cfRule>
    <cfRule type="expression" dxfId="12202" priority="1243">
      <formula>MID($H943,7,2)="00"</formula>
    </cfRule>
    <cfRule type="expression" dxfId="12201" priority="1244">
      <formula>MID($H943,8,1)="0"</formula>
    </cfRule>
    <cfRule type="expression" dxfId="12200" priority="1245">
      <formula>$M943="Excluído"</formula>
    </cfRule>
    <cfRule type="expression" dxfId="12199" priority="1246">
      <formula>$M943="Alterar"</formula>
    </cfRule>
    <cfRule type="expression" dxfId="12198" priority="1247">
      <formula>$M943="Excluir"</formula>
    </cfRule>
    <cfRule type="expression" dxfId="12197" priority="1248">
      <formula>$M943="Incluir"</formula>
    </cfRule>
  </conditionalFormatting>
  <conditionalFormatting sqref="I974">
    <cfRule type="expression" dxfId="12196" priority="1229">
      <formula>MID($H974,2,7)="0000000"</formula>
    </cfRule>
    <cfRule type="expression" dxfId="12195" priority="1230">
      <formula>MID($H974,3,6)="000000"</formula>
    </cfRule>
    <cfRule type="expression" dxfId="12194" priority="1231">
      <formula>MID($H974,4,5)="00000"</formula>
    </cfRule>
    <cfRule type="expression" dxfId="12193" priority="1232">
      <formula>MID($H974,5,4)="0000"</formula>
    </cfRule>
    <cfRule type="expression" dxfId="12192" priority="1233">
      <formula>MID($H974,7,2)="00"</formula>
    </cfRule>
    <cfRule type="expression" dxfId="12191" priority="1234">
      <formula>MID($H974,8,1)="0"</formula>
    </cfRule>
    <cfRule type="expression" dxfId="12190" priority="1235">
      <formula>$M974="Excluído"</formula>
    </cfRule>
    <cfRule type="expression" dxfId="12189" priority="1236">
      <formula>$M974="Alterar"</formula>
    </cfRule>
    <cfRule type="expression" dxfId="12188" priority="1237">
      <formula>$M974="Excluir"</formula>
    </cfRule>
    <cfRule type="expression" dxfId="12187" priority="1238">
      <formula>$M974="Incluir"</formula>
    </cfRule>
  </conditionalFormatting>
  <conditionalFormatting sqref="I1435">
    <cfRule type="expression" dxfId="12186" priority="1219">
      <formula>MID($H1435,2,7)="0000000"</formula>
    </cfRule>
    <cfRule type="expression" dxfId="12185" priority="1220">
      <formula>MID($H1435,3,6)="000000"</formula>
    </cfRule>
    <cfRule type="expression" dxfId="12184" priority="1221">
      <formula>MID($H1435,4,5)="00000"</formula>
    </cfRule>
    <cfRule type="expression" dxfId="12183" priority="1222">
      <formula>MID($H1435,5,4)="0000"</formula>
    </cfRule>
    <cfRule type="expression" dxfId="12182" priority="1223">
      <formula>MID($H1435,7,2)="00"</formula>
    </cfRule>
    <cfRule type="expression" dxfId="12181" priority="1224">
      <formula>MID($H1435,8,1)="0"</formula>
    </cfRule>
    <cfRule type="expression" dxfId="12180" priority="1225">
      <formula>$M1435="Excluído"</formula>
    </cfRule>
    <cfRule type="expression" dxfId="12179" priority="1226">
      <formula>$M1435="Alterar"</formula>
    </cfRule>
    <cfRule type="expression" dxfId="12178" priority="1227">
      <formula>$M1435="Excluir"</formula>
    </cfRule>
    <cfRule type="expression" dxfId="12177" priority="1228">
      <formula>$M1435="Incluir"</formula>
    </cfRule>
  </conditionalFormatting>
  <conditionalFormatting sqref="I1499">
    <cfRule type="expression" dxfId="12176" priority="1209">
      <formula>MID($H1499,2,7)="0000000"</formula>
    </cfRule>
    <cfRule type="expression" dxfId="12175" priority="1210">
      <formula>MID($H1499,3,6)="000000"</formula>
    </cfRule>
    <cfRule type="expression" dxfId="12174" priority="1211">
      <formula>MID($H1499,4,5)="00000"</formula>
    </cfRule>
    <cfRule type="expression" dxfId="12173" priority="1212">
      <formula>MID($H1499,5,4)="0000"</formula>
    </cfRule>
    <cfRule type="expression" dxfId="12172" priority="1213">
      <formula>MID($H1499,7,2)="00"</formula>
    </cfRule>
    <cfRule type="expression" dxfId="12171" priority="1214">
      <formula>MID($H1499,8,1)="0"</formula>
    </cfRule>
    <cfRule type="expression" dxfId="12170" priority="1215">
      <formula>$M1499="Excluído"</formula>
    </cfRule>
    <cfRule type="expression" dxfId="12169" priority="1216">
      <formula>$M1499="Alterar"</formula>
    </cfRule>
    <cfRule type="expression" dxfId="12168" priority="1217">
      <formula>$M1499="Excluir"</formula>
    </cfRule>
    <cfRule type="expression" dxfId="12167" priority="1218">
      <formula>$M1499="Incluir"</formula>
    </cfRule>
  </conditionalFormatting>
  <conditionalFormatting sqref="I1523">
    <cfRule type="expression" dxfId="12166" priority="1199">
      <formula>MID($H1523,2,7)="0000000"</formula>
    </cfRule>
    <cfRule type="expression" dxfId="12165" priority="1200">
      <formula>MID($H1523,3,6)="000000"</formula>
    </cfRule>
    <cfRule type="expression" dxfId="12164" priority="1201">
      <formula>MID($H1523,4,5)="00000"</formula>
    </cfRule>
    <cfRule type="expression" dxfId="12163" priority="1202">
      <formula>MID($H1523,5,4)="0000"</formula>
    </cfRule>
    <cfRule type="expression" dxfId="12162" priority="1203">
      <formula>MID($H1523,7,2)="00"</formula>
    </cfRule>
    <cfRule type="expression" dxfId="12161" priority="1204">
      <formula>MID($H1523,8,1)="0"</formula>
    </cfRule>
    <cfRule type="expression" dxfId="12160" priority="1205">
      <formula>$M1523="Excluído"</formula>
    </cfRule>
    <cfRule type="expression" dxfId="12159" priority="1206">
      <formula>$M1523="Alterar"</formula>
    </cfRule>
    <cfRule type="expression" dxfId="12158" priority="1207">
      <formula>$M1523="Excluir"</formula>
    </cfRule>
    <cfRule type="expression" dxfId="12157" priority="1208">
      <formula>$M1523="Incluir"</formula>
    </cfRule>
  </conditionalFormatting>
  <conditionalFormatting sqref="I1543">
    <cfRule type="expression" dxfId="12156" priority="1189">
      <formula>MID($H1543,2,7)="0000000"</formula>
    </cfRule>
    <cfRule type="expression" dxfId="12155" priority="1190">
      <formula>MID($H1543,3,6)="000000"</formula>
    </cfRule>
    <cfRule type="expression" dxfId="12154" priority="1191">
      <formula>MID($H1543,4,5)="00000"</formula>
    </cfRule>
    <cfRule type="expression" dxfId="12153" priority="1192">
      <formula>MID($H1543,5,4)="0000"</formula>
    </cfRule>
    <cfRule type="expression" dxfId="12152" priority="1193">
      <formula>MID($H1543,7,2)="00"</formula>
    </cfRule>
    <cfRule type="expression" dxfId="12151" priority="1194">
      <formula>MID($H1543,8,1)="0"</formula>
    </cfRule>
    <cfRule type="expression" dxfId="12150" priority="1195">
      <formula>$M1543="Excluído"</formula>
    </cfRule>
    <cfRule type="expression" dxfId="12149" priority="1196">
      <formula>$M1543="Alterar"</formula>
    </cfRule>
    <cfRule type="expression" dxfId="12148" priority="1197">
      <formula>$M1543="Excluir"</formula>
    </cfRule>
    <cfRule type="expression" dxfId="12147" priority="1198">
      <formula>$M1543="Incluir"</formula>
    </cfRule>
  </conditionalFormatting>
  <conditionalFormatting sqref="I1565">
    <cfRule type="expression" dxfId="12146" priority="1179">
      <formula>MID($H1565,2,7)="0000000"</formula>
    </cfRule>
    <cfRule type="expression" dxfId="12145" priority="1180">
      <formula>MID($H1565,3,6)="000000"</formula>
    </cfRule>
    <cfRule type="expression" dxfId="12144" priority="1181">
      <formula>MID($H1565,4,5)="00000"</formula>
    </cfRule>
    <cfRule type="expression" dxfId="12143" priority="1182">
      <formula>MID($H1565,5,4)="0000"</formula>
    </cfRule>
    <cfRule type="expression" dxfId="12142" priority="1183">
      <formula>MID($H1565,7,2)="00"</formula>
    </cfRule>
    <cfRule type="expression" dxfId="12141" priority="1184">
      <formula>MID($H1565,8,1)="0"</formula>
    </cfRule>
    <cfRule type="expression" dxfId="12140" priority="1185">
      <formula>$M1565="Excluído"</formula>
    </cfRule>
    <cfRule type="expression" dxfId="12139" priority="1186">
      <formula>$M1565="Alterar"</formula>
    </cfRule>
    <cfRule type="expression" dxfId="12138" priority="1187">
      <formula>$M1565="Excluir"</formula>
    </cfRule>
    <cfRule type="expression" dxfId="12137" priority="1188">
      <formula>$M1565="Incluir"</formula>
    </cfRule>
  </conditionalFormatting>
  <conditionalFormatting sqref="I1579">
    <cfRule type="expression" dxfId="12136" priority="1169">
      <formula>MID($H1579,2,7)="0000000"</formula>
    </cfRule>
    <cfRule type="expression" dxfId="12135" priority="1170">
      <formula>MID($H1579,3,6)="000000"</formula>
    </cfRule>
    <cfRule type="expression" dxfId="12134" priority="1171">
      <formula>MID($H1579,4,5)="00000"</formula>
    </cfRule>
    <cfRule type="expression" dxfId="12133" priority="1172">
      <formula>MID($H1579,5,4)="0000"</formula>
    </cfRule>
    <cfRule type="expression" dxfId="12132" priority="1173">
      <formula>MID($H1579,7,2)="00"</formula>
    </cfRule>
    <cfRule type="expression" dxfId="12131" priority="1174">
      <formula>MID($H1579,8,1)="0"</formula>
    </cfRule>
    <cfRule type="expression" dxfId="12130" priority="1175">
      <formula>$M1579="Excluído"</formula>
    </cfRule>
    <cfRule type="expression" dxfId="12129" priority="1176">
      <formula>$M1579="Alterar"</formula>
    </cfRule>
    <cfRule type="expression" dxfId="12128" priority="1177">
      <formula>$M1579="Excluir"</formula>
    </cfRule>
    <cfRule type="expression" dxfId="12127" priority="1178">
      <formula>$M1579="Incluir"</formula>
    </cfRule>
  </conditionalFormatting>
  <conditionalFormatting sqref="I970">
    <cfRule type="expression" dxfId="12126" priority="1148">
      <formula>MID($H970,2,7)="0000000"</formula>
    </cfRule>
    <cfRule type="expression" dxfId="12125" priority="1149">
      <formula>MID($H970,3,6)="000000"</formula>
    </cfRule>
    <cfRule type="expression" dxfId="12124" priority="1150">
      <formula>MID($H970,4,5)="00000"</formula>
    </cfRule>
    <cfRule type="expression" dxfId="12123" priority="1151">
      <formula>MID($H970,5,4)="0000"</formula>
    </cfRule>
    <cfRule type="expression" dxfId="12122" priority="1152">
      <formula>MID($H970,7,2)="00"</formula>
    </cfRule>
    <cfRule type="expression" dxfId="12121" priority="1153">
      <formula>MID($H970,8,1)="0"</formula>
    </cfRule>
    <cfRule type="expression" dxfId="12120" priority="1154">
      <formula>$M970="Excluído"</formula>
    </cfRule>
    <cfRule type="expression" dxfId="12119" priority="1155">
      <formula>$M970="Alterar"</formula>
    </cfRule>
    <cfRule type="expression" dxfId="12118" priority="1156">
      <formula>$M970="Excluir"</formula>
    </cfRule>
    <cfRule type="expression" dxfId="12117" priority="1157">
      <formula>$M970="Incluir"</formula>
    </cfRule>
  </conditionalFormatting>
  <conditionalFormatting sqref="I987">
    <cfRule type="expression" dxfId="12116" priority="1138">
      <formula>MID($H987,2,7)="0000000"</formula>
    </cfRule>
    <cfRule type="expression" dxfId="12115" priority="1139">
      <formula>MID($H987,3,6)="000000"</formula>
    </cfRule>
    <cfRule type="expression" dxfId="12114" priority="1140">
      <formula>MID($H987,4,5)="00000"</formula>
    </cfRule>
    <cfRule type="expression" dxfId="12113" priority="1141">
      <formula>MID($H987,5,4)="0000"</formula>
    </cfRule>
    <cfRule type="expression" dxfId="12112" priority="1142">
      <formula>MID($H987,7,2)="00"</formula>
    </cfRule>
    <cfRule type="expression" dxfId="12111" priority="1143">
      <formula>MID($H987,8,1)="0"</formula>
    </cfRule>
    <cfRule type="expression" dxfId="12110" priority="1144">
      <formula>$M987="Excluído"</formula>
    </cfRule>
    <cfRule type="expression" dxfId="12109" priority="1145">
      <formula>$M987="Alterar"</formula>
    </cfRule>
    <cfRule type="expression" dxfId="12108" priority="1146">
      <formula>$M987="Excluir"</formula>
    </cfRule>
    <cfRule type="expression" dxfId="12107" priority="1147">
      <formula>$M987="Incluir"</formula>
    </cfRule>
  </conditionalFormatting>
  <conditionalFormatting sqref="I992">
    <cfRule type="expression" dxfId="12106" priority="1128">
      <formula>MID($H992,2,7)="0000000"</formula>
    </cfRule>
    <cfRule type="expression" dxfId="12105" priority="1129">
      <formula>MID($H992,3,6)="000000"</formula>
    </cfRule>
    <cfRule type="expression" dxfId="12104" priority="1130">
      <formula>MID($H992,4,5)="00000"</formula>
    </cfRule>
    <cfRule type="expression" dxfId="12103" priority="1131">
      <formula>MID($H992,5,4)="0000"</formula>
    </cfRule>
    <cfRule type="expression" dxfId="12102" priority="1132">
      <formula>MID($H992,7,2)="00"</formula>
    </cfRule>
    <cfRule type="expression" dxfId="12101" priority="1133">
      <formula>MID($H992,8,1)="0"</formula>
    </cfRule>
    <cfRule type="expression" dxfId="12100" priority="1134">
      <formula>$M992="Excluído"</formula>
    </cfRule>
    <cfRule type="expression" dxfId="12099" priority="1135">
      <formula>$M992="Alterar"</formula>
    </cfRule>
    <cfRule type="expression" dxfId="12098" priority="1136">
      <formula>$M992="Excluir"</formula>
    </cfRule>
    <cfRule type="expression" dxfId="12097" priority="1137">
      <formula>$M992="Incluir"</formula>
    </cfRule>
  </conditionalFormatting>
  <conditionalFormatting sqref="I1020">
    <cfRule type="expression" dxfId="12096" priority="1118">
      <formula>MID($H1020,2,7)="0000000"</formula>
    </cfRule>
    <cfRule type="expression" dxfId="12095" priority="1119">
      <formula>MID($H1020,3,6)="000000"</formula>
    </cfRule>
    <cfRule type="expression" dxfId="12094" priority="1120">
      <formula>MID($H1020,4,5)="00000"</formula>
    </cfRule>
    <cfRule type="expression" dxfId="12093" priority="1121">
      <formula>MID($H1020,5,4)="0000"</formula>
    </cfRule>
    <cfRule type="expression" dxfId="12092" priority="1122">
      <formula>MID($H1020,7,2)="00"</formula>
    </cfRule>
    <cfRule type="expression" dxfId="12091" priority="1123">
      <formula>MID($H1020,8,1)="0"</formula>
    </cfRule>
    <cfRule type="expression" dxfId="12090" priority="1124">
      <formula>$M1020="Excluído"</formula>
    </cfRule>
    <cfRule type="expression" dxfId="12089" priority="1125">
      <formula>$M1020="Alterar"</formula>
    </cfRule>
    <cfRule type="expression" dxfId="12088" priority="1126">
      <formula>$M1020="Excluir"</formula>
    </cfRule>
    <cfRule type="expression" dxfId="12087" priority="1127">
      <formula>$M1020="Incluir"</formula>
    </cfRule>
  </conditionalFormatting>
  <conditionalFormatting sqref="I1015">
    <cfRule type="expression" dxfId="12086" priority="1108">
      <formula>MID($H1015,2,7)="0000000"</formula>
    </cfRule>
    <cfRule type="expression" dxfId="12085" priority="1109">
      <formula>MID($H1015,3,6)="000000"</formula>
    </cfRule>
    <cfRule type="expression" dxfId="12084" priority="1110">
      <formula>MID($H1015,4,5)="00000"</formula>
    </cfRule>
    <cfRule type="expression" dxfId="12083" priority="1111">
      <formula>MID($H1015,5,4)="0000"</formula>
    </cfRule>
    <cfRule type="expression" dxfId="12082" priority="1112">
      <formula>MID($H1015,7,2)="00"</formula>
    </cfRule>
    <cfRule type="expression" dxfId="12081" priority="1113">
      <formula>MID($H1015,8,1)="0"</formula>
    </cfRule>
    <cfRule type="expression" dxfId="12080" priority="1114">
      <formula>$M1015="Excluído"</formula>
    </cfRule>
    <cfRule type="expression" dxfId="12079" priority="1115">
      <formula>$M1015="Alterar"</formula>
    </cfRule>
    <cfRule type="expression" dxfId="12078" priority="1116">
      <formula>$M1015="Excluir"</formula>
    </cfRule>
    <cfRule type="expression" dxfId="12077" priority="1117">
      <formula>$M1015="Incluir"</formula>
    </cfRule>
  </conditionalFormatting>
  <conditionalFormatting sqref="I1031">
    <cfRule type="expression" dxfId="12076" priority="1098">
      <formula>MID($H1031,2,7)="0000000"</formula>
    </cfRule>
    <cfRule type="expression" dxfId="12075" priority="1099">
      <formula>MID($H1031,3,6)="000000"</formula>
    </cfRule>
    <cfRule type="expression" dxfId="12074" priority="1100">
      <formula>MID($H1031,4,5)="00000"</formula>
    </cfRule>
    <cfRule type="expression" dxfId="12073" priority="1101">
      <formula>MID($H1031,5,4)="0000"</formula>
    </cfRule>
    <cfRule type="expression" dxfId="12072" priority="1102">
      <formula>MID($H1031,7,2)="00"</formula>
    </cfRule>
    <cfRule type="expression" dxfId="12071" priority="1103">
      <formula>MID($H1031,8,1)="0"</formula>
    </cfRule>
    <cfRule type="expression" dxfId="12070" priority="1104">
      <formula>$M1031="Excluído"</formula>
    </cfRule>
    <cfRule type="expression" dxfId="12069" priority="1105">
      <formula>$M1031="Alterar"</formula>
    </cfRule>
    <cfRule type="expression" dxfId="12068" priority="1106">
      <formula>$M1031="Excluir"</formula>
    </cfRule>
    <cfRule type="expression" dxfId="12067" priority="1107">
      <formula>$M1031="Incluir"</formula>
    </cfRule>
  </conditionalFormatting>
  <conditionalFormatting sqref="I1036">
    <cfRule type="expression" dxfId="12066" priority="1088">
      <formula>MID($H1036,2,7)="0000000"</formula>
    </cfRule>
    <cfRule type="expression" dxfId="12065" priority="1089">
      <formula>MID($H1036,3,6)="000000"</formula>
    </cfRule>
    <cfRule type="expression" dxfId="12064" priority="1090">
      <formula>MID($H1036,4,5)="00000"</formula>
    </cfRule>
    <cfRule type="expression" dxfId="12063" priority="1091">
      <formula>MID($H1036,5,4)="0000"</formula>
    </cfRule>
    <cfRule type="expression" dxfId="12062" priority="1092">
      <formula>MID($H1036,7,2)="00"</formula>
    </cfRule>
    <cfRule type="expression" dxfId="12061" priority="1093">
      <formula>MID($H1036,8,1)="0"</formula>
    </cfRule>
    <cfRule type="expression" dxfId="12060" priority="1094">
      <formula>$M1036="Excluído"</formula>
    </cfRule>
    <cfRule type="expression" dxfId="12059" priority="1095">
      <formula>$M1036="Alterar"</formula>
    </cfRule>
    <cfRule type="expression" dxfId="12058" priority="1096">
      <formula>$M1036="Excluir"</formula>
    </cfRule>
    <cfRule type="expression" dxfId="12057" priority="1097">
      <formula>$M1036="Incluir"</formula>
    </cfRule>
  </conditionalFormatting>
  <conditionalFormatting sqref="H924">
    <cfRule type="expression" dxfId="12056" priority="1077">
      <formula>IF($H924="",FALSE,IF($H924&gt;9999999,IF($H924&lt;100000000,FALSE,TRUE),TRUE))</formula>
    </cfRule>
  </conditionalFormatting>
  <conditionalFormatting sqref="H924">
    <cfRule type="expression" dxfId="12055" priority="1076">
      <formula>IF($H924="",FALSE,IF($H924&gt;9999999,IF($H924&lt;100000000,FALSE,TRUE),TRUE))</formula>
    </cfRule>
  </conditionalFormatting>
  <conditionalFormatting sqref="H924">
    <cfRule type="expression" dxfId="12054" priority="1078">
      <formula>MID($H924,2,7)="0000000"</formula>
    </cfRule>
    <cfRule type="expression" dxfId="12053" priority="1079">
      <formula>MID($H924,3,6)="000000"</formula>
    </cfRule>
    <cfRule type="expression" dxfId="12052" priority="1080">
      <formula>MID($H924,4,5)="00000"</formula>
    </cfRule>
    <cfRule type="expression" dxfId="12051" priority="1081">
      <formula>MID($H924,5,4)="0000"</formula>
    </cfRule>
    <cfRule type="expression" dxfId="12050" priority="1082">
      <formula>MID($H924,7,2)="00"</formula>
    </cfRule>
    <cfRule type="expression" dxfId="12049" priority="1083">
      <formula>MID($H924,8,1)="0"</formula>
    </cfRule>
    <cfRule type="expression" dxfId="12048" priority="1084">
      <formula>$M924="Excluído"</formula>
    </cfRule>
    <cfRule type="expression" dxfId="12047" priority="1085">
      <formula>$M924="Alterar"</formula>
    </cfRule>
    <cfRule type="expression" dxfId="12046" priority="1086">
      <formula>$M924="Excluir"</formula>
    </cfRule>
    <cfRule type="expression" dxfId="12045" priority="1087">
      <formula>$M924="Incluir"</formula>
    </cfRule>
  </conditionalFormatting>
  <conditionalFormatting sqref="I924:K924">
    <cfRule type="expression" dxfId="12044" priority="1066">
      <formula>MID($H924,2,7)="0000000"</formula>
    </cfRule>
    <cfRule type="expression" dxfId="12043" priority="1067">
      <formula>MID($H924,3,6)="000000"</formula>
    </cfRule>
    <cfRule type="expression" dxfId="12042" priority="1068">
      <formula>MID($H924,4,5)="00000"</formula>
    </cfRule>
    <cfRule type="expression" dxfId="12041" priority="1069">
      <formula>MID($H924,5,4)="0000"</formula>
    </cfRule>
    <cfRule type="expression" dxfId="12040" priority="1070">
      <formula>MID($H924,7,2)="00"</formula>
    </cfRule>
    <cfRule type="expression" dxfId="12039" priority="1071">
      <formula>MID($H924,8,1)="0"</formula>
    </cfRule>
    <cfRule type="expression" dxfId="12038" priority="1072">
      <formula>$M924="Excluído"</formula>
    </cfRule>
    <cfRule type="expression" dxfId="12037" priority="1073">
      <formula>$M924="Alterar"</formula>
    </cfRule>
    <cfRule type="expression" dxfId="12036" priority="1074">
      <formula>$M924="Excluir"</formula>
    </cfRule>
    <cfRule type="expression" dxfId="12035" priority="1075">
      <formula>$M924="Incluir"</formula>
    </cfRule>
  </conditionalFormatting>
  <conditionalFormatting sqref="I925:K925">
    <cfRule type="expression" dxfId="12034" priority="1056">
      <formula>MID($H925,2,7)="0000000"</formula>
    </cfRule>
    <cfRule type="expression" dxfId="12033" priority="1057">
      <formula>MID($H925,3,6)="000000"</formula>
    </cfRule>
    <cfRule type="expression" dxfId="12032" priority="1058">
      <formula>MID($H925,4,5)="00000"</formula>
    </cfRule>
    <cfRule type="expression" dxfId="12031" priority="1059">
      <formula>MID($H925,5,4)="0000"</formula>
    </cfRule>
    <cfRule type="expression" dxfId="12030" priority="1060">
      <formula>MID($H925,7,2)="00"</formula>
    </cfRule>
    <cfRule type="expression" dxfId="12029" priority="1061">
      <formula>MID($H925,8,1)="0"</formula>
    </cfRule>
    <cfRule type="expression" dxfId="12028" priority="1062">
      <formula>$M925="Excluído"</formula>
    </cfRule>
    <cfRule type="expression" dxfId="12027" priority="1063">
      <formula>$M925="Alterar"</formula>
    </cfRule>
    <cfRule type="expression" dxfId="12026" priority="1064">
      <formula>$M925="Excluir"</formula>
    </cfRule>
    <cfRule type="expression" dxfId="12025" priority="1065">
      <formula>$M925="Incluir"</formula>
    </cfRule>
  </conditionalFormatting>
  <conditionalFormatting sqref="I926:K927">
    <cfRule type="expression" dxfId="12024" priority="1046">
      <formula>MID($H926,2,7)="0000000"</formula>
    </cfRule>
    <cfRule type="expression" dxfId="12023" priority="1047">
      <formula>MID($H926,3,6)="000000"</formula>
    </cfRule>
    <cfRule type="expression" dxfId="12022" priority="1048">
      <formula>MID($H926,4,5)="00000"</formula>
    </cfRule>
    <cfRule type="expression" dxfId="12021" priority="1049">
      <formula>MID($H926,5,4)="0000"</formula>
    </cfRule>
    <cfRule type="expression" dxfId="12020" priority="1050">
      <formula>MID($H926,7,2)="00"</formula>
    </cfRule>
    <cfRule type="expression" dxfId="12019" priority="1051">
      <formula>MID($H926,8,1)="0"</formula>
    </cfRule>
    <cfRule type="expression" dxfId="12018" priority="1052">
      <formula>$M926="Excluído"</formula>
    </cfRule>
    <cfRule type="expression" dxfId="12017" priority="1053">
      <formula>$M926="Alterar"</formula>
    </cfRule>
    <cfRule type="expression" dxfId="12016" priority="1054">
      <formula>$M926="Excluir"</formula>
    </cfRule>
    <cfRule type="expression" dxfId="12015" priority="1055">
      <formula>$M926="Incluir"</formula>
    </cfRule>
  </conditionalFormatting>
  <conditionalFormatting sqref="I1464">
    <cfRule type="expression" dxfId="12014" priority="1036">
      <formula>MID($H1464,2,7)="0000000"</formula>
    </cfRule>
    <cfRule type="expression" dxfId="12013" priority="1037">
      <formula>MID($H1464,3,6)="000000"</formula>
    </cfRule>
    <cfRule type="expression" dxfId="12012" priority="1038">
      <formula>MID($H1464,4,5)="00000"</formula>
    </cfRule>
    <cfRule type="expression" dxfId="12011" priority="1039">
      <formula>MID($H1464,5,4)="0000"</formula>
    </cfRule>
    <cfRule type="expression" dxfId="12010" priority="1040">
      <formula>MID($H1464,7,2)="00"</formula>
    </cfRule>
    <cfRule type="expression" dxfId="12009" priority="1041">
      <formula>MID($H1464,8,1)="0"</formula>
    </cfRule>
    <cfRule type="expression" dxfId="12008" priority="1042">
      <formula>$M1464="Excluído"</formula>
    </cfRule>
    <cfRule type="expression" dxfId="12007" priority="1043">
      <formula>$M1464="Alterar"</formula>
    </cfRule>
    <cfRule type="expression" dxfId="12006" priority="1044">
      <formula>$M1464="Excluir"</formula>
    </cfRule>
    <cfRule type="expression" dxfId="12005" priority="1045">
      <formula>$M1464="Incluir"</formula>
    </cfRule>
  </conditionalFormatting>
  <conditionalFormatting sqref="I260">
    <cfRule type="expression" dxfId="12004" priority="1026">
      <formula>MID($H260,2,7)="0000000"</formula>
    </cfRule>
    <cfRule type="expression" dxfId="12003" priority="1027">
      <formula>MID($H260,3,6)="000000"</formula>
    </cfRule>
    <cfRule type="expression" dxfId="12002" priority="1028">
      <formula>MID($H260,4,5)="00000"</formula>
    </cfRule>
    <cfRule type="expression" dxfId="12001" priority="1029">
      <formula>MID($H260,5,4)="0000"</formula>
    </cfRule>
    <cfRule type="expression" dxfId="12000" priority="1030">
      <formula>MID($H260,7,2)="00"</formula>
    </cfRule>
    <cfRule type="expression" dxfId="11999" priority="1031">
      <formula>MID($H260,8,1)="0"</formula>
    </cfRule>
    <cfRule type="expression" dxfId="11998" priority="1032">
      <formula>$M260="Excluído"</formula>
    </cfRule>
    <cfRule type="expression" dxfId="11997" priority="1033">
      <formula>$M260="Alterar"</formula>
    </cfRule>
    <cfRule type="expression" dxfId="11996" priority="1034">
      <formula>$M260="Excluir"</formula>
    </cfRule>
    <cfRule type="expression" dxfId="11995" priority="1035">
      <formula>$M260="Incluir"</formula>
    </cfRule>
  </conditionalFormatting>
  <conditionalFormatting sqref="I1344">
    <cfRule type="expression" dxfId="11994" priority="1016">
      <formula>MID($H1344,2,7)="0000000"</formula>
    </cfRule>
    <cfRule type="expression" dxfId="11993" priority="1017">
      <formula>MID($H1344,3,6)="000000"</formula>
    </cfRule>
    <cfRule type="expression" dxfId="11992" priority="1018">
      <formula>MID($H1344,4,5)="00000"</formula>
    </cfRule>
    <cfRule type="expression" dxfId="11991" priority="1019">
      <formula>MID($H1344,5,4)="0000"</formula>
    </cfRule>
    <cfRule type="expression" dxfId="11990" priority="1020">
      <formula>MID($H1344,7,2)="00"</formula>
    </cfRule>
    <cfRule type="expression" dxfId="11989" priority="1021">
      <formula>MID($H1344,8,1)="0"</formula>
    </cfRule>
    <cfRule type="expression" dxfId="11988" priority="1022">
      <formula>$M1344="Excluído"</formula>
    </cfRule>
    <cfRule type="expression" dxfId="11987" priority="1023">
      <formula>$M1344="Alterar"</formula>
    </cfRule>
    <cfRule type="expression" dxfId="11986" priority="1024">
      <formula>$M1344="Excluir"</formula>
    </cfRule>
    <cfRule type="expression" dxfId="11985" priority="1025">
      <formula>$M1344="Incluir"</formula>
    </cfRule>
  </conditionalFormatting>
  <conditionalFormatting sqref="J907">
    <cfRule type="expression" dxfId="11984" priority="1006">
      <formula>MID($H907,2,7)="0000000"</formula>
    </cfRule>
    <cfRule type="expression" dxfId="11983" priority="1007">
      <formula>MID($H907,3,6)="000000"</formula>
    </cfRule>
    <cfRule type="expression" dxfId="11982" priority="1008">
      <formula>MID($H907,4,5)="00000"</formula>
    </cfRule>
    <cfRule type="expression" dxfId="11981" priority="1009">
      <formula>MID($H907,5,4)="0000"</formula>
    </cfRule>
    <cfRule type="expression" dxfId="11980" priority="1010">
      <formula>MID($H907,7,2)="00"</formula>
    </cfRule>
    <cfRule type="expression" dxfId="11979" priority="1011">
      <formula>MID($H907,8,1)="0"</formula>
    </cfRule>
    <cfRule type="expression" dxfId="11978" priority="1012">
      <formula>$M907="Excluído"</formula>
    </cfRule>
    <cfRule type="expression" dxfId="11977" priority="1013">
      <formula>$M907="Alterar"</formula>
    </cfRule>
    <cfRule type="expression" dxfId="11976" priority="1014">
      <formula>$M907="Excluir"</formula>
    </cfRule>
    <cfRule type="expression" dxfId="11975" priority="1015">
      <formula>$M907="Incluir"</formula>
    </cfRule>
  </conditionalFormatting>
  <conditionalFormatting sqref="I757">
    <cfRule type="expression" dxfId="11974" priority="976">
      <formula>MID($H757,2,7)="0000000"</formula>
    </cfRule>
    <cfRule type="expression" dxfId="11973" priority="977">
      <formula>MID($H757,3,6)="000000"</formula>
    </cfRule>
    <cfRule type="expression" dxfId="11972" priority="978">
      <formula>MID($H757,4,5)="00000"</formula>
    </cfRule>
    <cfRule type="expression" dxfId="11971" priority="979">
      <formula>MID($H757,5,4)="0000"</formula>
    </cfRule>
    <cfRule type="expression" dxfId="11970" priority="980">
      <formula>MID($H757,7,2)="00"</formula>
    </cfRule>
    <cfRule type="expression" dxfId="11969" priority="981">
      <formula>MID($H757,8,1)="0"</formula>
    </cfRule>
    <cfRule type="expression" dxfId="11968" priority="982">
      <formula>$M757="Excluído"</formula>
    </cfRule>
    <cfRule type="expression" dxfId="11967" priority="983">
      <formula>$M757="Alterar"</formula>
    </cfRule>
    <cfRule type="expression" dxfId="11966" priority="984">
      <formula>$M757="Excluir"</formula>
    </cfRule>
    <cfRule type="expression" dxfId="11965" priority="985">
      <formula>$M757="Incluir"</formula>
    </cfRule>
  </conditionalFormatting>
  <conditionalFormatting sqref="I907">
    <cfRule type="expression" dxfId="11964" priority="966">
      <formula>MID($H907,2,7)="0000000"</formula>
    </cfRule>
    <cfRule type="expression" dxfId="11963" priority="967">
      <formula>MID($H907,3,6)="000000"</formula>
    </cfRule>
    <cfRule type="expression" dxfId="11962" priority="968">
      <formula>MID($H907,4,5)="00000"</formula>
    </cfRule>
    <cfRule type="expression" dxfId="11961" priority="969">
      <formula>MID($H907,5,4)="0000"</formula>
    </cfRule>
    <cfRule type="expression" dxfId="11960" priority="970">
      <formula>MID($H907,7,2)="00"</formula>
    </cfRule>
    <cfRule type="expression" dxfId="11959" priority="971">
      <formula>MID($H907,8,1)="0"</formula>
    </cfRule>
    <cfRule type="expression" dxfId="11958" priority="972">
      <formula>$M907="Excluído"</formula>
    </cfRule>
    <cfRule type="expression" dxfId="11957" priority="973">
      <formula>$M907="Alterar"</formula>
    </cfRule>
    <cfRule type="expression" dxfId="11956" priority="974">
      <formula>$M907="Excluir"</formula>
    </cfRule>
    <cfRule type="expression" dxfId="11955" priority="975">
      <formula>$M907="Incluir"</formula>
    </cfRule>
  </conditionalFormatting>
  <conditionalFormatting sqref="K907">
    <cfRule type="expression" dxfId="11954" priority="956">
      <formula>MID($H907,2,7)="0000000"</formula>
    </cfRule>
    <cfRule type="expression" dxfId="11953" priority="957">
      <formula>MID($H907,3,6)="000000"</formula>
    </cfRule>
    <cfRule type="expression" dxfId="11952" priority="958">
      <formula>MID($H907,4,5)="00000"</formula>
    </cfRule>
    <cfRule type="expression" dxfId="11951" priority="959">
      <formula>MID($H907,5,4)="0000"</formula>
    </cfRule>
    <cfRule type="expression" dxfId="11950" priority="960">
      <formula>MID($H907,7,2)="00"</formula>
    </cfRule>
    <cfRule type="expression" dxfId="11949" priority="961">
      <formula>MID($H907,8,1)="0"</formula>
    </cfRule>
    <cfRule type="expression" dxfId="11948" priority="962">
      <formula>$M907="Excluído"</formula>
    </cfRule>
    <cfRule type="expression" dxfId="11947" priority="963">
      <formula>$M907="Alterar"</formula>
    </cfRule>
    <cfRule type="expression" dxfId="11946" priority="964">
      <formula>$M907="Excluir"</formula>
    </cfRule>
    <cfRule type="expression" dxfId="11945" priority="965">
      <formula>$M907="Incluir"</formula>
    </cfRule>
  </conditionalFormatting>
  <conditionalFormatting sqref="K757">
    <cfRule type="expression" dxfId="11944" priority="946">
      <formula>MID($H757,2,7)="0000000"</formula>
    </cfRule>
    <cfRule type="expression" dxfId="11943" priority="947">
      <formula>MID($H757,3,6)="000000"</formula>
    </cfRule>
    <cfRule type="expression" dxfId="11942" priority="948">
      <formula>MID($H757,4,5)="00000"</formula>
    </cfRule>
    <cfRule type="expression" dxfId="11941" priority="949">
      <formula>MID($H757,5,4)="0000"</formula>
    </cfRule>
    <cfRule type="expression" dxfId="11940" priority="950">
      <formula>MID($H757,7,2)="00"</formula>
    </cfRule>
    <cfRule type="expression" dxfId="11939" priority="951">
      <formula>MID($H757,8,1)="0"</formula>
    </cfRule>
    <cfRule type="expression" dxfId="11938" priority="952">
      <formula>$M757="Excluído"</formula>
    </cfRule>
    <cfRule type="expression" dxfId="11937" priority="953">
      <formula>$M757="Alterar"</formula>
    </cfRule>
    <cfRule type="expression" dxfId="11936" priority="954">
      <formula>$M757="Excluir"</formula>
    </cfRule>
    <cfRule type="expression" dxfId="11935" priority="955">
      <formula>$M757="Incluir"</formula>
    </cfRule>
  </conditionalFormatting>
  <conditionalFormatting sqref="K585">
    <cfRule type="expression" dxfId="11934" priority="936">
      <formula>MID($H585,2,7)="0000000"</formula>
    </cfRule>
    <cfRule type="expression" dxfId="11933" priority="937">
      <formula>MID($H585,3,6)="000000"</formula>
    </cfRule>
    <cfRule type="expression" dxfId="11932" priority="938">
      <formula>MID($H585,4,5)="00000"</formula>
    </cfRule>
    <cfRule type="expression" dxfId="11931" priority="939">
      <formula>MID($H585,5,4)="0000"</formula>
    </cfRule>
    <cfRule type="expression" dxfId="11930" priority="940">
      <formula>MID($H585,7,2)="00"</formula>
    </cfRule>
    <cfRule type="expression" dxfId="11929" priority="941">
      <formula>MID($H585,8,1)="0"</formula>
    </cfRule>
    <cfRule type="expression" dxfId="11928" priority="942">
      <formula>$M585="Excluído"</formula>
    </cfRule>
    <cfRule type="expression" dxfId="11927" priority="943">
      <formula>$M585="Alterar"</formula>
    </cfRule>
    <cfRule type="expression" dxfId="11926" priority="944">
      <formula>$M585="Excluir"</formula>
    </cfRule>
    <cfRule type="expression" dxfId="11925" priority="945">
      <formula>$M585="Incluir"</formula>
    </cfRule>
  </conditionalFormatting>
  <conditionalFormatting sqref="L787">
    <cfRule type="expression" dxfId="11924" priority="926">
      <formula>MID($H787,2,7)="0000000"</formula>
    </cfRule>
    <cfRule type="expression" dxfId="11923" priority="927">
      <formula>MID($H787,3,6)="000000"</formula>
    </cfRule>
    <cfRule type="expression" dxfId="11922" priority="928">
      <formula>MID($H787,4,5)="00000"</formula>
    </cfRule>
    <cfRule type="expression" dxfId="11921" priority="929">
      <formula>MID($H787,5,4)="0000"</formula>
    </cfRule>
    <cfRule type="expression" dxfId="11920" priority="930">
      <formula>MID($H787,7,2)="00"</formula>
    </cfRule>
    <cfRule type="expression" dxfId="11919" priority="931">
      <formula>MID($H787,8,1)="0"</formula>
    </cfRule>
    <cfRule type="expression" dxfId="11918" priority="932">
      <formula>$M787="Excluído"</formula>
    </cfRule>
    <cfRule type="expression" dxfId="11917" priority="933">
      <formula>$M787="Alterar"</formula>
    </cfRule>
    <cfRule type="expression" dxfId="11916" priority="934">
      <formula>$M787="Excluir"</formula>
    </cfRule>
    <cfRule type="expression" dxfId="11915" priority="935">
      <formula>$M787="Incluir"</formula>
    </cfRule>
  </conditionalFormatting>
  <conditionalFormatting sqref="L852">
    <cfRule type="expression" dxfId="11914" priority="916">
      <formula>MID($H852,2,7)="0000000"</formula>
    </cfRule>
    <cfRule type="expression" dxfId="11913" priority="917">
      <formula>MID($H852,3,6)="000000"</formula>
    </cfRule>
    <cfRule type="expression" dxfId="11912" priority="918">
      <formula>MID($H852,4,5)="00000"</formula>
    </cfRule>
    <cfRule type="expression" dxfId="11911" priority="919">
      <formula>MID($H852,5,4)="0000"</formula>
    </cfRule>
    <cfRule type="expression" dxfId="11910" priority="920">
      <formula>MID($H852,7,2)="00"</formula>
    </cfRule>
    <cfRule type="expression" dxfId="11909" priority="921">
      <formula>MID($H852,8,1)="0"</formula>
    </cfRule>
    <cfRule type="expression" dxfId="11908" priority="922">
      <formula>$M852="Excluído"</formula>
    </cfRule>
    <cfRule type="expression" dxfId="11907" priority="923">
      <formula>$M852="Alterar"</formula>
    </cfRule>
    <cfRule type="expression" dxfId="11906" priority="924">
      <formula>$M852="Excluir"</formula>
    </cfRule>
    <cfRule type="expression" dxfId="11905" priority="925">
      <formula>$M852="Incluir"</formula>
    </cfRule>
  </conditionalFormatting>
  <conditionalFormatting sqref="L861">
    <cfRule type="expression" dxfId="11904" priority="906">
      <formula>MID($H861,2,7)="0000000"</formula>
    </cfRule>
    <cfRule type="expression" dxfId="11903" priority="907">
      <formula>MID($H861,3,6)="000000"</formula>
    </cfRule>
    <cfRule type="expression" dxfId="11902" priority="908">
      <formula>MID($H861,4,5)="00000"</formula>
    </cfRule>
    <cfRule type="expression" dxfId="11901" priority="909">
      <formula>MID($H861,5,4)="0000"</formula>
    </cfRule>
    <cfRule type="expression" dxfId="11900" priority="910">
      <formula>MID($H861,7,2)="00"</formula>
    </cfRule>
    <cfRule type="expression" dxfId="11899" priority="911">
      <formula>MID($H861,8,1)="0"</formula>
    </cfRule>
    <cfRule type="expression" dxfId="11898" priority="912">
      <formula>$M861="Excluído"</formula>
    </cfRule>
    <cfRule type="expression" dxfId="11897" priority="913">
      <formula>$M861="Alterar"</formula>
    </cfRule>
    <cfRule type="expression" dxfId="11896" priority="914">
      <formula>$M861="Excluir"</formula>
    </cfRule>
    <cfRule type="expression" dxfId="11895" priority="915">
      <formula>$M861="Incluir"</formula>
    </cfRule>
  </conditionalFormatting>
  <conditionalFormatting sqref="L862">
    <cfRule type="expression" dxfId="11894" priority="896">
      <formula>MID($H862,2,7)="0000000"</formula>
    </cfRule>
    <cfRule type="expression" dxfId="11893" priority="897">
      <formula>MID($H862,3,6)="000000"</formula>
    </cfRule>
    <cfRule type="expression" dxfId="11892" priority="898">
      <formula>MID($H862,4,5)="00000"</formula>
    </cfRule>
    <cfRule type="expression" dxfId="11891" priority="899">
      <formula>MID($H862,5,4)="0000"</formula>
    </cfRule>
    <cfRule type="expression" dxfId="11890" priority="900">
      <formula>MID($H862,7,2)="00"</formula>
    </cfRule>
    <cfRule type="expression" dxfId="11889" priority="901">
      <formula>MID($H862,8,1)="0"</formula>
    </cfRule>
    <cfRule type="expression" dxfId="11888" priority="902">
      <formula>$M862="Excluído"</formula>
    </cfRule>
    <cfRule type="expression" dxfId="11887" priority="903">
      <formula>$M862="Alterar"</formula>
    </cfRule>
    <cfRule type="expression" dxfId="11886" priority="904">
      <formula>$M862="Excluir"</formula>
    </cfRule>
    <cfRule type="expression" dxfId="11885" priority="905">
      <formula>$M862="Incluir"</formula>
    </cfRule>
  </conditionalFormatting>
  <conditionalFormatting sqref="L902">
    <cfRule type="expression" dxfId="11884" priority="886">
      <formula>MID($H902,2,7)="0000000"</formula>
    </cfRule>
    <cfRule type="expression" dxfId="11883" priority="887">
      <formula>MID($H902,3,6)="000000"</formula>
    </cfRule>
    <cfRule type="expression" dxfId="11882" priority="888">
      <formula>MID($H902,4,5)="00000"</formula>
    </cfRule>
    <cfRule type="expression" dxfId="11881" priority="889">
      <formula>MID($H902,5,4)="0000"</formula>
    </cfRule>
    <cfRule type="expression" dxfId="11880" priority="890">
      <formula>MID($H902,7,2)="00"</formula>
    </cfRule>
    <cfRule type="expression" dxfId="11879" priority="891">
      <formula>MID($H902,8,1)="0"</formula>
    </cfRule>
    <cfRule type="expression" dxfId="11878" priority="892">
      <formula>$M902="Excluído"</formula>
    </cfRule>
    <cfRule type="expression" dxfId="11877" priority="893">
      <formula>$M902="Alterar"</formula>
    </cfRule>
    <cfRule type="expression" dxfId="11876" priority="894">
      <formula>$M902="Excluir"</formula>
    </cfRule>
    <cfRule type="expression" dxfId="11875" priority="895">
      <formula>$M902="Incluir"</formula>
    </cfRule>
  </conditionalFormatting>
  <conditionalFormatting sqref="L918">
    <cfRule type="expression" dxfId="11874" priority="876">
      <formula>MID($H918,2,7)="0000000"</formula>
    </cfRule>
    <cfRule type="expression" dxfId="11873" priority="877">
      <formula>MID($H918,3,6)="000000"</formula>
    </cfRule>
    <cfRule type="expression" dxfId="11872" priority="878">
      <formula>MID($H918,4,5)="00000"</formula>
    </cfRule>
    <cfRule type="expression" dxfId="11871" priority="879">
      <formula>MID($H918,5,4)="0000"</formula>
    </cfRule>
    <cfRule type="expression" dxfId="11870" priority="880">
      <formula>MID($H918,7,2)="00"</formula>
    </cfRule>
    <cfRule type="expression" dxfId="11869" priority="881">
      <formula>MID($H918,8,1)="0"</formula>
    </cfRule>
    <cfRule type="expression" dxfId="11868" priority="882">
      <formula>$M918="Excluído"</formula>
    </cfRule>
    <cfRule type="expression" dxfId="11867" priority="883">
      <formula>$M918="Alterar"</formula>
    </cfRule>
    <cfRule type="expression" dxfId="11866" priority="884">
      <formula>$M918="Excluir"</formula>
    </cfRule>
    <cfRule type="expression" dxfId="11865" priority="885">
      <formula>$M918="Incluir"</formula>
    </cfRule>
  </conditionalFormatting>
  <conditionalFormatting sqref="L943">
    <cfRule type="expression" dxfId="11864" priority="866">
      <formula>MID($H943,2,7)="0000000"</formula>
    </cfRule>
    <cfRule type="expression" dxfId="11863" priority="867">
      <formula>MID($H943,3,6)="000000"</formula>
    </cfRule>
    <cfRule type="expression" dxfId="11862" priority="868">
      <formula>MID($H943,4,5)="00000"</formula>
    </cfRule>
    <cfRule type="expression" dxfId="11861" priority="869">
      <formula>MID($H943,5,4)="0000"</formula>
    </cfRule>
    <cfRule type="expression" dxfId="11860" priority="870">
      <formula>MID($H943,7,2)="00"</formula>
    </cfRule>
    <cfRule type="expression" dxfId="11859" priority="871">
      <formula>MID($H943,8,1)="0"</formula>
    </cfRule>
    <cfRule type="expression" dxfId="11858" priority="872">
      <formula>$M943="Excluído"</formula>
    </cfRule>
    <cfRule type="expression" dxfId="11857" priority="873">
      <formula>$M943="Alterar"</formula>
    </cfRule>
    <cfRule type="expression" dxfId="11856" priority="874">
      <formula>$M943="Excluir"</formula>
    </cfRule>
    <cfRule type="expression" dxfId="11855" priority="875">
      <formula>$M943="Incluir"</formula>
    </cfRule>
  </conditionalFormatting>
  <conditionalFormatting sqref="L944">
    <cfRule type="expression" dxfId="11854" priority="856">
      <formula>MID($H944,2,7)="0000000"</formula>
    </cfRule>
    <cfRule type="expression" dxfId="11853" priority="857">
      <formula>MID($H944,3,6)="000000"</formula>
    </cfRule>
    <cfRule type="expression" dxfId="11852" priority="858">
      <formula>MID($H944,4,5)="00000"</formula>
    </cfRule>
    <cfRule type="expression" dxfId="11851" priority="859">
      <formula>MID($H944,5,4)="0000"</formula>
    </cfRule>
    <cfRule type="expression" dxfId="11850" priority="860">
      <formula>MID($H944,7,2)="00"</formula>
    </cfRule>
    <cfRule type="expression" dxfId="11849" priority="861">
      <formula>MID($H944,8,1)="0"</formula>
    </cfRule>
    <cfRule type="expression" dxfId="11848" priority="862">
      <formula>$M944="Excluído"</formula>
    </cfRule>
    <cfRule type="expression" dxfId="11847" priority="863">
      <formula>$M944="Alterar"</formula>
    </cfRule>
    <cfRule type="expression" dxfId="11846" priority="864">
      <formula>$M944="Excluir"</formula>
    </cfRule>
    <cfRule type="expression" dxfId="11845" priority="865">
      <formula>$M944="Incluir"</formula>
    </cfRule>
  </conditionalFormatting>
  <conditionalFormatting sqref="K944">
    <cfRule type="expression" dxfId="11844" priority="846">
      <formula>MID($H944,2,7)="0000000"</formula>
    </cfRule>
    <cfRule type="expression" dxfId="11843" priority="847">
      <formula>MID($H944,3,6)="000000"</formula>
    </cfRule>
    <cfRule type="expression" dxfId="11842" priority="848">
      <formula>MID($H944,4,5)="00000"</formula>
    </cfRule>
    <cfRule type="expression" dxfId="11841" priority="849">
      <formula>MID($H944,5,4)="0000"</formula>
    </cfRule>
    <cfRule type="expression" dxfId="11840" priority="850">
      <formula>MID($H944,7,2)="00"</formula>
    </cfRule>
    <cfRule type="expression" dxfId="11839" priority="851">
      <formula>MID($H944,8,1)="0"</formula>
    </cfRule>
    <cfRule type="expression" dxfId="11838" priority="852">
      <formula>$M944="Excluído"</formula>
    </cfRule>
    <cfRule type="expression" dxfId="11837" priority="853">
      <formula>$M944="Alterar"</formula>
    </cfRule>
    <cfRule type="expression" dxfId="11836" priority="854">
      <formula>$M944="Excluir"</formula>
    </cfRule>
    <cfRule type="expression" dxfId="11835" priority="855">
      <formula>$M944="Incluir"</formula>
    </cfRule>
  </conditionalFormatting>
  <conditionalFormatting sqref="L968">
    <cfRule type="expression" dxfId="11834" priority="836">
      <formula>MID($H968,2,7)="0000000"</formula>
    </cfRule>
    <cfRule type="expression" dxfId="11833" priority="837">
      <formula>MID($H968,3,6)="000000"</formula>
    </cfRule>
    <cfRule type="expression" dxfId="11832" priority="838">
      <formula>MID($H968,4,5)="00000"</formula>
    </cfRule>
    <cfRule type="expression" dxfId="11831" priority="839">
      <formula>MID($H968,5,4)="0000"</formula>
    </cfRule>
    <cfRule type="expression" dxfId="11830" priority="840">
      <formula>MID($H968,7,2)="00"</formula>
    </cfRule>
    <cfRule type="expression" dxfId="11829" priority="841">
      <formula>MID($H968,8,1)="0"</formula>
    </cfRule>
    <cfRule type="expression" dxfId="11828" priority="842">
      <formula>$M968="Excluído"</formula>
    </cfRule>
    <cfRule type="expression" dxfId="11827" priority="843">
      <formula>$M968="Alterar"</formula>
    </cfRule>
    <cfRule type="expression" dxfId="11826" priority="844">
      <formula>$M968="Excluir"</formula>
    </cfRule>
    <cfRule type="expression" dxfId="11825" priority="845">
      <formula>$M968="Incluir"</formula>
    </cfRule>
  </conditionalFormatting>
  <conditionalFormatting sqref="K968">
    <cfRule type="expression" dxfId="11824" priority="826">
      <formula>MID($H968,2,7)="0000000"</formula>
    </cfRule>
    <cfRule type="expression" dxfId="11823" priority="827">
      <formula>MID($H968,3,6)="000000"</formula>
    </cfRule>
    <cfRule type="expression" dxfId="11822" priority="828">
      <formula>MID($H968,4,5)="00000"</formula>
    </cfRule>
    <cfRule type="expression" dxfId="11821" priority="829">
      <formula>MID($H968,5,4)="0000"</formula>
    </cfRule>
    <cfRule type="expression" dxfId="11820" priority="830">
      <formula>MID($H968,7,2)="00"</formula>
    </cfRule>
    <cfRule type="expression" dxfId="11819" priority="831">
      <formula>MID($H968,8,1)="0"</formula>
    </cfRule>
    <cfRule type="expression" dxfId="11818" priority="832">
      <formula>$M968="Excluído"</formula>
    </cfRule>
    <cfRule type="expression" dxfId="11817" priority="833">
      <formula>$M968="Alterar"</formula>
    </cfRule>
    <cfRule type="expression" dxfId="11816" priority="834">
      <formula>$M968="Excluir"</formula>
    </cfRule>
    <cfRule type="expression" dxfId="11815" priority="835">
      <formula>$M968="Incluir"</formula>
    </cfRule>
  </conditionalFormatting>
  <conditionalFormatting sqref="K970:K971">
    <cfRule type="expression" dxfId="11814" priority="816">
      <formula>MID($H970,2,7)="0000000"</formula>
    </cfRule>
    <cfRule type="expression" dxfId="11813" priority="817">
      <formula>MID($H970,3,6)="000000"</formula>
    </cfRule>
    <cfRule type="expression" dxfId="11812" priority="818">
      <formula>MID($H970,4,5)="00000"</formula>
    </cfRule>
    <cfRule type="expression" dxfId="11811" priority="819">
      <formula>MID($H970,5,4)="0000"</formula>
    </cfRule>
    <cfRule type="expression" dxfId="11810" priority="820">
      <formula>MID($H970,7,2)="00"</formula>
    </cfRule>
    <cfRule type="expression" dxfId="11809" priority="821">
      <formula>MID($H970,8,1)="0"</formula>
    </cfRule>
    <cfRule type="expression" dxfId="11808" priority="822">
      <formula>$M970="Excluído"</formula>
    </cfRule>
    <cfRule type="expression" dxfId="11807" priority="823">
      <formula>$M970="Alterar"</formula>
    </cfRule>
    <cfRule type="expression" dxfId="11806" priority="824">
      <formula>$M970="Excluir"</formula>
    </cfRule>
    <cfRule type="expression" dxfId="11805" priority="825">
      <formula>$M970="Incluir"</formula>
    </cfRule>
  </conditionalFormatting>
  <conditionalFormatting sqref="L970">
    <cfRule type="expression" dxfId="11804" priority="806">
      <formula>MID($H970,2,7)="0000000"</formula>
    </cfRule>
    <cfRule type="expression" dxfId="11803" priority="807">
      <formula>MID($H970,3,6)="000000"</formula>
    </cfRule>
    <cfRule type="expression" dxfId="11802" priority="808">
      <formula>MID($H970,4,5)="00000"</formula>
    </cfRule>
    <cfRule type="expression" dxfId="11801" priority="809">
      <formula>MID($H970,5,4)="0000"</formula>
    </cfRule>
    <cfRule type="expression" dxfId="11800" priority="810">
      <formula>MID($H970,7,2)="00"</formula>
    </cfRule>
    <cfRule type="expression" dxfId="11799" priority="811">
      <formula>MID($H970,8,1)="0"</formula>
    </cfRule>
    <cfRule type="expression" dxfId="11798" priority="812">
      <formula>$M970="Excluído"</formula>
    </cfRule>
    <cfRule type="expression" dxfId="11797" priority="813">
      <formula>$M970="Alterar"</formula>
    </cfRule>
    <cfRule type="expression" dxfId="11796" priority="814">
      <formula>$M970="Excluir"</formula>
    </cfRule>
    <cfRule type="expression" dxfId="11795" priority="815">
      <formula>$M970="Incluir"</formula>
    </cfRule>
  </conditionalFormatting>
  <conditionalFormatting sqref="K974">
    <cfRule type="expression" dxfId="11794" priority="796">
      <formula>MID($H974,2,7)="0000000"</formula>
    </cfRule>
    <cfRule type="expression" dxfId="11793" priority="797">
      <formula>MID($H974,3,6)="000000"</formula>
    </cfRule>
    <cfRule type="expression" dxfId="11792" priority="798">
      <formula>MID($H974,4,5)="00000"</formula>
    </cfRule>
    <cfRule type="expression" dxfId="11791" priority="799">
      <formula>MID($H974,5,4)="0000"</formula>
    </cfRule>
    <cfRule type="expression" dxfId="11790" priority="800">
      <formula>MID($H974,7,2)="00"</formula>
    </cfRule>
    <cfRule type="expression" dxfId="11789" priority="801">
      <formula>MID($H974,8,1)="0"</formula>
    </cfRule>
    <cfRule type="expression" dxfId="11788" priority="802">
      <formula>$M974="Excluído"</formula>
    </cfRule>
    <cfRule type="expression" dxfId="11787" priority="803">
      <formula>$M974="Alterar"</formula>
    </cfRule>
    <cfRule type="expression" dxfId="11786" priority="804">
      <formula>$M974="Excluir"</formula>
    </cfRule>
    <cfRule type="expression" dxfId="11785" priority="805">
      <formula>$M974="Incluir"</formula>
    </cfRule>
  </conditionalFormatting>
  <conditionalFormatting sqref="L974">
    <cfRule type="expression" dxfId="11784" priority="786">
      <formula>MID($H974,2,7)="0000000"</formula>
    </cfRule>
    <cfRule type="expression" dxfId="11783" priority="787">
      <formula>MID($H974,3,6)="000000"</formula>
    </cfRule>
    <cfRule type="expression" dxfId="11782" priority="788">
      <formula>MID($H974,4,5)="00000"</formula>
    </cfRule>
    <cfRule type="expression" dxfId="11781" priority="789">
      <formula>MID($H974,5,4)="0000"</formula>
    </cfRule>
    <cfRule type="expression" dxfId="11780" priority="790">
      <formula>MID($H974,7,2)="00"</formula>
    </cfRule>
    <cfRule type="expression" dxfId="11779" priority="791">
      <formula>MID($H974,8,1)="0"</formula>
    </cfRule>
    <cfRule type="expression" dxfId="11778" priority="792">
      <formula>$M974="Excluído"</formula>
    </cfRule>
    <cfRule type="expression" dxfId="11777" priority="793">
      <formula>$M974="Alterar"</formula>
    </cfRule>
    <cfRule type="expression" dxfId="11776" priority="794">
      <formula>$M974="Excluir"</formula>
    </cfRule>
    <cfRule type="expression" dxfId="11775" priority="795">
      <formula>$M974="Incluir"</formula>
    </cfRule>
  </conditionalFormatting>
  <conditionalFormatting sqref="K981">
    <cfRule type="expression" dxfId="11774" priority="776">
      <formula>MID($H981,2,7)="0000000"</formula>
    </cfRule>
    <cfRule type="expression" dxfId="11773" priority="777">
      <formula>MID($H981,3,6)="000000"</formula>
    </cfRule>
    <cfRule type="expression" dxfId="11772" priority="778">
      <formula>MID($H981,4,5)="00000"</formula>
    </cfRule>
    <cfRule type="expression" dxfId="11771" priority="779">
      <formula>MID($H981,5,4)="0000"</formula>
    </cfRule>
    <cfRule type="expression" dxfId="11770" priority="780">
      <formula>MID($H981,7,2)="00"</formula>
    </cfRule>
    <cfRule type="expression" dxfId="11769" priority="781">
      <formula>MID($H981,8,1)="0"</formula>
    </cfRule>
    <cfRule type="expression" dxfId="11768" priority="782">
      <formula>$M981="Excluído"</formula>
    </cfRule>
    <cfRule type="expression" dxfId="11767" priority="783">
      <formula>$M981="Alterar"</formula>
    </cfRule>
    <cfRule type="expression" dxfId="11766" priority="784">
      <formula>$M981="Excluir"</formula>
    </cfRule>
    <cfRule type="expression" dxfId="11765" priority="785">
      <formula>$M981="Incluir"</formula>
    </cfRule>
  </conditionalFormatting>
  <conditionalFormatting sqref="L981">
    <cfRule type="expression" dxfId="11764" priority="766">
      <formula>MID($H981,2,7)="0000000"</formula>
    </cfRule>
    <cfRule type="expression" dxfId="11763" priority="767">
      <formula>MID($H981,3,6)="000000"</formula>
    </cfRule>
    <cfRule type="expression" dxfId="11762" priority="768">
      <formula>MID($H981,4,5)="00000"</formula>
    </cfRule>
    <cfRule type="expression" dxfId="11761" priority="769">
      <formula>MID($H981,5,4)="0000"</formula>
    </cfRule>
    <cfRule type="expression" dxfId="11760" priority="770">
      <formula>MID($H981,7,2)="00"</formula>
    </cfRule>
    <cfRule type="expression" dxfId="11759" priority="771">
      <formula>MID($H981,8,1)="0"</formula>
    </cfRule>
    <cfRule type="expression" dxfId="11758" priority="772">
      <formula>$M981="Excluído"</formula>
    </cfRule>
    <cfRule type="expression" dxfId="11757" priority="773">
      <formula>$M981="Alterar"</formula>
    </cfRule>
    <cfRule type="expression" dxfId="11756" priority="774">
      <formula>$M981="Excluir"</formula>
    </cfRule>
    <cfRule type="expression" dxfId="11755" priority="775">
      <formula>$M981="Incluir"</formula>
    </cfRule>
  </conditionalFormatting>
  <conditionalFormatting sqref="K992">
    <cfRule type="expression" dxfId="11754" priority="746">
      <formula>MID($H992,2,7)="0000000"</formula>
    </cfRule>
    <cfRule type="expression" dxfId="11753" priority="747">
      <formula>MID($H992,3,6)="000000"</formula>
    </cfRule>
    <cfRule type="expression" dxfId="11752" priority="748">
      <formula>MID($H992,4,5)="00000"</formula>
    </cfRule>
    <cfRule type="expression" dxfId="11751" priority="749">
      <formula>MID($H992,5,4)="0000"</formula>
    </cfRule>
    <cfRule type="expression" dxfId="11750" priority="750">
      <formula>MID($H992,7,2)="00"</formula>
    </cfRule>
    <cfRule type="expression" dxfId="11749" priority="751">
      <formula>MID($H992,8,1)="0"</formula>
    </cfRule>
    <cfRule type="expression" dxfId="11748" priority="752">
      <formula>$M992="Excluído"</formula>
    </cfRule>
    <cfRule type="expression" dxfId="11747" priority="753">
      <formula>$M992="Alterar"</formula>
    </cfRule>
    <cfRule type="expression" dxfId="11746" priority="754">
      <formula>$M992="Excluir"</formula>
    </cfRule>
    <cfRule type="expression" dxfId="11745" priority="755">
      <formula>$M992="Incluir"</formula>
    </cfRule>
  </conditionalFormatting>
  <conditionalFormatting sqref="L992">
    <cfRule type="expression" dxfId="11744" priority="736">
      <formula>MID($H992,2,7)="0000000"</formula>
    </cfRule>
    <cfRule type="expression" dxfId="11743" priority="737">
      <formula>MID($H992,3,6)="000000"</formula>
    </cfRule>
    <cfRule type="expression" dxfId="11742" priority="738">
      <formula>MID($H992,4,5)="00000"</formula>
    </cfRule>
    <cfRule type="expression" dxfId="11741" priority="739">
      <formula>MID($H992,5,4)="0000"</formula>
    </cfRule>
    <cfRule type="expression" dxfId="11740" priority="740">
      <formula>MID($H992,7,2)="00"</formula>
    </cfRule>
    <cfRule type="expression" dxfId="11739" priority="741">
      <formula>MID($H992,8,1)="0"</formula>
    </cfRule>
    <cfRule type="expression" dxfId="11738" priority="742">
      <formula>$M992="Excluído"</formula>
    </cfRule>
    <cfRule type="expression" dxfId="11737" priority="743">
      <formula>$M992="Alterar"</formula>
    </cfRule>
    <cfRule type="expression" dxfId="11736" priority="744">
      <formula>$M992="Excluir"</formula>
    </cfRule>
    <cfRule type="expression" dxfId="11735" priority="745">
      <formula>$M992="Incluir"</formula>
    </cfRule>
  </conditionalFormatting>
  <conditionalFormatting sqref="L1020">
    <cfRule type="expression" dxfId="11734" priority="726">
      <formula>MID($H1020,2,7)="0000000"</formula>
    </cfRule>
    <cfRule type="expression" dxfId="11733" priority="727">
      <formula>MID($H1020,3,6)="000000"</formula>
    </cfRule>
    <cfRule type="expression" dxfId="11732" priority="728">
      <formula>MID($H1020,4,5)="00000"</formula>
    </cfRule>
    <cfRule type="expression" dxfId="11731" priority="729">
      <formula>MID($H1020,5,4)="0000"</formula>
    </cfRule>
    <cfRule type="expression" dxfId="11730" priority="730">
      <formula>MID($H1020,7,2)="00"</formula>
    </cfRule>
    <cfRule type="expression" dxfId="11729" priority="731">
      <formula>MID($H1020,8,1)="0"</formula>
    </cfRule>
    <cfRule type="expression" dxfId="11728" priority="732">
      <formula>$M1020="Excluído"</formula>
    </cfRule>
    <cfRule type="expression" dxfId="11727" priority="733">
      <formula>$M1020="Alterar"</formula>
    </cfRule>
    <cfRule type="expression" dxfId="11726" priority="734">
      <formula>$M1020="Excluir"</formula>
    </cfRule>
    <cfRule type="expression" dxfId="11725" priority="735">
      <formula>$M1020="Incluir"</formula>
    </cfRule>
  </conditionalFormatting>
  <conditionalFormatting sqref="L1028">
    <cfRule type="expression" dxfId="11724" priority="716">
      <formula>MID($H1028,2,7)="0000000"</formula>
    </cfRule>
    <cfRule type="expression" dxfId="11723" priority="717">
      <formula>MID($H1028,3,6)="000000"</formula>
    </cfRule>
    <cfRule type="expression" dxfId="11722" priority="718">
      <formula>MID($H1028,4,5)="00000"</formula>
    </cfRule>
    <cfRule type="expression" dxfId="11721" priority="719">
      <formula>MID($H1028,5,4)="0000"</formula>
    </cfRule>
    <cfRule type="expression" dxfId="11720" priority="720">
      <formula>MID($H1028,7,2)="00"</formula>
    </cfRule>
    <cfRule type="expression" dxfId="11719" priority="721">
      <formula>MID($H1028,8,1)="0"</formula>
    </cfRule>
    <cfRule type="expression" dxfId="11718" priority="722">
      <formula>$M1028="Excluído"</formula>
    </cfRule>
    <cfRule type="expression" dxfId="11717" priority="723">
      <formula>$M1028="Alterar"</formula>
    </cfRule>
    <cfRule type="expression" dxfId="11716" priority="724">
      <formula>$M1028="Excluir"</formula>
    </cfRule>
    <cfRule type="expression" dxfId="11715" priority="725">
      <formula>$M1028="Incluir"</formula>
    </cfRule>
  </conditionalFormatting>
  <conditionalFormatting sqref="L1036">
    <cfRule type="expression" dxfId="11714" priority="706">
      <formula>MID($H1036,2,7)="0000000"</formula>
    </cfRule>
    <cfRule type="expression" dxfId="11713" priority="707">
      <formula>MID($H1036,3,6)="000000"</formula>
    </cfRule>
    <cfRule type="expression" dxfId="11712" priority="708">
      <formula>MID($H1036,4,5)="00000"</formula>
    </cfRule>
    <cfRule type="expression" dxfId="11711" priority="709">
      <formula>MID($H1036,5,4)="0000"</formula>
    </cfRule>
    <cfRule type="expression" dxfId="11710" priority="710">
      <formula>MID($H1036,7,2)="00"</formula>
    </cfRule>
    <cfRule type="expression" dxfId="11709" priority="711">
      <formula>MID($H1036,8,1)="0"</formula>
    </cfRule>
    <cfRule type="expression" dxfId="11708" priority="712">
      <formula>$M1036="Excluído"</formula>
    </cfRule>
    <cfRule type="expression" dxfId="11707" priority="713">
      <formula>$M1036="Alterar"</formula>
    </cfRule>
    <cfRule type="expression" dxfId="11706" priority="714">
      <formula>$M1036="Excluir"</formula>
    </cfRule>
    <cfRule type="expression" dxfId="11705" priority="715">
      <formula>$M1036="Incluir"</formula>
    </cfRule>
  </conditionalFormatting>
  <conditionalFormatting sqref="K1049">
    <cfRule type="expression" dxfId="11704" priority="696">
      <formula>MID($H1049,2,7)="0000000"</formula>
    </cfRule>
    <cfRule type="expression" dxfId="11703" priority="697">
      <formula>MID($H1049,3,6)="000000"</formula>
    </cfRule>
    <cfRule type="expression" dxfId="11702" priority="698">
      <formula>MID($H1049,4,5)="00000"</formula>
    </cfRule>
    <cfRule type="expression" dxfId="11701" priority="699">
      <formula>MID($H1049,5,4)="0000"</formula>
    </cfRule>
    <cfRule type="expression" dxfId="11700" priority="700">
      <formula>MID($H1049,7,2)="00"</formula>
    </cfRule>
    <cfRule type="expression" dxfId="11699" priority="701">
      <formula>MID($H1049,8,1)="0"</formula>
    </cfRule>
    <cfRule type="expression" dxfId="11698" priority="702">
      <formula>$M1049="Excluído"</formula>
    </cfRule>
    <cfRule type="expression" dxfId="11697" priority="703">
      <formula>$M1049="Alterar"</formula>
    </cfRule>
    <cfRule type="expression" dxfId="11696" priority="704">
      <formula>$M1049="Excluir"</formula>
    </cfRule>
    <cfRule type="expression" dxfId="11695" priority="705">
      <formula>$M1049="Incluir"</formula>
    </cfRule>
  </conditionalFormatting>
  <conditionalFormatting sqref="K1050">
    <cfRule type="expression" dxfId="11694" priority="686">
      <formula>MID($H1050,2,7)="0000000"</formula>
    </cfRule>
    <cfRule type="expression" dxfId="11693" priority="687">
      <formula>MID($H1050,3,6)="000000"</formula>
    </cfRule>
    <cfRule type="expression" dxfId="11692" priority="688">
      <formula>MID($H1050,4,5)="00000"</formula>
    </cfRule>
    <cfRule type="expression" dxfId="11691" priority="689">
      <formula>MID($H1050,5,4)="0000"</formula>
    </cfRule>
    <cfRule type="expression" dxfId="11690" priority="690">
      <formula>MID($H1050,7,2)="00"</formula>
    </cfRule>
    <cfRule type="expression" dxfId="11689" priority="691">
      <formula>MID($H1050,8,1)="0"</formula>
    </cfRule>
    <cfRule type="expression" dxfId="11688" priority="692">
      <formula>$M1050="Excluído"</formula>
    </cfRule>
    <cfRule type="expression" dxfId="11687" priority="693">
      <formula>$M1050="Alterar"</formula>
    </cfRule>
    <cfRule type="expression" dxfId="11686" priority="694">
      <formula>$M1050="Excluir"</formula>
    </cfRule>
    <cfRule type="expression" dxfId="11685" priority="695">
      <formula>$M1050="Incluir"</formula>
    </cfRule>
  </conditionalFormatting>
  <conditionalFormatting sqref="L1049">
    <cfRule type="expression" dxfId="11684" priority="676">
      <formula>MID($H1049,2,7)="0000000"</formula>
    </cfRule>
    <cfRule type="expression" dxfId="11683" priority="677">
      <formula>MID($H1049,3,6)="000000"</formula>
    </cfRule>
    <cfRule type="expression" dxfId="11682" priority="678">
      <formula>MID($H1049,4,5)="00000"</formula>
    </cfRule>
    <cfRule type="expression" dxfId="11681" priority="679">
      <formula>MID($H1049,5,4)="0000"</formula>
    </cfRule>
    <cfRule type="expression" dxfId="11680" priority="680">
      <formula>MID($H1049,7,2)="00"</formula>
    </cfRule>
    <cfRule type="expression" dxfId="11679" priority="681">
      <formula>MID($H1049,8,1)="0"</formula>
    </cfRule>
    <cfRule type="expression" dxfId="11678" priority="682">
      <formula>$M1049="Excluído"</formula>
    </cfRule>
    <cfRule type="expression" dxfId="11677" priority="683">
      <formula>$M1049="Alterar"</formula>
    </cfRule>
    <cfRule type="expression" dxfId="11676" priority="684">
      <formula>$M1049="Excluir"</formula>
    </cfRule>
    <cfRule type="expression" dxfId="11675" priority="685">
      <formula>$M1049="Incluir"</formula>
    </cfRule>
  </conditionalFormatting>
  <conditionalFormatting sqref="L1053">
    <cfRule type="expression" dxfId="11674" priority="666">
      <formula>MID($H1053,2,7)="0000000"</formula>
    </cfRule>
    <cfRule type="expression" dxfId="11673" priority="667">
      <formula>MID($H1053,3,6)="000000"</formula>
    </cfRule>
    <cfRule type="expression" dxfId="11672" priority="668">
      <formula>MID($H1053,4,5)="00000"</formula>
    </cfRule>
    <cfRule type="expression" dxfId="11671" priority="669">
      <formula>MID($H1053,5,4)="0000"</formula>
    </cfRule>
    <cfRule type="expression" dxfId="11670" priority="670">
      <formula>MID($H1053,7,2)="00"</formula>
    </cfRule>
    <cfRule type="expression" dxfId="11669" priority="671">
      <formula>MID($H1053,8,1)="0"</formula>
    </cfRule>
    <cfRule type="expression" dxfId="11668" priority="672">
      <formula>$M1053="Excluído"</formula>
    </cfRule>
    <cfRule type="expression" dxfId="11667" priority="673">
      <formula>$M1053="Alterar"</formula>
    </cfRule>
    <cfRule type="expression" dxfId="11666" priority="674">
      <formula>$M1053="Excluir"</formula>
    </cfRule>
    <cfRule type="expression" dxfId="11665" priority="675">
      <formula>$M1053="Incluir"</formula>
    </cfRule>
  </conditionalFormatting>
  <conditionalFormatting sqref="L1170">
    <cfRule type="expression" dxfId="11664" priority="656">
      <formula>MID($H1170,2,7)="0000000"</formula>
    </cfRule>
    <cfRule type="expression" dxfId="11663" priority="657">
      <formula>MID($H1170,3,6)="000000"</formula>
    </cfRule>
    <cfRule type="expression" dxfId="11662" priority="658">
      <formula>MID($H1170,4,5)="00000"</formula>
    </cfRule>
    <cfRule type="expression" dxfId="11661" priority="659">
      <formula>MID($H1170,5,4)="0000"</formula>
    </cfRule>
    <cfRule type="expression" dxfId="11660" priority="660">
      <formula>MID($H1170,7,2)="00"</formula>
    </cfRule>
    <cfRule type="expression" dxfId="11659" priority="661">
      <formula>MID($H1170,8,1)="0"</formula>
    </cfRule>
    <cfRule type="expression" dxfId="11658" priority="662">
      <formula>$M1170="Excluído"</formula>
    </cfRule>
    <cfRule type="expression" dxfId="11657" priority="663">
      <formula>$M1170="Alterar"</formula>
    </cfRule>
    <cfRule type="expression" dxfId="11656" priority="664">
      <formula>$M1170="Excluir"</formula>
    </cfRule>
    <cfRule type="expression" dxfId="11655" priority="665">
      <formula>$M1170="Incluir"</formula>
    </cfRule>
  </conditionalFormatting>
  <conditionalFormatting sqref="L1190">
    <cfRule type="expression" dxfId="11654" priority="646">
      <formula>MID($H1190,2,7)="0000000"</formula>
    </cfRule>
    <cfRule type="expression" dxfId="11653" priority="647">
      <formula>MID($H1190,3,6)="000000"</formula>
    </cfRule>
    <cfRule type="expression" dxfId="11652" priority="648">
      <formula>MID($H1190,4,5)="00000"</formula>
    </cfRule>
    <cfRule type="expression" dxfId="11651" priority="649">
      <formula>MID($H1190,5,4)="0000"</formula>
    </cfRule>
    <cfRule type="expression" dxfId="11650" priority="650">
      <formula>MID($H1190,7,2)="00"</formula>
    </cfRule>
    <cfRule type="expression" dxfId="11649" priority="651">
      <formula>MID($H1190,8,1)="0"</formula>
    </cfRule>
    <cfRule type="expression" dxfId="11648" priority="652">
      <formula>$M1190="Excluído"</formula>
    </cfRule>
    <cfRule type="expression" dxfId="11647" priority="653">
      <formula>$M1190="Alterar"</formula>
    </cfRule>
    <cfRule type="expression" dxfId="11646" priority="654">
      <formula>$M1190="Excluir"</formula>
    </cfRule>
    <cfRule type="expression" dxfId="11645" priority="655">
      <formula>$M1190="Incluir"</formula>
    </cfRule>
  </conditionalFormatting>
  <conditionalFormatting sqref="L1191">
    <cfRule type="expression" dxfId="11644" priority="636">
      <formula>MID($H1191,2,7)="0000000"</formula>
    </cfRule>
    <cfRule type="expression" dxfId="11643" priority="637">
      <formula>MID($H1191,3,6)="000000"</formula>
    </cfRule>
    <cfRule type="expression" dxfId="11642" priority="638">
      <formula>MID($H1191,4,5)="00000"</formula>
    </cfRule>
    <cfRule type="expression" dxfId="11641" priority="639">
      <formula>MID($H1191,5,4)="0000"</formula>
    </cfRule>
    <cfRule type="expression" dxfId="11640" priority="640">
      <formula>MID($H1191,7,2)="00"</formula>
    </cfRule>
    <cfRule type="expression" dxfId="11639" priority="641">
      <formula>MID($H1191,8,1)="0"</formula>
    </cfRule>
    <cfRule type="expression" dxfId="11638" priority="642">
      <formula>$M1191="Excluído"</formula>
    </cfRule>
    <cfRule type="expression" dxfId="11637" priority="643">
      <formula>$M1191="Alterar"</formula>
    </cfRule>
    <cfRule type="expression" dxfId="11636" priority="644">
      <formula>$M1191="Excluir"</formula>
    </cfRule>
    <cfRule type="expression" dxfId="11635" priority="645">
      <formula>$M1191="Incluir"</formula>
    </cfRule>
  </conditionalFormatting>
  <conditionalFormatting sqref="L1200">
    <cfRule type="expression" dxfId="11634" priority="626">
      <formula>MID($H1200,2,7)="0000000"</formula>
    </cfRule>
    <cfRule type="expression" dxfId="11633" priority="627">
      <formula>MID($H1200,3,6)="000000"</formula>
    </cfRule>
    <cfRule type="expression" dxfId="11632" priority="628">
      <formula>MID($H1200,4,5)="00000"</formula>
    </cfRule>
    <cfRule type="expression" dxfId="11631" priority="629">
      <formula>MID($H1200,5,4)="0000"</formula>
    </cfRule>
    <cfRule type="expression" dxfId="11630" priority="630">
      <formula>MID($H1200,7,2)="00"</formula>
    </cfRule>
    <cfRule type="expression" dxfId="11629" priority="631">
      <formula>MID($H1200,8,1)="0"</formula>
    </cfRule>
    <cfRule type="expression" dxfId="11628" priority="632">
      <formula>$M1200="Excluído"</formula>
    </cfRule>
    <cfRule type="expression" dxfId="11627" priority="633">
      <formula>$M1200="Alterar"</formula>
    </cfRule>
    <cfRule type="expression" dxfId="11626" priority="634">
      <formula>$M1200="Excluir"</formula>
    </cfRule>
    <cfRule type="expression" dxfId="11625" priority="635">
      <formula>$M1200="Incluir"</formula>
    </cfRule>
  </conditionalFormatting>
  <conditionalFormatting sqref="L1205">
    <cfRule type="expression" dxfId="11624" priority="616">
      <formula>MID($H1205,2,7)="0000000"</formula>
    </cfRule>
    <cfRule type="expression" dxfId="11623" priority="617">
      <formula>MID($H1205,3,6)="000000"</formula>
    </cfRule>
    <cfRule type="expression" dxfId="11622" priority="618">
      <formula>MID($H1205,4,5)="00000"</formula>
    </cfRule>
    <cfRule type="expression" dxfId="11621" priority="619">
      <formula>MID($H1205,5,4)="0000"</formula>
    </cfRule>
    <cfRule type="expression" dxfId="11620" priority="620">
      <formula>MID($H1205,7,2)="00"</formula>
    </cfRule>
    <cfRule type="expression" dxfId="11619" priority="621">
      <formula>MID($H1205,8,1)="0"</formula>
    </cfRule>
    <cfRule type="expression" dxfId="11618" priority="622">
      <formula>$M1205="Excluído"</formula>
    </cfRule>
    <cfRule type="expression" dxfId="11617" priority="623">
      <formula>$M1205="Alterar"</formula>
    </cfRule>
    <cfRule type="expression" dxfId="11616" priority="624">
      <formula>$M1205="Excluir"</formula>
    </cfRule>
    <cfRule type="expression" dxfId="11615" priority="625">
      <formula>$M1205="Incluir"</formula>
    </cfRule>
  </conditionalFormatting>
  <conditionalFormatting sqref="L1207">
    <cfRule type="expression" dxfId="11614" priority="606">
      <formula>MID($H1207,2,7)="0000000"</formula>
    </cfRule>
    <cfRule type="expression" dxfId="11613" priority="607">
      <formula>MID($H1207,3,6)="000000"</formula>
    </cfRule>
    <cfRule type="expression" dxfId="11612" priority="608">
      <formula>MID($H1207,4,5)="00000"</formula>
    </cfRule>
    <cfRule type="expression" dxfId="11611" priority="609">
      <formula>MID($H1207,5,4)="0000"</formula>
    </cfRule>
    <cfRule type="expression" dxfId="11610" priority="610">
      <formula>MID($H1207,7,2)="00"</formula>
    </cfRule>
    <cfRule type="expression" dxfId="11609" priority="611">
      <formula>MID($H1207,8,1)="0"</formula>
    </cfRule>
    <cfRule type="expression" dxfId="11608" priority="612">
      <formula>$M1207="Excluído"</formula>
    </cfRule>
    <cfRule type="expression" dxfId="11607" priority="613">
      <formula>$M1207="Alterar"</formula>
    </cfRule>
    <cfRule type="expression" dxfId="11606" priority="614">
      <formula>$M1207="Excluir"</formula>
    </cfRule>
    <cfRule type="expression" dxfId="11605" priority="615">
      <formula>$M1207="Incluir"</formula>
    </cfRule>
  </conditionalFormatting>
  <conditionalFormatting sqref="L1218">
    <cfRule type="expression" dxfId="11604" priority="596">
      <formula>MID($H1218,2,7)="0000000"</formula>
    </cfRule>
    <cfRule type="expression" dxfId="11603" priority="597">
      <formula>MID($H1218,3,6)="000000"</formula>
    </cfRule>
    <cfRule type="expression" dxfId="11602" priority="598">
      <formula>MID($H1218,4,5)="00000"</formula>
    </cfRule>
    <cfRule type="expression" dxfId="11601" priority="599">
      <formula>MID($H1218,5,4)="0000"</formula>
    </cfRule>
    <cfRule type="expression" dxfId="11600" priority="600">
      <formula>MID($H1218,7,2)="00"</formula>
    </cfRule>
    <cfRule type="expression" dxfId="11599" priority="601">
      <formula>MID($H1218,8,1)="0"</formula>
    </cfRule>
    <cfRule type="expression" dxfId="11598" priority="602">
      <formula>$M1218="Excluído"</formula>
    </cfRule>
    <cfRule type="expression" dxfId="11597" priority="603">
      <formula>$M1218="Alterar"</formula>
    </cfRule>
    <cfRule type="expression" dxfId="11596" priority="604">
      <formula>$M1218="Excluir"</formula>
    </cfRule>
    <cfRule type="expression" dxfId="11595" priority="605">
      <formula>$M1218="Incluir"</formula>
    </cfRule>
  </conditionalFormatting>
  <conditionalFormatting sqref="L1221">
    <cfRule type="expression" dxfId="11594" priority="586">
      <formula>MID($H1221,2,7)="0000000"</formula>
    </cfRule>
    <cfRule type="expression" dxfId="11593" priority="587">
      <formula>MID($H1221,3,6)="000000"</formula>
    </cfRule>
    <cfRule type="expression" dxfId="11592" priority="588">
      <formula>MID($H1221,4,5)="00000"</formula>
    </cfRule>
    <cfRule type="expression" dxfId="11591" priority="589">
      <formula>MID($H1221,5,4)="0000"</formula>
    </cfRule>
    <cfRule type="expression" dxfId="11590" priority="590">
      <formula>MID($H1221,7,2)="00"</formula>
    </cfRule>
    <cfRule type="expression" dxfId="11589" priority="591">
      <formula>MID($H1221,8,1)="0"</formula>
    </cfRule>
    <cfRule type="expression" dxfId="11588" priority="592">
      <formula>$M1221="Excluído"</formula>
    </cfRule>
    <cfRule type="expression" dxfId="11587" priority="593">
      <formula>$M1221="Alterar"</formula>
    </cfRule>
    <cfRule type="expression" dxfId="11586" priority="594">
      <formula>$M1221="Excluir"</formula>
    </cfRule>
    <cfRule type="expression" dxfId="11585" priority="595">
      <formula>$M1221="Incluir"</formula>
    </cfRule>
  </conditionalFormatting>
  <conditionalFormatting sqref="K1221">
    <cfRule type="expression" dxfId="11584" priority="576">
      <formula>MID($H1221,2,7)="0000000"</formula>
    </cfRule>
    <cfRule type="expression" dxfId="11583" priority="577">
      <formula>MID($H1221,3,6)="000000"</formula>
    </cfRule>
    <cfRule type="expression" dxfId="11582" priority="578">
      <formula>MID($H1221,4,5)="00000"</formula>
    </cfRule>
    <cfRule type="expression" dxfId="11581" priority="579">
      <formula>MID($H1221,5,4)="0000"</formula>
    </cfRule>
    <cfRule type="expression" dxfId="11580" priority="580">
      <formula>MID($H1221,7,2)="00"</formula>
    </cfRule>
    <cfRule type="expression" dxfId="11579" priority="581">
      <formula>MID($H1221,8,1)="0"</formula>
    </cfRule>
    <cfRule type="expression" dxfId="11578" priority="582">
      <formula>$M1221="Excluído"</formula>
    </cfRule>
    <cfRule type="expression" dxfId="11577" priority="583">
      <formula>$M1221="Alterar"</formula>
    </cfRule>
    <cfRule type="expression" dxfId="11576" priority="584">
      <formula>$M1221="Excluir"</formula>
    </cfRule>
    <cfRule type="expression" dxfId="11575" priority="585">
      <formula>$M1221="Incluir"</formula>
    </cfRule>
  </conditionalFormatting>
  <conditionalFormatting sqref="L1376">
    <cfRule type="expression" dxfId="11574" priority="566">
      <formula>MID($H1376,2,7)="0000000"</formula>
    </cfRule>
    <cfRule type="expression" dxfId="11573" priority="567">
      <formula>MID($H1376,3,6)="000000"</formula>
    </cfRule>
    <cfRule type="expression" dxfId="11572" priority="568">
      <formula>MID($H1376,4,5)="00000"</formula>
    </cfRule>
    <cfRule type="expression" dxfId="11571" priority="569">
      <formula>MID($H1376,5,4)="0000"</formula>
    </cfRule>
    <cfRule type="expression" dxfId="11570" priority="570">
      <formula>MID($H1376,7,2)="00"</formula>
    </cfRule>
    <cfRule type="expression" dxfId="11569" priority="571">
      <formula>MID($H1376,8,1)="0"</formula>
    </cfRule>
    <cfRule type="expression" dxfId="11568" priority="572">
      <formula>$M1376="Excluído"</formula>
    </cfRule>
    <cfRule type="expression" dxfId="11567" priority="573">
      <formula>$M1376="Alterar"</formula>
    </cfRule>
    <cfRule type="expression" dxfId="11566" priority="574">
      <formula>$M1376="Excluir"</formula>
    </cfRule>
    <cfRule type="expression" dxfId="11565" priority="575">
      <formula>$M1376="Incluir"</formula>
    </cfRule>
  </conditionalFormatting>
  <conditionalFormatting sqref="L1377">
    <cfRule type="expression" dxfId="11564" priority="556">
      <formula>MID($H1377,2,7)="0000000"</formula>
    </cfRule>
    <cfRule type="expression" dxfId="11563" priority="557">
      <formula>MID($H1377,3,6)="000000"</formula>
    </cfRule>
    <cfRule type="expression" dxfId="11562" priority="558">
      <formula>MID($H1377,4,5)="00000"</formula>
    </cfRule>
    <cfRule type="expression" dxfId="11561" priority="559">
      <formula>MID($H1377,5,4)="0000"</formula>
    </cfRule>
    <cfRule type="expression" dxfId="11560" priority="560">
      <formula>MID($H1377,7,2)="00"</formula>
    </cfRule>
    <cfRule type="expression" dxfId="11559" priority="561">
      <formula>MID($H1377,8,1)="0"</formula>
    </cfRule>
    <cfRule type="expression" dxfId="11558" priority="562">
      <formula>$M1377="Excluído"</formula>
    </cfRule>
    <cfRule type="expression" dxfId="11557" priority="563">
      <formula>$M1377="Alterar"</formula>
    </cfRule>
    <cfRule type="expression" dxfId="11556" priority="564">
      <formula>$M1377="Excluir"</formula>
    </cfRule>
    <cfRule type="expression" dxfId="11555" priority="565">
      <formula>$M1377="Incluir"</formula>
    </cfRule>
  </conditionalFormatting>
  <conditionalFormatting sqref="L1464">
    <cfRule type="expression" dxfId="11554" priority="546">
      <formula>MID($H1464,2,7)="0000000"</formula>
    </cfRule>
    <cfRule type="expression" dxfId="11553" priority="547">
      <formula>MID($H1464,3,6)="000000"</formula>
    </cfRule>
    <cfRule type="expression" dxfId="11552" priority="548">
      <formula>MID($H1464,4,5)="00000"</formula>
    </cfRule>
    <cfRule type="expression" dxfId="11551" priority="549">
      <formula>MID($H1464,5,4)="0000"</formula>
    </cfRule>
    <cfRule type="expression" dxfId="11550" priority="550">
      <formula>MID($H1464,7,2)="00"</formula>
    </cfRule>
    <cfRule type="expression" dxfId="11549" priority="551">
      <formula>MID($H1464,8,1)="0"</formula>
    </cfRule>
    <cfRule type="expression" dxfId="11548" priority="552">
      <formula>$M1464="Excluído"</formula>
    </cfRule>
    <cfRule type="expression" dxfId="11547" priority="553">
      <formula>$M1464="Alterar"</formula>
    </cfRule>
    <cfRule type="expression" dxfId="11546" priority="554">
      <formula>$M1464="Excluir"</formula>
    </cfRule>
    <cfRule type="expression" dxfId="11545" priority="555">
      <formula>$M1464="Incluir"</formula>
    </cfRule>
  </conditionalFormatting>
  <conditionalFormatting sqref="L1499">
    <cfRule type="expression" dxfId="11544" priority="536">
      <formula>MID($H1499,2,7)="0000000"</formula>
    </cfRule>
    <cfRule type="expression" dxfId="11543" priority="537">
      <formula>MID($H1499,3,6)="000000"</formula>
    </cfRule>
    <cfRule type="expression" dxfId="11542" priority="538">
      <formula>MID($H1499,4,5)="00000"</formula>
    </cfRule>
    <cfRule type="expression" dxfId="11541" priority="539">
      <formula>MID($H1499,5,4)="0000"</formula>
    </cfRule>
    <cfRule type="expression" dxfId="11540" priority="540">
      <formula>MID($H1499,7,2)="00"</formula>
    </cfRule>
    <cfRule type="expression" dxfId="11539" priority="541">
      <formula>MID($H1499,8,1)="0"</formula>
    </cfRule>
    <cfRule type="expression" dxfId="11538" priority="542">
      <formula>$M1499="Excluído"</formula>
    </cfRule>
    <cfRule type="expression" dxfId="11537" priority="543">
      <formula>$M1499="Alterar"</formula>
    </cfRule>
    <cfRule type="expression" dxfId="11536" priority="544">
      <formula>$M1499="Excluir"</formula>
    </cfRule>
    <cfRule type="expression" dxfId="11535" priority="545">
      <formula>$M1499="Incluir"</formula>
    </cfRule>
  </conditionalFormatting>
  <conditionalFormatting sqref="L1523">
    <cfRule type="expression" dxfId="11534" priority="526">
      <formula>MID($H1523,2,7)="0000000"</formula>
    </cfRule>
    <cfRule type="expression" dxfId="11533" priority="527">
      <formula>MID($H1523,3,6)="000000"</formula>
    </cfRule>
    <cfRule type="expression" dxfId="11532" priority="528">
      <formula>MID($H1523,4,5)="00000"</formula>
    </cfRule>
    <cfRule type="expression" dxfId="11531" priority="529">
      <formula>MID($H1523,5,4)="0000"</formula>
    </cfRule>
    <cfRule type="expression" dxfId="11530" priority="530">
      <formula>MID($H1523,7,2)="00"</formula>
    </cfRule>
    <cfRule type="expression" dxfId="11529" priority="531">
      <formula>MID($H1523,8,1)="0"</formula>
    </cfRule>
    <cfRule type="expression" dxfId="11528" priority="532">
      <formula>$M1523="Excluído"</formula>
    </cfRule>
    <cfRule type="expression" dxfId="11527" priority="533">
      <formula>$M1523="Alterar"</formula>
    </cfRule>
    <cfRule type="expression" dxfId="11526" priority="534">
      <formula>$M1523="Excluir"</formula>
    </cfRule>
    <cfRule type="expression" dxfId="11525" priority="535">
      <formula>$M1523="Incluir"</formula>
    </cfRule>
  </conditionalFormatting>
  <conditionalFormatting sqref="L1543">
    <cfRule type="expression" dxfId="11524" priority="516">
      <formula>MID($H1543,2,7)="0000000"</formula>
    </cfRule>
    <cfRule type="expression" dxfId="11523" priority="517">
      <formula>MID($H1543,3,6)="000000"</formula>
    </cfRule>
    <cfRule type="expression" dxfId="11522" priority="518">
      <formula>MID($H1543,4,5)="00000"</formula>
    </cfRule>
    <cfRule type="expression" dxfId="11521" priority="519">
      <formula>MID($H1543,5,4)="0000"</formula>
    </cfRule>
    <cfRule type="expression" dxfId="11520" priority="520">
      <formula>MID($H1543,7,2)="00"</formula>
    </cfRule>
    <cfRule type="expression" dxfId="11519" priority="521">
      <formula>MID($H1543,8,1)="0"</formula>
    </cfRule>
    <cfRule type="expression" dxfId="11518" priority="522">
      <formula>$M1543="Excluído"</formula>
    </cfRule>
    <cfRule type="expression" dxfId="11517" priority="523">
      <formula>$M1543="Alterar"</formula>
    </cfRule>
    <cfRule type="expression" dxfId="11516" priority="524">
      <formula>$M1543="Excluir"</formula>
    </cfRule>
    <cfRule type="expression" dxfId="11515" priority="525">
      <formula>$M1543="Incluir"</formula>
    </cfRule>
  </conditionalFormatting>
  <conditionalFormatting sqref="L1565">
    <cfRule type="expression" dxfId="11514" priority="506">
      <formula>MID($H1565,2,7)="0000000"</formula>
    </cfRule>
    <cfRule type="expression" dxfId="11513" priority="507">
      <formula>MID($H1565,3,6)="000000"</formula>
    </cfRule>
    <cfRule type="expression" dxfId="11512" priority="508">
      <formula>MID($H1565,4,5)="00000"</formula>
    </cfRule>
    <cfRule type="expression" dxfId="11511" priority="509">
      <formula>MID($H1565,5,4)="0000"</formula>
    </cfRule>
    <cfRule type="expression" dxfId="11510" priority="510">
      <formula>MID($H1565,7,2)="00"</formula>
    </cfRule>
    <cfRule type="expression" dxfId="11509" priority="511">
      <formula>MID($H1565,8,1)="0"</formula>
    </cfRule>
    <cfRule type="expression" dxfId="11508" priority="512">
      <formula>$M1565="Excluído"</formula>
    </cfRule>
    <cfRule type="expression" dxfId="11507" priority="513">
      <formula>$M1565="Alterar"</formula>
    </cfRule>
    <cfRule type="expression" dxfId="11506" priority="514">
      <formula>$M1565="Excluir"</formula>
    </cfRule>
    <cfRule type="expression" dxfId="11505" priority="515">
      <formula>$M1565="Incluir"</formula>
    </cfRule>
  </conditionalFormatting>
  <conditionalFormatting sqref="L1579">
    <cfRule type="expression" dxfId="11504" priority="496">
      <formula>MID($H1579,2,7)="0000000"</formula>
    </cfRule>
    <cfRule type="expression" dxfId="11503" priority="497">
      <formula>MID($H1579,3,6)="000000"</formula>
    </cfRule>
    <cfRule type="expression" dxfId="11502" priority="498">
      <formula>MID($H1579,4,5)="00000"</formula>
    </cfRule>
    <cfRule type="expression" dxfId="11501" priority="499">
      <formula>MID($H1579,5,4)="0000"</formula>
    </cfRule>
    <cfRule type="expression" dxfId="11500" priority="500">
      <formula>MID($H1579,7,2)="00"</formula>
    </cfRule>
    <cfRule type="expression" dxfId="11499" priority="501">
      <formula>MID($H1579,8,1)="0"</formula>
    </cfRule>
    <cfRule type="expression" dxfId="11498" priority="502">
      <formula>$M1579="Excluído"</formula>
    </cfRule>
    <cfRule type="expression" dxfId="11497" priority="503">
      <formula>$M1579="Alterar"</formula>
    </cfRule>
    <cfRule type="expression" dxfId="11496" priority="504">
      <formula>$M1579="Excluir"</formula>
    </cfRule>
    <cfRule type="expression" dxfId="11495" priority="505">
      <formula>$M1579="Incluir"</formula>
    </cfRule>
  </conditionalFormatting>
  <conditionalFormatting sqref="L1573">
    <cfRule type="expression" dxfId="11494" priority="486">
      <formula>MID($H1573,2,7)="0000000"</formula>
    </cfRule>
    <cfRule type="expression" dxfId="11493" priority="487">
      <formula>MID($H1573,3,6)="000000"</formula>
    </cfRule>
    <cfRule type="expression" dxfId="11492" priority="488">
      <formula>MID($H1573,4,5)="00000"</formula>
    </cfRule>
    <cfRule type="expression" dxfId="11491" priority="489">
      <formula>MID($H1573,5,4)="0000"</formula>
    </cfRule>
    <cfRule type="expression" dxfId="11490" priority="490">
      <formula>MID($H1573,7,2)="00"</formula>
    </cfRule>
    <cfRule type="expression" dxfId="11489" priority="491">
      <formula>MID($H1573,8,1)="0"</formula>
    </cfRule>
    <cfRule type="expression" dxfId="11488" priority="492">
      <formula>$M1573="Excluído"</formula>
    </cfRule>
    <cfRule type="expression" dxfId="11487" priority="493">
      <formula>$M1573="Alterar"</formula>
    </cfRule>
    <cfRule type="expression" dxfId="11486" priority="494">
      <formula>$M1573="Excluir"</formula>
    </cfRule>
    <cfRule type="expression" dxfId="11485" priority="495">
      <formula>$M1573="Incluir"</formula>
    </cfRule>
  </conditionalFormatting>
  <conditionalFormatting sqref="K1594">
    <cfRule type="expression" dxfId="11484" priority="476">
      <formula>MID($H1594,2,7)="0000000"</formula>
    </cfRule>
    <cfRule type="expression" dxfId="11483" priority="477">
      <formula>MID($H1594,3,6)="000000"</formula>
    </cfRule>
    <cfRule type="expression" dxfId="11482" priority="478">
      <formula>MID($H1594,4,5)="00000"</formula>
    </cfRule>
    <cfRule type="expression" dxfId="11481" priority="479">
      <formula>MID($H1594,5,4)="0000"</formula>
    </cfRule>
    <cfRule type="expression" dxfId="11480" priority="480">
      <formula>MID($H1594,7,2)="00"</formula>
    </cfRule>
    <cfRule type="expression" dxfId="11479" priority="481">
      <formula>MID($H1594,8,1)="0"</formula>
    </cfRule>
    <cfRule type="expression" dxfId="11478" priority="482">
      <formula>$M1594="Excluído"</formula>
    </cfRule>
    <cfRule type="expression" dxfId="11477" priority="483">
      <formula>$M1594="Alterar"</formula>
    </cfRule>
    <cfRule type="expression" dxfId="11476" priority="484">
      <formula>$M1594="Excluir"</formula>
    </cfRule>
    <cfRule type="expression" dxfId="11475" priority="485">
      <formula>$M1594="Incluir"</formula>
    </cfRule>
  </conditionalFormatting>
  <conditionalFormatting sqref="K1595">
    <cfRule type="expression" dxfId="11474" priority="466">
      <formula>MID($H1595,2,7)="0000000"</formula>
    </cfRule>
    <cfRule type="expression" dxfId="11473" priority="467">
      <formula>MID($H1595,3,6)="000000"</formula>
    </cfRule>
    <cfRule type="expression" dxfId="11472" priority="468">
      <formula>MID($H1595,4,5)="00000"</formula>
    </cfRule>
    <cfRule type="expression" dxfId="11471" priority="469">
      <formula>MID($H1595,5,4)="0000"</formula>
    </cfRule>
    <cfRule type="expression" dxfId="11470" priority="470">
      <formula>MID($H1595,7,2)="00"</formula>
    </cfRule>
    <cfRule type="expression" dxfId="11469" priority="471">
      <formula>MID($H1595,8,1)="0"</formula>
    </cfRule>
    <cfRule type="expression" dxfId="11468" priority="472">
      <formula>$M1595="Excluído"</formula>
    </cfRule>
    <cfRule type="expression" dxfId="11467" priority="473">
      <formula>$M1595="Alterar"</formula>
    </cfRule>
    <cfRule type="expression" dxfId="11466" priority="474">
      <formula>$M1595="Excluir"</formula>
    </cfRule>
    <cfRule type="expression" dxfId="11465" priority="475">
      <formula>$M1595="Incluir"</formula>
    </cfRule>
  </conditionalFormatting>
  <conditionalFormatting sqref="K849">
    <cfRule type="expression" dxfId="11464" priority="456">
      <formula>MID($H849,2,7)="0000000"</formula>
    </cfRule>
    <cfRule type="expression" dxfId="11463" priority="457">
      <formula>MID($H849,3,6)="000000"</formula>
    </cfRule>
    <cfRule type="expression" dxfId="11462" priority="458">
      <formula>MID($H849,4,5)="00000"</formula>
    </cfRule>
    <cfRule type="expression" dxfId="11461" priority="459">
      <formula>MID($H849,5,4)="0000"</formula>
    </cfRule>
    <cfRule type="expression" dxfId="11460" priority="460">
      <formula>MID($H849,7,2)="00"</formula>
    </cfRule>
    <cfRule type="expression" dxfId="11459" priority="461">
      <formula>MID($H849,8,1)="0"</formula>
    </cfRule>
    <cfRule type="expression" dxfId="11458" priority="462">
      <formula>$M849="Excluído"</formula>
    </cfRule>
    <cfRule type="expression" dxfId="11457" priority="463">
      <formula>$M849="Alterar"</formula>
    </cfRule>
    <cfRule type="expression" dxfId="11456" priority="464">
      <formula>$M849="Excluir"</formula>
    </cfRule>
    <cfRule type="expression" dxfId="11455" priority="465">
      <formula>$M849="Incluir"</formula>
    </cfRule>
  </conditionalFormatting>
  <conditionalFormatting sqref="K849">
    <cfRule type="expression" dxfId="11454" priority="455">
      <formula>IF($H849="",FALSE,IF($H849&gt;9999999,IF($H849&lt;100000000,FALSE,TRUE),TRUE))</formula>
    </cfRule>
  </conditionalFormatting>
  <conditionalFormatting sqref="K850">
    <cfRule type="expression" dxfId="11453" priority="445">
      <formula>MID($H850,2,7)="0000000"</formula>
    </cfRule>
    <cfRule type="expression" dxfId="11452" priority="446">
      <formula>MID($H850,3,6)="000000"</formula>
    </cfRule>
    <cfRule type="expression" dxfId="11451" priority="447">
      <formula>MID($H850,4,5)="00000"</formula>
    </cfRule>
    <cfRule type="expression" dxfId="11450" priority="448">
      <formula>MID($H850,5,4)="0000"</formula>
    </cfRule>
    <cfRule type="expression" dxfId="11449" priority="449">
      <formula>MID($H850,7,2)="00"</formula>
    </cfRule>
    <cfRule type="expression" dxfId="11448" priority="450">
      <formula>MID($H850,8,1)="0"</formula>
    </cfRule>
    <cfRule type="expression" dxfId="11447" priority="451">
      <formula>$M850="Excluído"</formula>
    </cfRule>
    <cfRule type="expression" dxfId="11446" priority="452">
      <formula>$M850="Alterar"</formula>
    </cfRule>
    <cfRule type="expression" dxfId="11445" priority="453">
      <formula>$M850="Excluir"</formula>
    </cfRule>
    <cfRule type="expression" dxfId="11444" priority="454">
      <formula>$M850="Incluir"</formula>
    </cfRule>
  </conditionalFormatting>
  <conditionalFormatting sqref="K850">
    <cfRule type="expression" dxfId="11443" priority="444">
      <formula>IF($H850="",FALSE,IF($H850&gt;9999999,IF($H850&lt;100000000,FALSE,TRUE),TRUE))</formula>
    </cfRule>
  </conditionalFormatting>
  <conditionalFormatting sqref="K851">
    <cfRule type="expression" dxfId="11442" priority="433">
      <formula>IF($H851="",FALSE,IF($H851&gt;9999999,IF($H851&lt;100000000,FALSE,TRUE),TRUE))</formula>
    </cfRule>
  </conditionalFormatting>
  <conditionalFormatting sqref="K851">
    <cfRule type="expression" dxfId="11441" priority="434">
      <formula>MID($H851,2,7)="0000000"</formula>
    </cfRule>
    <cfRule type="expression" dxfId="11440" priority="435">
      <formula>MID($H851,3,6)="000000"</formula>
    </cfRule>
    <cfRule type="expression" dxfId="11439" priority="436">
      <formula>MID($H851,4,5)="00000"</formula>
    </cfRule>
    <cfRule type="expression" dxfId="11438" priority="437">
      <formula>MID($H851,5,4)="0000"</formula>
    </cfRule>
    <cfRule type="expression" dxfId="11437" priority="438">
      <formula>MID($H851,7,2)="00"</formula>
    </cfRule>
    <cfRule type="expression" dxfId="11436" priority="439">
      <formula>MID($H851,8,1)="0"</formula>
    </cfRule>
    <cfRule type="expression" dxfId="11435" priority="440">
      <formula>$M851="Excluído"</formula>
    </cfRule>
    <cfRule type="expression" dxfId="11434" priority="441">
      <formula>$M851="Alterar"</formula>
    </cfRule>
    <cfRule type="expression" dxfId="11433" priority="442">
      <formula>$M851="Excluir"</formula>
    </cfRule>
    <cfRule type="expression" dxfId="11432" priority="443">
      <formula>$M851="Incluir"</formula>
    </cfRule>
  </conditionalFormatting>
  <conditionalFormatting sqref="L850">
    <cfRule type="expression" dxfId="11431" priority="423">
      <formula>MID($H850,2,7)="0000000"</formula>
    </cfRule>
    <cfRule type="expression" dxfId="11430" priority="424">
      <formula>MID($H850,3,6)="000000"</formula>
    </cfRule>
    <cfRule type="expression" dxfId="11429" priority="425">
      <formula>MID($H850,4,5)="00000"</formula>
    </cfRule>
    <cfRule type="expression" dxfId="11428" priority="426">
      <formula>MID($H850,5,4)="0000"</formula>
    </cfRule>
    <cfRule type="expression" dxfId="11427" priority="427">
      <formula>MID($H850,7,2)="00"</formula>
    </cfRule>
    <cfRule type="expression" dxfId="11426" priority="428">
      <formula>MID($H850,8,1)="0"</formula>
    </cfRule>
    <cfRule type="expression" dxfId="11425" priority="429">
      <formula>$M850="Excluído"</formula>
    </cfRule>
    <cfRule type="expression" dxfId="11424" priority="430">
      <formula>$M850="Alterar"</formula>
    </cfRule>
    <cfRule type="expression" dxfId="11423" priority="431">
      <formula>$M850="Excluir"</formula>
    </cfRule>
    <cfRule type="expression" dxfId="11422" priority="432">
      <formula>$M850="Incluir"</formula>
    </cfRule>
  </conditionalFormatting>
  <conditionalFormatting sqref="K231">
    <cfRule type="expression" dxfId="11421" priority="413">
      <formula>MID($H231,2,7)="0000000"</formula>
    </cfRule>
    <cfRule type="expression" dxfId="11420" priority="414">
      <formula>MID($H231,3,6)="000000"</formula>
    </cfRule>
    <cfRule type="expression" dxfId="11419" priority="415">
      <formula>MID($H231,4,5)="00000"</formula>
    </cfRule>
    <cfRule type="expression" dxfId="11418" priority="416">
      <formula>MID($H231,5,4)="0000"</formula>
    </cfRule>
    <cfRule type="expression" dxfId="11417" priority="417">
      <formula>MID($H231,7,2)="00"</formula>
    </cfRule>
    <cfRule type="expression" dxfId="11416" priority="418">
      <formula>MID($H231,8,1)="0"</formula>
    </cfRule>
    <cfRule type="expression" dxfId="11415" priority="419">
      <formula>$M231="Excluído"</formula>
    </cfRule>
    <cfRule type="expression" dxfId="11414" priority="420">
      <formula>$M231="Alterar"</formula>
    </cfRule>
    <cfRule type="expression" dxfId="11413" priority="421">
      <formula>$M231="Excluir"</formula>
    </cfRule>
    <cfRule type="expression" dxfId="11412" priority="422">
      <formula>$M231="Incluir"</formula>
    </cfRule>
  </conditionalFormatting>
  <conditionalFormatting sqref="I231">
    <cfRule type="expression" dxfId="11411" priority="403">
      <formula>MID($H231,2,7)="0000000"</formula>
    </cfRule>
    <cfRule type="expression" dxfId="11410" priority="404">
      <formula>MID($H231,3,6)="000000"</formula>
    </cfRule>
    <cfRule type="expression" dxfId="11409" priority="405">
      <formula>MID($H231,4,5)="00000"</formula>
    </cfRule>
    <cfRule type="expression" dxfId="11408" priority="406">
      <formula>MID($H231,5,4)="0000"</formula>
    </cfRule>
    <cfRule type="expression" dxfId="11407" priority="407">
      <formula>MID($H231,7,2)="00"</formula>
    </cfRule>
    <cfRule type="expression" dxfId="11406" priority="408">
      <formula>MID($H231,8,1)="0"</formula>
    </cfRule>
    <cfRule type="expression" dxfId="11405" priority="409">
      <formula>$M231="Excluído"</formula>
    </cfRule>
    <cfRule type="expression" dxfId="11404" priority="410">
      <formula>$M231="Alterar"</formula>
    </cfRule>
    <cfRule type="expression" dxfId="11403" priority="411">
      <formula>$M231="Excluir"</formula>
    </cfRule>
    <cfRule type="expression" dxfId="11402" priority="412">
      <formula>$M231="Incluir"</formula>
    </cfRule>
  </conditionalFormatting>
  <conditionalFormatting sqref="I236">
    <cfRule type="expression" dxfId="11401" priority="393">
      <formula>MID($H236,2,7)="0000000"</formula>
    </cfRule>
    <cfRule type="expression" dxfId="11400" priority="394">
      <formula>MID($H236,3,6)="000000"</formula>
    </cfRule>
    <cfRule type="expression" dxfId="11399" priority="395">
      <formula>MID($H236,4,5)="00000"</formula>
    </cfRule>
    <cfRule type="expression" dxfId="11398" priority="396">
      <formula>MID($H236,5,4)="0000"</formula>
    </cfRule>
    <cfRule type="expression" dxfId="11397" priority="397">
      <formula>MID($H236,7,2)="00"</formula>
    </cfRule>
    <cfRule type="expression" dxfId="11396" priority="398">
      <formula>MID($H236,8,1)="0"</formula>
    </cfRule>
    <cfRule type="expression" dxfId="11395" priority="399">
      <formula>$M236="Excluído"</formula>
    </cfRule>
    <cfRule type="expression" dxfId="11394" priority="400">
      <formula>$M236="Alterar"</formula>
    </cfRule>
    <cfRule type="expression" dxfId="11393" priority="401">
      <formula>$M236="Excluir"</formula>
    </cfRule>
    <cfRule type="expression" dxfId="11392" priority="402">
      <formula>$M236="Incluir"</formula>
    </cfRule>
  </conditionalFormatting>
  <conditionalFormatting sqref="I244">
    <cfRule type="expression" dxfId="11391" priority="383">
      <formula>MID($H244,2,7)="0000000"</formula>
    </cfRule>
    <cfRule type="expression" dxfId="11390" priority="384">
      <formula>MID($H244,3,6)="000000"</formula>
    </cfRule>
    <cfRule type="expression" dxfId="11389" priority="385">
      <formula>MID($H244,4,5)="00000"</formula>
    </cfRule>
    <cfRule type="expression" dxfId="11388" priority="386">
      <formula>MID($H244,5,4)="0000"</formula>
    </cfRule>
    <cfRule type="expression" dxfId="11387" priority="387">
      <formula>MID($H244,7,2)="00"</formula>
    </cfRule>
    <cfRule type="expression" dxfId="11386" priority="388">
      <formula>MID($H244,8,1)="0"</formula>
    </cfRule>
    <cfRule type="expression" dxfId="11385" priority="389">
      <formula>$M244="Excluído"</formula>
    </cfRule>
    <cfRule type="expression" dxfId="11384" priority="390">
      <formula>$M244="Alterar"</formula>
    </cfRule>
    <cfRule type="expression" dxfId="11383" priority="391">
      <formula>$M244="Excluir"</formula>
    </cfRule>
    <cfRule type="expression" dxfId="11382" priority="392">
      <formula>$M244="Incluir"</formula>
    </cfRule>
  </conditionalFormatting>
  <conditionalFormatting sqref="I249">
    <cfRule type="expression" dxfId="11381" priority="373">
      <formula>MID($H249,2,7)="0000000"</formula>
    </cfRule>
    <cfRule type="expression" dxfId="11380" priority="374">
      <formula>MID($H249,3,6)="000000"</formula>
    </cfRule>
    <cfRule type="expression" dxfId="11379" priority="375">
      <formula>MID($H249,4,5)="00000"</formula>
    </cfRule>
    <cfRule type="expression" dxfId="11378" priority="376">
      <formula>MID($H249,5,4)="0000"</formula>
    </cfRule>
    <cfRule type="expression" dxfId="11377" priority="377">
      <formula>MID($H249,7,2)="00"</formula>
    </cfRule>
    <cfRule type="expression" dxfId="11376" priority="378">
      <formula>MID($H249,8,1)="0"</formula>
    </cfRule>
    <cfRule type="expression" dxfId="11375" priority="379">
      <formula>$M249="Excluído"</formula>
    </cfRule>
    <cfRule type="expression" dxfId="11374" priority="380">
      <formula>$M249="Alterar"</formula>
    </cfRule>
    <cfRule type="expression" dxfId="11373" priority="381">
      <formula>$M249="Excluir"</formula>
    </cfRule>
    <cfRule type="expression" dxfId="11372" priority="382">
      <formula>$M249="Incluir"</formula>
    </cfRule>
  </conditionalFormatting>
  <conditionalFormatting sqref="L255">
    <cfRule type="expression" dxfId="11371" priority="21510">
      <formula>MID($H253,2,7)="0000000"</formula>
    </cfRule>
    <cfRule type="expression" dxfId="11370" priority="21511">
      <formula>MID($H253,3,6)="000000"</formula>
    </cfRule>
    <cfRule type="expression" dxfId="11369" priority="21512">
      <formula>MID($H253,4,5)="00000"</formula>
    </cfRule>
    <cfRule type="expression" dxfId="11368" priority="21513">
      <formula>MID($H253,5,4)="0000"</formula>
    </cfRule>
    <cfRule type="expression" dxfId="11367" priority="21514">
      <formula>MID($H253,7,2)="00"</formula>
    </cfRule>
    <cfRule type="expression" dxfId="11366" priority="21515">
      <formula>MID($H253,8,1)="0"</formula>
    </cfRule>
    <cfRule type="expression" dxfId="11365" priority="21516">
      <formula>$M253="Excluído"</formula>
    </cfRule>
    <cfRule type="expression" dxfId="11364" priority="21517">
      <formula>$M253="Alterar"</formula>
    </cfRule>
    <cfRule type="expression" dxfId="11363" priority="21518">
      <formula>$M253="Excluir"</formula>
    </cfRule>
    <cfRule type="expression" dxfId="11362" priority="21519">
      <formula>$M253="Incluir"</formula>
    </cfRule>
  </conditionalFormatting>
  <conditionalFormatting sqref="I254">
    <cfRule type="expression" dxfId="11361" priority="363">
      <formula>MID($H254,2,7)="0000000"</formula>
    </cfRule>
    <cfRule type="expression" dxfId="11360" priority="364">
      <formula>MID($H254,3,6)="000000"</formula>
    </cfRule>
    <cfRule type="expression" dxfId="11359" priority="365">
      <formula>MID($H254,4,5)="00000"</formula>
    </cfRule>
    <cfRule type="expression" dxfId="11358" priority="366">
      <formula>MID($H254,5,4)="0000"</formula>
    </cfRule>
    <cfRule type="expression" dxfId="11357" priority="367">
      <formula>MID($H254,7,2)="00"</formula>
    </cfRule>
    <cfRule type="expression" dxfId="11356" priority="368">
      <formula>MID($H254,8,1)="0"</formula>
    </cfRule>
    <cfRule type="expression" dxfId="11355" priority="369">
      <formula>$M254="Excluído"</formula>
    </cfRule>
    <cfRule type="expression" dxfId="11354" priority="370">
      <formula>$M254="Alterar"</formula>
    </cfRule>
    <cfRule type="expression" dxfId="11353" priority="371">
      <formula>$M254="Excluir"</formula>
    </cfRule>
    <cfRule type="expression" dxfId="11352" priority="372">
      <formula>$M254="Incluir"</formula>
    </cfRule>
  </conditionalFormatting>
  <conditionalFormatting sqref="H112">
    <cfRule type="expression" dxfId="11351" priority="352">
      <formula>IF($H112="",FALSE,IF($H112&gt;9999999,IF($H112&lt;100000000,FALSE,TRUE),TRUE))</formula>
    </cfRule>
  </conditionalFormatting>
  <conditionalFormatting sqref="A112:H112">
    <cfRule type="expression" dxfId="11350" priority="353">
      <formula>MID($H112,2,7)="0000000"</formula>
    </cfRule>
    <cfRule type="expression" dxfId="11349" priority="354">
      <formula>MID($H112,3,6)="000000"</formula>
    </cfRule>
    <cfRule type="expression" dxfId="11348" priority="355">
      <formula>MID($H112,4,5)="00000"</formula>
    </cfRule>
    <cfRule type="expression" dxfId="11347" priority="356">
      <formula>MID($H112,5,4)="0000"</formula>
    </cfRule>
    <cfRule type="expression" dxfId="11346" priority="357">
      <formula>MID($H112,7,2)="00"</formula>
    </cfRule>
    <cfRule type="expression" dxfId="11345" priority="358">
      <formula>MID($H112,8,1)="0"</formula>
    </cfRule>
    <cfRule type="expression" dxfId="11344" priority="359">
      <formula>$M112="Excluído"</formula>
    </cfRule>
    <cfRule type="expression" dxfId="11343" priority="360">
      <formula>$M112="Alterar"</formula>
    </cfRule>
    <cfRule type="expression" dxfId="11342" priority="361">
      <formula>$M112="Excluir"</formula>
    </cfRule>
    <cfRule type="expression" dxfId="11341" priority="362">
      <formula>$M112="Incluir"</formula>
    </cfRule>
  </conditionalFormatting>
  <conditionalFormatting sqref="L1127">
    <cfRule type="expression" dxfId="11340" priority="342">
      <formula>MID($H1127,2,7)="0000000"</formula>
    </cfRule>
    <cfRule type="expression" dxfId="11339" priority="343">
      <formula>MID($H1127,3,6)="000000"</formula>
    </cfRule>
    <cfRule type="expression" dxfId="11338" priority="344">
      <formula>MID($H1127,4,5)="00000"</formula>
    </cfRule>
    <cfRule type="expression" dxfId="11337" priority="345">
      <formula>MID($H1127,5,4)="0000"</formula>
    </cfRule>
    <cfRule type="expression" dxfId="11336" priority="346">
      <formula>MID($H1127,7,2)="00"</formula>
    </cfRule>
    <cfRule type="expression" dxfId="11335" priority="347">
      <formula>MID($H1127,8,1)="0"</formula>
    </cfRule>
    <cfRule type="expression" dxfId="11334" priority="348">
      <formula>$M1127="Excluído"</formula>
    </cfRule>
    <cfRule type="expression" dxfId="11333" priority="349">
      <formula>$M1127="Alterar"</formula>
    </cfRule>
    <cfRule type="expression" dxfId="11332" priority="350">
      <formula>$M1127="Excluir"</formula>
    </cfRule>
    <cfRule type="expression" dxfId="11331" priority="351">
      <formula>$M1127="Incluir"</formula>
    </cfRule>
  </conditionalFormatting>
  <conditionalFormatting sqref="L1129">
    <cfRule type="expression" dxfId="11330" priority="332">
      <formula>MID($H1129,2,7)="0000000"</formula>
    </cfRule>
    <cfRule type="expression" dxfId="11329" priority="333">
      <formula>MID($H1129,3,6)="000000"</formula>
    </cfRule>
    <cfRule type="expression" dxfId="11328" priority="334">
      <formula>MID($H1129,4,5)="00000"</formula>
    </cfRule>
    <cfRule type="expression" dxfId="11327" priority="335">
      <formula>MID($H1129,5,4)="0000"</formula>
    </cfRule>
    <cfRule type="expression" dxfId="11326" priority="336">
      <formula>MID($H1129,7,2)="00"</formula>
    </cfRule>
    <cfRule type="expression" dxfId="11325" priority="337">
      <formula>MID($H1129,8,1)="0"</formula>
    </cfRule>
    <cfRule type="expression" dxfId="11324" priority="338">
      <formula>$M1129="Excluído"</formula>
    </cfRule>
    <cfRule type="expression" dxfId="11323" priority="339">
      <formula>$M1129="Alterar"</formula>
    </cfRule>
    <cfRule type="expression" dxfId="11322" priority="340">
      <formula>$M1129="Excluir"</formula>
    </cfRule>
    <cfRule type="expression" dxfId="11321" priority="341">
      <formula>$M1129="Incluir"</formula>
    </cfRule>
  </conditionalFormatting>
  <conditionalFormatting sqref="L1130">
    <cfRule type="expression" dxfId="11320" priority="322">
      <formula>MID($H1130,2,7)="0000000"</formula>
    </cfRule>
    <cfRule type="expression" dxfId="11319" priority="323">
      <formula>MID($H1130,3,6)="000000"</formula>
    </cfRule>
    <cfRule type="expression" dxfId="11318" priority="324">
      <formula>MID($H1130,4,5)="00000"</formula>
    </cfRule>
    <cfRule type="expression" dxfId="11317" priority="325">
      <formula>MID($H1130,5,4)="0000"</formula>
    </cfRule>
    <cfRule type="expression" dxfId="11316" priority="326">
      <formula>MID($H1130,7,2)="00"</formula>
    </cfRule>
    <cfRule type="expression" dxfId="11315" priority="327">
      <formula>MID($H1130,8,1)="0"</formula>
    </cfRule>
    <cfRule type="expression" dxfId="11314" priority="328">
      <formula>$M1130="Excluído"</formula>
    </cfRule>
    <cfRule type="expression" dxfId="11313" priority="329">
      <formula>$M1130="Alterar"</formula>
    </cfRule>
    <cfRule type="expression" dxfId="11312" priority="330">
      <formula>$M1130="Excluir"</formula>
    </cfRule>
    <cfRule type="expression" dxfId="11311" priority="331">
      <formula>$M1130="Incluir"</formula>
    </cfRule>
  </conditionalFormatting>
  <conditionalFormatting sqref="I1129:I1130">
    <cfRule type="expression" dxfId="11310" priority="312">
      <formula>MID($H1129,2,7)="0000000"</formula>
    </cfRule>
    <cfRule type="expression" dxfId="11309" priority="313">
      <formula>MID($H1129,3,6)="000000"</formula>
    </cfRule>
    <cfRule type="expression" dxfId="11308" priority="314">
      <formula>MID($H1129,4,5)="00000"</formula>
    </cfRule>
    <cfRule type="expression" dxfId="11307" priority="315">
      <formula>MID($H1129,5,4)="0000"</formula>
    </cfRule>
    <cfRule type="expression" dxfId="11306" priority="316">
      <formula>MID($H1129,7,2)="00"</formula>
    </cfRule>
    <cfRule type="expression" dxfId="11305" priority="317">
      <formula>MID($H1129,8,1)="0"</formula>
    </cfRule>
    <cfRule type="expression" dxfId="11304" priority="318">
      <formula>$M1129="Excluído"</formula>
    </cfRule>
    <cfRule type="expression" dxfId="11303" priority="319">
      <formula>$M1129="Alterar"</formula>
    </cfRule>
    <cfRule type="expression" dxfId="11302" priority="320">
      <formula>$M1129="Excluir"</formula>
    </cfRule>
    <cfRule type="expression" dxfId="11301" priority="321">
      <formula>$M1129="Incluir"</formula>
    </cfRule>
  </conditionalFormatting>
  <conditionalFormatting sqref="K1129:K1130">
    <cfRule type="expression" dxfId="11300" priority="302">
      <formula>MID($H1129,2,7)="0000000"</formula>
    </cfRule>
    <cfRule type="expression" dxfId="11299" priority="303">
      <formula>MID($H1129,3,6)="000000"</formula>
    </cfRule>
    <cfRule type="expression" dxfId="11298" priority="304">
      <formula>MID($H1129,4,5)="00000"</formula>
    </cfRule>
    <cfRule type="expression" dxfId="11297" priority="305">
      <formula>MID($H1129,5,4)="0000"</formula>
    </cfRule>
    <cfRule type="expression" dxfId="11296" priority="306">
      <formula>MID($H1129,7,2)="00"</formula>
    </cfRule>
    <cfRule type="expression" dxfId="11295" priority="307">
      <formula>MID($H1129,8,1)="0"</formula>
    </cfRule>
    <cfRule type="expression" dxfId="11294" priority="308">
      <formula>$M1129="Excluído"</formula>
    </cfRule>
    <cfRule type="expression" dxfId="11293" priority="309">
      <formula>$M1129="Alterar"</formula>
    </cfRule>
    <cfRule type="expression" dxfId="11292" priority="310">
      <formula>$M1129="Excluir"</formula>
    </cfRule>
    <cfRule type="expression" dxfId="11291" priority="311">
      <formula>$M1129="Incluir"</formula>
    </cfRule>
  </conditionalFormatting>
  <conditionalFormatting sqref="I940">
    <cfRule type="expression" dxfId="11290" priority="282">
      <formula>MID($H940,2,7)="0000000"</formula>
    </cfRule>
    <cfRule type="expression" dxfId="11289" priority="283">
      <formula>MID($H940,3,6)="000000"</formula>
    </cfRule>
    <cfRule type="expression" dxfId="11288" priority="284">
      <formula>MID($H940,4,5)="00000"</formula>
    </cfRule>
    <cfRule type="expression" dxfId="11287" priority="285">
      <formula>MID($H940,5,4)="0000"</formula>
    </cfRule>
    <cfRule type="expression" dxfId="11286" priority="286">
      <formula>MID($H940,7,2)="00"</formula>
    </cfRule>
    <cfRule type="expression" dxfId="11285" priority="287">
      <formula>MID($H940,8,1)="0"</formula>
    </cfRule>
    <cfRule type="expression" dxfId="11284" priority="288">
      <formula>$M940="Excluído"</formula>
    </cfRule>
    <cfRule type="expression" dxfId="11283" priority="289">
      <formula>$M940="Alterar"</formula>
    </cfRule>
    <cfRule type="expression" dxfId="11282" priority="290">
      <formula>$M940="Excluir"</formula>
    </cfRule>
    <cfRule type="expression" dxfId="11281" priority="291">
      <formula>$M940="Incluir"</formula>
    </cfRule>
  </conditionalFormatting>
  <conditionalFormatting sqref="I971">
    <cfRule type="expression" dxfId="11280" priority="272">
      <formula>MID($H971,2,7)="0000000"</formula>
    </cfRule>
    <cfRule type="expression" dxfId="11279" priority="273">
      <formula>MID($H971,3,6)="000000"</formula>
    </cfRule>
    <cfRule type="expression" dxfId="11278" priority="274">
      <formula>MID($H971,4,5)="00000"</formula>
    </cfRule>
    <cfRule type="expression" dxfId="11277" priority="275">
      <formula>MID($H971,5,4)="0000"</formula>
    </cfRule>
    <cfRule type="expression" dxfId="11276" priority="276">
      <formula>MID($H971,7,2)="00"</formula>
    </cfRule>
    <cfRule type="expression" dxfId="11275" priority="277">
      <formula>MID($H971,8,1)="0"</formula>
    </cfRule>
    <cfRule type="expression" dxfId="11274" priority="278">
      <formula>$M971="Excluído"</formula>
    </cfRule>
    <cfRule type="expression" dxfId="11273" priority="279">
      <formula>$M971="Alterar"</formula>
    </cfRule>
    <cfRule type="expression" dxfId="11272" priority="280">
      <formula>$M971="Excluir"</formula>
    </cfRule>
    <cfRule type="expression" dxfId="11271" priority="281">
      <formula>$M971="Incluir"</formula>
    </cfRule>
  </conditionalFormatting>
  <conditionalFormatting sqref="L971">
    <cfRule type="expression" dxfId="11270" priority="262">
      <formula>MID($H971,2,7)="0000000"</formula>
    </cfRule>
    <cfRule type="expression" dxfId="11269" priority="263">
      <formula>MID($H971,3,6)="000000"</formula>
    </cfRule>
    <cfRule type="expression" dxfId="11268" priority="264">
      <formula>MID($H971,4,5)="00000"</formula>
    </cfRule>
    <cfRule type="expression" dxfId="11267" priority="265">
      <formula>MID($H971,5,4)="0000"</formula>
    </cfRule>
    <cfRule type="expression" dxfId="11266" priority="266">
      <formula>MID($H971,7,2)="00"</formula>
    </cfRule>
    <cfRule type="expression" dxfId="11265" priority="267">
      <formula>MID($H971,8,1)="0"</formula>
    </cfRule>
    <cfRule type="expression" dxfId="11264" priority="268">
      <formula>$M971="Excluído"</formula>
    </cfRule>
    <cfRule type="expression" dxfId="11263" priority="269">
      <formula>$M971="Alterar"</formula>
    </cfRule>
    <cfRule type="expression" dxfId="11262" priority="270">
      <formula>$M971="Excluir"</formula>
    </cfRule>
    <cfRule type="expression" dxfId="11261" priority="271">
      <formula>$M971="Incluir"</formula>
    </cfRule>
  </conditionalFormatting>
  <conditionalFormatting sqref="I988">
    <cfRule type="expression" dxfId="11260" priority="252">
      <formula>MID($H988,2,7)="0000000"</formula>
    </cfRule>
    <cfRule type="expression" dxfId="11259" priority="253">
      <formula>MID($H988,3,6)="000000"</formula>
    </cfRule>
    <cfRule type="expression" dxfId="11258" priority="254">
      <formula>MID($H988,4,5)="00000"</formula>
    </cfRule>
    <cfRule type="expression" dxfId="11257" priority="255">
      <formula>MID($H988,5,4)="0000"</formula>
    </cfRule>
    <cfRule type="expression" dxfId="11256" priority="256">
      <formula>MID($H988,7,2)="00"</formula>
    </cfRule>
    <cfRule type="expression" dxfId="11255" priority="257">
      <formula>MID($H988,8,1)="0"</formula>
    </cfRule>
    <cfRule type="expression" dxfId="11254" priority="258">
      <formula>$M988="Excluído"</formula>
    </cfRule>
    <cfRule type="expression" dxfId="11253" priority="259">
      <formula>$M988="Alterar"</formula>
    </cfRule>
    <cfRule type="expression" dxfId="11252" priority="260">
      <formula>$M988="Excluir"</formula>
    </cfRule>
    <cfRule type="expression" dxfId="11251" priority="261">
      <formula>$M988="Incluir"</formula>
    </cfRule>
  </conditionalFormatting>
  <conditionalFormatting sqref="J988">
    <cfRule type="expression" dxfId="11250" priority="242">
      <formula>MID($H988,2,7)="0000000"</formula>
    </cfRule>
    <cfRule type="expression" dxfId="11249" priority="243">
      <formula>MID($H988,3,6)="000000"</formula>
    </cfRule>
    <cfRule type="expression" dxfId="11248" priority="244">
      <formula>MID($H988,4,5)="00000"</formula>
    </cfRule>
    <cfRule type="expression" dxfId="11247" priority="245">
      <formula>MID($H988,5,4)="0000"</formula>
    </cfRule>
    <cfRule type="expression" dxfId="11246" priority="246">
      <formula>MID($H988,7,2)="00"</formula>
    </cfRule>
    <cfRule type="expression" dxfId="11245" priority="247">
      <formula>MID($H988,8,1)="0"</formula>
    </cfRule>
    <cfRule type="expression" dxfId="11244" priority="248">
      <formula>$M988="Excluído"</formula>
    </cfRule>
    <cfRule type="expression" dxfId="11243" priority="249">
      <formula>$M988="Alterar"</formula>
    </cfRule>
    <cfRule type="expression" dxfId="11242" priority="250">
      <formula>$M988="Excluir"</formula>
    </cfRule>
    <cfRule type="expression" dxfId="11241" priority="251">
      <formula>$M988="Incluir"</formula>
    </cfRule>
  </conditionalFormatting>
  <conditionalFormatting sqref="K988">
    <cfRule type="expression" dxfId="11240" priority="232">
      <formula>MID($H988,2,7)="0000000"</formula>
    </cfRule>
    <cfRule type="expression" dxfId="11239" priority="233">
      <formula>MID($H988,3,6)="000000"</formula>
    </cfRule>
    <cfRule type="expression" dxfId="11238" priority="234">
      <formula>MID($H988,4,5)="00000"</formula>
    </cfRule>
    <cfRule type="expression" dxfId="11237" priority="235">
      <formula>MID($H988,5,4)="0000"</formula>
    </cfRule>
    <cfRule type="expression" dxfId="11236" priority="236">
      <formula>MID($H988,7,2)="00"</formula>
    </cfRule>
    <cfRule type="expression" dxfId="11235" priority="237">
      <formula>MID($H988,8,1)="0"</formula>
    </cfRule>
    <cfRule type="expression" dxfId="11234" priority="238">
      <formula>$M988="Excluído"</formula>
    </cfRule>
    <cfRule type="expression" dxfId="11233" priority="239">
      <formula>$M988="Alterar"</formula>
    </cfRule>
    <cfRule type="expression" dxfId="11232" priority="240">
      <formula>$M988="Excluir"</formula>
    </cfRule>
    <cfRule type="expression" dxfId="11231" priority="241">
      <formula>$M988="Incluir"</formula>
    </cfRule>
  </conditionalFormatting>
  <conditionalFormatting sqref="L988">
    <cfRule type="expression" dxfId="11230" priority="222">
      <formula>MID($H988,2,7)="0000000"</formula>
    </cfRule>
    <cfRule type="expression" dxfId="11229" priority="223">
      <formula>MID($H988,3,6)="000000"</formula>
    </cfRule>
    <cfRule type="expression" dxfId="11228" priority="224">
      <formula>MID($H988,4,5)="00000"</formula>
    </cfRule>
    <cfRule type="expression" dxfId="11227" priority="225">
      <formula>MID($H988,5,4)="0000"</formula>
    </cfRule>
    <cfRule type="expression" dxfId="11226" priority="226">
      <formula>MID($H988,7,2)="00"</formula>
    </cfRule>
    <cfRule type="expression" dxfId="11225" priority="227">
      <formula>MID($H988,8,1)="0"</formula>
    </cfRule>
    <cfRule type="expression" dxfId="11224" priority="228">
      <formula>$M988="Excluído"</formula>
    </cfRule>
    <cfRule type="expression" dxfId="11223" priority="229">
      <formula>$M988="Alterar"</formula>
    </cfRule>
    <cfRule type="expression" dxfId="11222" priority="230">
      <formula>$M988="Excluir"</formula>
    </cfRule>
    <cfRule type="expression" dxfId="11221" priority="231">
      <formula>$M988="Incluir"</formula>
    </cfRule>
  </conditionalFormatting>
  <conditionalFormatting sqref="I1016">
    <cfRule type="expression" dxfId="11220" priority="212">
      <formula>MID($H1016,2,7)="0000000"</formula>
    </cfRule>
    <cfRule type="expression" dxfId="11219" priority="213">
      <formula>MID($H1016,3,6)="000000"</formula>
    </cfRule>
    <cfRule type="expression" dxfId="11218" priority="214">
      <formula>MID($H1016,4,5)="00000"</formula>
    </cfRule>
    <cfRule type="expression" dxfId="11217" priority="215">
      <formula>MID($H1016,5,4)="0000"</formula>
    </cfRule>
    <cfRule type="expression" dxfId="11216" priority="216">
      <formula>MID($H1016,7,2)="00"</formula>
    </cfRule>
    <cfRule type="expression" dxfId="11215" priority="217">
      <formula>MID($H1016,8,1)="0"</formula>
    </cfRule>
    <cfRule type="expression" dxfId="11214" priority="218">
      <formula>$M1016="Excluído"</formula>
    </cfRule>
    <cfRule type="expression" dxfId="11213" priority="219">
      <formula>$M1016="Alterar"</formula>
    </cfRule>
    <cfRule type="expression" dxfId="11212" priority="220">
      <formula>$M1016="Excluir"</formula>
    </cfRule>
    <cfRule type="expression" dxfId="11211" priority="221">
      <formula>$M1016="Incluir"</formula>
    </cfRule>
  </conditionalFormatting>
  <conditionalFormatting sqref="L1016">
    <cfRule type="expression" dxfId="11210" priority="202">
      <formula>MID($H1016,2,7)="0000000"</formula>
    </cfRule>
    <cfRule type="expression" dxfId="11209" priority="203">
      <formula>MID($H1016,3,6)="000000"</formula>
    </cfRule>
    <cfRule type="expression" dxfId="11208" priority="204">
      <formula>MID($H1016,4,5)="00000"</formula>
    </cfRule>
    <cfRule type="expression" dxfId="11207" priority="205">
      <formula>MID($H1016,5,4)="0000"</formula>
    </cfRule>
    <cfRule type="expression" dxfId="11206" priority="206">
      <formula>MID($H1016,7,2)="00"</formula>
    </cfRule>
    <cfRule type="expression" dxfId="11205" priority="207">
      <formula>MID($H1016,8,1)="0"</formula>
    </cfRule>
    <cfRule type="expression" dxfId="11204" priority="208">
      <formula>$M1016="Excluído"</formula>
    </cfRule>
    <cfRule type="expression" dxfId="11203" priority="209">
      <formula>$M1016="Alterar"</formula>
    </cfRule>
    <cfRule type="expression" dxfId="11202" priority="210">
      <formula>$M1016="Excluir"</formula>
    </cfRule>
    <cfRule type="expression" dxfId="11201" priority="211">
      <formula>$M1016="Incluir"</formula>
    </cfRule>
  </conditionalFormatting>
  <conditionalFormatting sqref="I1032">
    <cfRule type="expression" dxfId="11200" priority="192">
      <formula>MID($H1032,2,7)="0000000"</formula>
    </cfRule>
    <cfRule type="expression" dxfId="11199" priority="193">
      <formula>MID($H1032,3,6)="000000"</formula>
    </cfRule>
    <cfRule type="expression" dxfId="11198" priority="194">
      <formula>MID($H1032,4,5)="00000"</formula>
    </cfRule>
    <cfRule type="expression" dxfId="11197" priority="195">
      <formula>MID($H1032,5,4)="0000"</formula>
    </cfRule>
    <cfRule type="expression" dxfId="11196" priority="196">
      <formula>MID($H1032,7,2)="00"</formula>
    </cfRule>
    <cfRule type="expression" dxfId="11195" priority="197">
      <formula>MID($H1032,8,1)="0"</formula>
    </cfRule>
    <cfRule type="expression" dxfId="11194" priority="198">
      <formula>$M1032="Excluído"</formula>
    </cfRule>
    <cfRule type="expression" dxfId="11193" priority="199">
      <formula>$M1032="Alterar"</formula>
    </cfRule>
    <cfRule type="expression" dxfId="11192" priority="200">
      <formula>$M1032="Excluir"</formula>
    </cfRule>
    <cfRule type="expression" dxfId="11191" priority="201">
      <formula>$M1032="Incluir"</formula>
    </cfRule>
  </conditionalFormatting>
  <conditionalFormatting sqref="L1032">
    <cfRule type="expression" dxfId="11190" priority="182">
      <formula>MID($H1032,2,7)="0000000"</formula>
    </cfRule>
    <cfRule type="expression" dxfId="11189" priority="183">
      <formula>MID($H1032,3,6)="000000"</formula>
    </cfRule>
    <cfRule type="expression" dxfId="11188" priority="184">
      <formula>MID($H1032,4,5)="00000"</formula>
    </cfRule>
    <cfRule type="expression" dxfId="11187" priority="185">
      <formula>MID($H1032,5,4)="0000"</formula>
    </cfRule>
    <cfRule type="expression" dxfId="11186" priority="186">
      <formula>MID($H1032,7,2)="00"</formula>
    </cfRule>
    <cfRule type="expression" dxfId="11185" priority="187">
      <formula>MID($H1032,8,1)="0"</formula>
    </cfRule>
    <cfRule type="expression" dxfId="11184" priority="188">
      <formula>$M1032="Excluído"</formula>
    </cfRule>
    <cfRule type="expression" dxfId="11183" priority="189">
      <formula>$M1032="Alterar"</formula>
    </cfRule>
    <cfRule type="expression" dxfId="11182" priority="190">
      <formula>$M1032="Excluir"</formula>
    </cfRule>
    <cfRule type="expression" dxfId="11181" priority="191">
      <formula>$M1032="Incluir"</formula>
    </cfRule>
  </conditionalFormatting>
  <conditionalFormatting sqref="I1493">
    <cfRule type="expression" dxfId="11180" priority="172">
      <formula>MID($H1493,2,7)="0000000"</formula>
    </cfRule>
    <cfRule type="expression" dxfId="11179" priority="173">
      <formula>MID($H1493,3,6)="000000"</formula>
    </cfRule>
    <cfRule type="expression" dxfId="11178" priority="174">
      <formula>MID($H1493,4,5)="00000"</formula>
    </cfRule>
    <cfRule type="expression" dxfId="11177" priority="175">
      <formula>MID($H1493,5,4)="0000"</formula>
    </cfRule>
    <cfRule type="expression" dxfId="11176" priority="176">
      <formula>MID($H1493,7,2)="00"</formula>
    </cfRule>
    <cfRule type="expression" dxfId="11175" priority="177">
      <formula>MID($H1493,8,1)="0"</formula>
    </cfRule>
    <cfRule type="expression" dxfId="11174" priority="178">
      <formula>$M1493="Excluído"</formula>
    </cfRule>
    <cfRule type="expression" dxfId="11173" priority="179">
      <formula>$M1493="Alterar"</formula>
    </cfRule>
    <cfRule type="expression" dxfId="11172" priority="180">
      <formula>$M1493="Excluir"</formula>
    </cfRule>
    <cfRule type="expression" dxfId="11171" priority="181">
      <formula>$M1493="Incluir"</formula>
    </cfRule>
  </conditionalFormatting>
  <conditionalFormatting sqref="H1493">
    <cfRule type="expression" dxfId="11170" priority="161">
      <formula>IF($H1493="",FALSE,IF($H1493&gt;9999999,IF($H1493&lt;100000000,FALSE,TRUE),TRUE))</formula>
    </cfRule>
  </conditionalFormatting>
  <conditionalFormatting sqref="H1493">
    <cfRule type="expression" dxfId="11169" priority="162">
      <formula>MID($H1493,2,7)="0000000"</formula>
    </cfRule>
    <cfRule type="expression" dxfId="11168" priority="163">
      <formula>MID($H1493,3,6)="000000"</formula>
    </cfRule>
    <cfRule type="expression" dxfId="11167" priority="164">
      <formula>MID($H1493,4,5)="00000"</formula>
    </cfRule>
    <cfRule type="expression" dxfId="11166" priority="165">
      <formula>MID($H1493,5,4)="0000"</formula>
    </cfRule>
    <cfRule type="expression" dxfId="11165" priority="166">
      <formula>MID($H1493,7,2)="00"</formula>
    </cfRule>
    <cfRule type="expression" dxfId="11164" priority="167">
      <formula>MID($H1493,8,1)="0"</formula>
    </cfRule>
    <cfRule type="expression" dxfId="11163" priority="168">
      <formula>$M1493="Excluído"</formula>
    </cfRule>
    <cfRule type="expression" dxfId="11162" priority="169">
      <formula>$M1493="Alterar"</formula>
    </cfRule>
    <cfRule type="expression" dxfId="11161" priority="170">
      <formula>$M1493="Excluir"</formula>
    </cfRule>
    <cfRule type="expression" dxfId="11160" priority="171">
      <formula>$M1493="Incluir"</formula>
    </cfRule>
  </conditionalFormatting>
  <conditionalFormatting sqref="L1493">
    <cfRule type="expression" dxfId="11159" priority="151">
      <formula>MID($H1493,2,7)="0000000"</formula>
    </cfRule>
    <cfRule type="expression" dxfId="11158" priority="152">
      <formula>MID($H1493,3,6)="000000"</formula>
    </cfRule>
    <cfRule type="expression" dxfId="11157" priority="153">
      <formula>MID($H1493,4,5)="00000"</formula>
    </cfRule>
    <cfRule type="expression" dxfId="11156" priority="154">
      <formula>MID($H1493,5,4)="0000"</formula>
    </cfRule>
    <cfRule type="expression" dxfId="11155" priority="155">
      <formula>MID($H1493,7,2)="00"</formula>
    </cfRule>
    <cfRule type="expression" dxfId="11154" priority="156">
      <formula>MID($H1493,8,1)="0"</formula>
    </cfRule>
    <cfRule type="expression" dxfId="11153" priority="157">
      <formula>$M1493="Excluído"</formula>
    </cfRule>
    <cfRule type="expression" dxfId="11152" priority="158">
      <formula>$M1493="Alterar"</formula>
    </cfRule>
    <cfRule type="expression" dxfId="11151" priority="159">
      <formula>$M1493="Excluir"</formula>
    </cfRule>
    <cfRule type="expression" dxfId="11150" priority="160">
      <formula>$M1493="Incluir"</formula>
    </cfRule>
  </conditionalFormatting>
  <conditionalFormatting sqref="I1519">
    <cfRule type="expression" dxfId="11149" priority="141">
      <formula>MID($H1519,2,7)="0000000"</formula>
    </cfRule>
    <cfRule type="expression" dxfId="11148" priority="142">
      <formula>MID($H1519,3,6)="000000"</formula>
    </cfRule>
    <cfRule type="expression" dxfId="11147" priority="143">
      <formula>MID($H1519,4,5)="00000"</formula>
    </cfRule>
    <cfRule type="expression" dxfId="11146" priority="144">
      <formula>MID($H1519,5,4)="0000"</formula>
    </cfRule>
    <cfRule type="expression" dxfId="11145" priority="145">
      <formula>MID($H1519,7,2)="00"</formula>
    </cfRule>
    <cfRule type="expression" dxfId="11144" priority="146">
      <formula>MID($H1519,8,1)="0"</formula>
    </cfRule>
    <cfRule type="expression" dxfId="11143" priority="147">
      <formula>$M1519="Excluído"</formula>
    </cfRule>
    <cfRule type="expression" dxfId="11142" priority="148">
      <formula>$M1519="Alterar"</formula>
    </cfRule>
    <cfRule type="expression" dxfId="11141" priority="149">
      <formula>$M1519="Excluir"</formula>
    </cfRule>
    <cfRule type="expression" dxfId="11140" priority="150">
      <formula>$M1519="Incluir"</formula>
    </cfRule>
  </conditionalFormatting>
  <conditionalFormatting sqref="L1519">
    <cfRule type="expression" dxfId="11139" priority="131">
      <formula>MID($H1519,2,7)="0000000"</formula>
    </cfRule>
    <cfRule type="expression" dxfId="11138" priority="132">
      <formula>MID($H1519,3,6)="000000"</formula>
    </cfRule>
    <cfRule type="expression" dxfId="11137" priority="133">
      <formula>MID($H1519,4,5)="00000"</formula>
    </cfRule>
    <cfRule type="expression" dxfId="11136" priority="134">
      <formula>MID($H1519,5,4)="0000"</formula>
    </cfRule>
    <cfRule type="expression" dxfId="11135" priority="135">
      <formula>MID($H1519,7,2)="00"</formula>
    </cfRule>
    <cfRule type="expression" dxfId="11134" priority="136">
      <formula>MID($H1519,8,1)="0"</formula>
    </cfRule>
    <cfRule type="expression" dxfId="11133" priority="137">
      <formula>$M1519="Excluído"</formula>
    </cfRule>
    <cfRule type="expression" dxfId="11132" priority="138">
      <formula>$M1519="Alterar"</formula>
    </cfRule>
    <cfRule type="expression" dxfId="11131" priority="139">
      <formula>$M1519="Excluir"</formula>
    </cfRule>
    <cfRule type="expression" dxfId="11130" priority="140">
      <formula>$M1519="Incluir"</formula>
    </cfRule>
  </conditionalFormatting>
  <conditionalFormatting sqref="I1540">
    <cfRule type="expression" dxfId="11129" priority="121">
      <formula>MID($H1540,2,7)="0000000"</formula>
    </cfRule>
    <cfRule type="expression" dxfId="11128" priority="122">
      <formula>MID($H1540,3,6)="000000"</formula>
    </cfRule>
    <cfRule type="expression" dxfId="11127" priority="123">
      <formula>MID($H1540,4,5)="00000"</formula>
    </cfRule>
    <cfRule type="expression" dxfId="11126" priority="124">
      <formula>MID($H1540,5,4)="0000"</formula>
    </cfRule>
    <cfRule type="expression" dxfId="11125" priority="125">
      <formula>MID($H1540,7,2)="00"</formula>
    </cfRule>
    <cfRule type="expression" dxfId="11124" priority="126">
      <formula>MID($H1540,8,1)="0"</formula>
    </cfRule>
    <cfRule type="expression" dxfId="11123" priority="127">
      <formula>$M1540="Excluído"</formula>
    </cfRule>
    <cfRule type="expression" dxfId="11122" priority="128">
      <formula>$M1540="Alterar"</formula>
    </cfRule>
    <cfRule type="expression" dxfId="11121" priority="129">
      <formula>$M1540="Excluir"</formula>
    </cfRule>
    <cfRule type="expression" dxfId="11120" priority="130">
      <formula>$M1540="Incluir"</formula>
    </cfRule>
  </conditionalFormatting>
  <conditionalFormatting sqref="L1540">
    <cfRule type="expression" dxfId="11119" priority="111">
      <formula>MID($H1540,2,7)="0000000"</formula>
    </cfRule>
    <cfRule type="expression" dxfId="11118" priority="112">
      <formula>MID($H1540,3,6)="000000"</formula>
    </cfRule>
    <cfRule type="expression" dxfId="11117" priority="113">
      <formula>MID($H1540,4,5)="00000"</formula>
    </cfRule>
    <cfRule type="expression" dxfId="11116" priority="114">
      <formula>MID($H1540,5,4)="0000"</formula>
    </cfRule>
    <cfRule type="expression" dxfId="11115" priority="115">
      <formula>MID($H1540,7,2)="00"</formula>
    </cfRule>
    <cfRule type="expression" dxfId="11114" priority="116">
      <formula>MID($H1540,8,1)="0"</formula>
    </cfRule>
    <cfRule type="expression" dxfId="11113" priority="117">
      <formula>$M1540="Excluído"</formula>
    </cfRule>
    <cfRule type="expression" dxfId="11112" priority="118">
      <formula>$M1540="Alterar"</formula>
    </cfRule>
    <cfRule type="expression" dxfId="11111" priority="119">
      <formula>$M1540="Excluir"</formula>
    </cfRule>
    <cfRule type="expression" dxfId="11110" priority="120">
      <formula>$M1540="Incluir"</formula>
    </cfRule>
  </conditionalFormatting>
  <conditionalFormatting sqref="I1562">
    <cfRule type="expression" dxfId="11109" priority="101">
      <formula>MID($H1562,2,7)="0000000"</formula>
    </cfRule>
    <cfRule type="expression" dxfId="11108" priority="102">
      <formula>MID($H1562,3,6)="000000"</formula>
    </cfRule>
    <cfRule type="expression" dxfId="11107" priority="103">
      <formula>MID($H1562,4,5)="00000"</formula>
    </cfRule>
    <cfRule type="expression" dxfId="11106" priority="104">
      <formula>MID($H1562,5,4)="0000"</formula>
    </cfRule>
    <cfRule type="expression" dxfId="11105" priority="105">
      <formula>MID($H1562,7,2)="00"</formula>
    </cfRule>
    <cfRule type="expression" dxfId="11104" priority="106">
      <formula>MID($H1562,8,1)="0"</formula>
    </cfRule>
    <cfRule type="expression" dxfId="11103" priority="107">
      <formula>$M1562="Excluído"</formula>
    </cfRule>
    <cfRule type="expression" dxfId="11102" priority="108">
      <formula>$M1562="Alterar"</formula>
    </cfRule>
    <cfRule type="expression" dxfId="11101" priority="109">
      <formula>$M1562="Excluir"</formula>
    </cfRule>
    <cfRule type="expression" dxfId="11100" priority="110">
      <formula>$M1562="Incluir"</formula>
    </cfRule>
  </conditionalFormatting>
  <conditionalFormatting sqref="L1562">
    <cfRule type="expression" dxfId="11099" priority="91">
      <formula>MID($H1562,2,7)="0000000"</formula>
    </cfRule>
    <cfRule type="expression" dxfId="11098" priority="92">
      <formula>MID($H1562,3,6)="000000"</formula>
    </cfRule>
    <cfRule type="expression" dxfId="11097" priority="93">
      <formula>MID($H1562,4,5)="00000"</formula>
    </cfRule>
    <cfRule type="expression" dxfId="11096" priority="94">
      <formula>MID($H1562,5,4)="0000"</formula>
    </cfRule>
    <cfRule type="expression" dxfId="11095" priority="95">
      <formula>MID($H1562,7,2)="00"</formula>
    </cfRule>
    <cfRule type="expression" dxfId="11094" priority="96">
      <formula>MID($H1562,8,1)="0"</formula>
    </cfRule>
    <cfRule type="expression" dxfId="11093" priority="97">
      <formula>$M1562="Excluído"</formula>
    </cfRule>
    <cfRule type="expression" dxfId="11092" priority="98">
      <formula>$M1562="Alterar"</formula>
    </cfRule>
    <cfRule type="expression" dxfId="11091" priority="99">
      <formula>$M1562="Excluir"</formula>
    </cfRule>
    <cfRule type="expression" dxfId="11090" priority="100">
      <formula>$M1562="Incluir"</formula>
    </cfRule>
  </conditionalFormatting>
  <conditionalFormatting sqref="I1576">
    <cfRule type="expression" dxfId="11089" priority="81">
      <formula>MID($H1576,2,7)="0000000"</formula>
    </cfRule>
    <cfRule type="expression" dxfId="11088" priority="82">
      <formula>MID($H1576,3,6)="000000"</formula>
    </cfRule>
    <cfRule type="expression" dxfId="11087" priority="83">
      <formula>MID($H1576,4,5)="00000"</formula>
    </cfRule>
    <cfRule type="expression" dxfId="11086" priority="84">
      <formula>MID($H1576,5,4)="0000"</formula>
    </cfRule>
    <cfRule type="expression" dxfId="11085" priority="85">
      <formula>MID($H1576,7,2)="00"</formula>
    </cfRule>
    <cfRule type="expression" dxfId="11084" priority="86">
      <formula>MID($H1576,8,1)="0"</formula>
    </cfRule>
    <cfRule type="expression" dxfId="11083" priority="87">
      <formula>$M1576="Excluído"</formula>
    </cfRule>
    <cfRule type="expression" dxfId="11082" priority="88">
      <formula>$M1576="Alterar"</formula>
    </cfRule>
    <cfRule type="expression" dxfId="11081" priority="89">
      <formula>$M1576="Excluir"</formula>
    </cfRule>
    <cfRule type="expression" dxfId="11080" priority="90">
      <formula>$M1576="Incluir"</formula>
    </cfRule>
  </conditionalFormatting>
  <conditionalFormatting sqref="L1576">
    <cfRule type="expression" dxfId="11079" priority="71">
      <formula>MID($H1576,2,7)="0000000"</formula>
    </cfRule>
    <cfRule type="expression" dxfId="11078" priority="72">
      <formula>MID($H1576,3,6)="000000"</formula>
    </cfRule>
    <cfRule type="expression" dxfId="11077" priority="73">
      <formula>MID($H1576,4,5)="00000"</formula>
    </cfRule>
    <cfRule type="expression" dxfId="11076" priority="74">
      <formula>MID($H1576,5,4)="0000"</formula>
    </cfRule>
    <cfRule type="expression" dxfId="11075" priority="75">
      <formula>MID($H1576,7,2)="00"</formula>
    </cfRule>
    <cfRule type="expression" dxfId="11074" priority="76">
      <formula>MID($H1576,8,1)="0"</formula>
    </cfRule>
    <cfRule type="expression" dxfId="11073" priority="77">
      <formula>$M1576="Excluído"</formula>
    </cfRule>
    <cfRule type="expression" dxfId="11072" priority="78">
      <formula>$M1576="Alterar"</formula>
    </cfRule>
    <cfRule type="expression" dxfId="11071" priority="79">
      <formula>$M1576="Excluir"</formula>
    </cfRule>
    <cfRule type="expression" dxfId="11070" priority="80">
      <formula>$M1576="Incluir"</formula>
    </cfRule>
  </conditionalFormatting>
  <conditionalFormatting sqref="K1073">
    <cfRule type="expression" dxfId="11069" priority="61">
      <formula>MID($H1073,2,7)="0000000"</formula>
    </cfRule>
    <cfRule type="expression" dxfId="11068" priority="62">
      <formula>MID($H1073,3,6)="000000"</formula>
    </cfRule>
    <cfRule type="expression" dxfId="11067" priority="63">
      <formula>MID($H1073,4,5)="00000"</formula>
    </cfRule>
    <cfRule type="expression" dxfId="11066" priority="64">
      <formula>MID($H1073,5,4)="0000"</formula>
    </cfRule>
    <cfRule type="expression" dxfId="11065" priority="65">
      <formula>MID($H1073,7,2)="00"</formula>
    </cfRule>
    <cfRule type="expression" dxfId="11064" priority="66">
      <formula>MID($H1073,8,1)="0"</formula>
    </cfRule>
    <cfRule type="expression" dxfId="11063" priority="67">
      <formula>$M1073="Excluído"</formula>
    </cfRule>
    <cfRule type="expression" dxfId="11062" priority="68">
      <formula>$M1073="Alterar"</formula>
    </cfRule>
    <cfRule type="expression" dxfId="11061" priority="69">
      <formula>$M1073="Excluir"</formula>
    </cfRule>
    <cfRule type="expression" dxfId="11060" priority="70">
      <formula>$M1073="Incluir"</formula>
    </cfRule>
  </conditionalFormatting>
  <conditionalFormatting sqref="L1073">
    <cfRule type="expression" dxfId="11059" priority="51">
      <formula>MID($H1073,2,7)="0000000"</formula>
    </cfRule>
    <cfRule type="expression" dxfId="11058" priority="52">
      <formula>MID($H1073,3,6)="000000"</formula>
    </cfRule>
    <cfRule type="expression" dxfId="11057" priority="53">
      <formula>MID($H1073,4,5)="00000"</formula>
    </cfRule>
    <cfRule type="expression" dxfId="11056" priority="54">
      <formula>MID($H1073,5,4)="0000"</formula>
    </cfRule>
    <cfRule type="expression" dxfId="11055" priority="55">
      <formula>MID($H1073,7,2)="00"</formula>
    </cfRule>
    <cfRule type="expression" dxfId="11054" priority="56">
      <formula>MID($H1073,8,1)="0"</formula>
    </cfRule>
    <cfRule type="expression" dxfId="11053" priority="57">
      <formula>$M1073="Excluído"</formula>
    </cfRule>
    <cfRule type="expression" dxfId="11052" priority="58">
      <formula>$M1073="Alterar"</formula>
    </cfRule>
    <cfRule type="expression" dxfId="11051" priority="59">
      <formula>$M1073="Excluir"</formula>
    </cfRule>
    <cfRule type="expression" dxfId="11050" priority="60">
      <formula>$M1073="Incluir"</formula>
    </cfRule>
  </conditionalFormatting>
  <conditionalFormatting sqref="L42:L43">
    <cfRule type="expression" dxfId="11049" priority="41">
      <formula>MID($H42,2,7)="0000000"</formula>
    </cfRule>
    <cfRule type="expression" dxfId="11048" priority="42">
      <formula>MID($H42,3,6)="000000"</formula>
    </cfRule>
    <cfRule type="expression" dxfId="11047" priority="43">
      <formula>MID($H42,4,5)="00000"</formula>
    </cfRule>
    <cfRule type="expression" dxfId="11046" priority="44">
      <formula>MID($H42,5,4)="0000"</formula>
    </cfRule>
    <cfRule type="expression" dxfId="11045" priority="45">
      <formula>MID($H42,7,2)="00"</formula>
    </cfRule>
    <cfRule type="expression" dxfId="11044" priority="46">
      <formula>MID($H42,8,1)="0"</formula>
    </cfRule>
    <cfRule type="expression" dxfId="11043" priority="47">
      <formula>$M42="Excluído"</formula>
    </cfRule>
    <cfRule type="expression" dxfId="11042" priority="48">
      <formula>$M42="Alterar"</formula>
    </cfRule>
    <cfRule type="expression" dxfId="11041" priority="49">
      <formula>$M42="Excluir"</formula>
    </cfRule>
    <cfRule type="expression" dxfId="11040" priority="50">
      <formula>$M42="Incluir"</formula>
    </cfRule>
  </conditionalFormatting>
  <pageMargins left="0.511811024" right="0.511811024" top="0.78740157499999996" bottom="0.78740157499999996" header="0.31496062000000002" footer="0.31496062000000002"/>
  <pageSetup paperSize="9" scale="57" orientation="portrait" r:id="rId1"/>
  <colBreaks count="2" manualBreakCount="2">
    <brk id="8" max="1603" man="1"/>
    <brk id="11" max="1048575"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D301AD4-FCE8-406E-86D7-02E502CB1549}">
          <x14:formula1>
            <xm:f>Tabelas!$I$2:$I$5</xm:f>
          </x14:formula1>
          <xm:sqref>M3:M1623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D3FAB-7444-48D9-9BB5-47FFABAFC729}">
  <dimension ref="B1:H856"/>
  <sheetViews>
    <sheetView showGridLines="0" topLeftCell="A178" workbookViewId="0">
      <selection activeCell="G18" sqref="G18"/>
    </sheetView>
  </sheetViews>
  <sheetFormatPr defaultRowHeight="15" x14ac:dyDescent="0.25"/>
  <cols>
    <col min="1" max="1" width="1.7109375" customWidth="1"/>
    <col min="2" max="2" width="15.5703125" customWidth="1"/>
    <col min="3" max="3" width="54.28515625" customWidth="1"/>
    <col min="4" max="4" width="9.28515625" customWidth="1"/>
    <col min="5" max="5" width="9.7109375" customWidth="1"/>
    <col min="6" max="6" width="12.42578125" bestFit="1" customWidth="1"/>
    <col min="7" max="7" width="53.42578125" customWidth="1"/>
    <col min="9" max="9" width="24.42578125" customWidth="1"/>
  </cols>
  <sheetData>
    <row r="1" spans="2:8" ht="15.75" x14ac:dyDescent="0.25">
      <c r="B1" s="14" t="s">
        <v>2115</v>
      </c>
      <c r="C1" s="15"/>
      <c r="D1" s="15"/>
      <c r="E1" s="42"/>
    </row>
    <row r="2" spans="2:8" ht="15.75" x14ac:dyDescent="0.25">
      <c r="B2" s="16" t="s">
        <v>2116</v>
      </c>
      <c r="C2" s="15"/>
      <c r="D2" s="15"/>
      <c r="E2" s="42"/>
    </row>
    <row r="3" spans="2:8" ht="15.75" x14ac:dyDescent="0.25">
      <c r="B3" s="38" t="s">
        <v>2117</v>
      </c>
      <c r="C3" s="17"/>
      <c r="D3" s="17"/>
      <c r="E3" s="42"/>
    </row>
    <row r="4" spans="2:8" ht="15.75" x14ac:dyDescent="0.25">
      <c r="B4" s="18" t="s">
        <v>2118</v>
      </c>
      <c r="C4" s="15"/>
      <c r="D4" s="15"/>
      <c r="E4" s="42"/>
    </row>
    <row r="5" spans="2:8" ht="16.5" thickBot="1" x14ac:dyDescent="0.3">
      <c r="B5" s="43" t="s">
        <v>2119</v>
      </c>
      <c r="C5" s="15"/>
      <c r="D5" s="15"/>
      <c r="E5" s="42"/>
    </row>
    <row r="6" spans="2:8" ht="15.75" thickBot="1" x14ac:dyDescent="0.3">
      <c r="B6" s="193" t="s">
        <v>2120</v>
      </c>
      <c r="C6" s="194"/>
      <c r="D6" s="194"/>
      <c r="E6" s="194"/>
      <c r="F6" s="194"/>
      <c r="G6" s="194"/>
      <c r="H6" s="195"/>
    </row>
    <row r="7" spans="2:8" ht="15.75" thickBot="1" x14ac:dyDescent="0.3">
      <c r="B7" s="112" t="s">
        <v>39</v>
      </c>
      <c r="C7" s="113" t="s">
        <v>40</v>
      </c>
      <c r="D7" s="113" t="s">
        <v>41</v>
      </c>
      <c r="E7" s="114" t="s">
        <v>2121</v>
      </c>
      <c r="F7" s="112" t="s">
        <v>2122</v>
      </c>
      <c r="G7" s="113" t="s">
        <v>40</v>
      </c>
      <c r="H7" s="115" t="s">
        <v>41</v>
      </c>
    </row>
    <row r="8" spans="2:8" x14ac:dyDescent="0.25">
      <c r="B8" s="95">
        <v>11180100</v>
      </c>
      <c r="C8" s="96" t="s">
        <v>132</v>
      </c>
      <c r="D8" s="97" t="s">
        <v>67</v>
      </c>
      <c r="E8" s="110" t="s">
        <v>2123</v>
      </c>
      <c r="F8" s="111"/>
      <c r="G8" s="78"/>
      <c r="H8" s="77"/>
    </row>
    <row r="9" spans="2:8" x14ac:dyDescent="0.25">
      <c r="B9" s="20">
        <v>11180110</v>
      </c>
      <c r="C9" s="21" t="s">
        <v>66</v>
      </c>
      <c r="D9" s="138" t="s">
        <v>67</v>
      </c>
      <c r="E9" s="86" t="s">
        <v>2109</v>
      </c>
      <c r="F9" s="62">
        <v>11125000</v>
      </c>
      <c r="G9" s="81" t="s">
        <v>66</v>
      </c>
      <c r="H9" s="82" t="s">
        <v>67</v>
      </c>
    </row>
    <row r="10" spans="2:8" x14ac:dyDescent="0.25">
      <c r="B10" s="20">
        <v>11180120</v>
      </c>
      <c r="C10" s="21" t="s">
        <v>69</v>
      </c>
      <c r="D10" s="138" t="s">
        <v>67</v>
      </c>
      <c r="E10" s="86" t="s">
        <v>2109</v>
      </c>
      <c r="F10" s="62">
        <v>11125100</v>
      </c>
      <c r="G10" s="81" t="s">
        <v>69</v>
      </c>
      <c r="H10" s="82" t="s">
        <v>67</v>
      </c>
    </row>
    <row r="11" spans="2:8" ht="30" x14ac:dyDescent="0.25">
      <c r="B11" s="20">
        <v>11180130</v>
      </c>
      <c r="C11" s="21" t="s">
        <v>71</v>
      </c>
      <c r="D11" s="138" t="s">
        <v>67</v>
      </c>
      <c r="E11" s="86" t="s">
        <v>2109</v>
      </c>
      <c r="F11" s="62">
        <v>11125200</v>
      </c>
      <c r="G11" s="81" t="s">
        <v>71</v>
      </c>
      <c r="H11" s="82" t="s">
        <v>67</v>
      </c>
    </row>
    <row r="12" spans="2:8" ht="30" x14ac:dyDescent="0.25">
      <c r="B12" s="20">
        <v>11180140</v>
      </c>
      <c r="C12" s="21" t="s">
        <v>134</v>
      </c>
      <c r="D12" s="138" t="s">
        <v>67</v>
      </c>
      <c r="E12" s="86" t="s">
        <v>2109</v>
      </c>
      <c r="F12" s="62">
        <v>11125300</v>
      </c>
      <c r="G12" s="81" t="s">
        <v>73</v>
      </c>
      <c r="H12" s="82" t="s">
        <v>67</v>
      </c>
    </row>
    <row r="13" spans="2:8" x14ac:dyDescent="0.25">
      <c r="B13" s="40">
        <v>11130110</v>
      </c>
      <c r="C13" s="22" t="s">
        <v>77</v>
      </c>
      <c r="D13" s="64" t="s">
        <v>54</v>
      </c>
      <c r="E13" s="98" t="s">
        <v>2123</v>
      </c>
      <c r="F13" s="20">
        <v>11130100</v>
      </c>
      <c r="G13" s="21" t="s">
        <v>77</v>
      </c>
      <c r="H13" s="158" t="s">
        <v>54</v>
      </c>
    </row>
    <row r="14" spans="2:8" ht="30" x14ac:dyDescent="0.25">
      <c r="B14" s="40">
        <v>11130210</v>
      </c>
      <c r="C14" s="22" t="s">
        <v>80</v>
      </c>
      <c r="D14" s="64" t="s">
        <v>54</v>
      </c>
      <c r="E14" s="98" t="s">
        <v>2123</v>
      </c>
      <c r="F14" s="20">
        <v>11130200</v>
      </c>
      <c r="G14" s="21" t="s">
        <v>80</v>
      </c>
      <c r="H14" s="158" t="s">
        <v>54</v>
      </c>
    </row>
    <row r="15" spans="2:8" ht="30" x14ac:dyDescent="0.25">
      <c r="B15" s="20">
        <v>11150110</v>
      </c>
      <c r="C15" s="21" t="s">
        <v>121</v>
      </c>
      <c r="D15" s="181" t="s">
        <v>54</v>
      </c>
      <c r="E15" s="86" t="s">
        <v>2109</v>
      </c>
      <c r="F15" s="62"/>
      <c r="G15" s="140"/>
      <c r="H15" s="181"/>
    </row>
    <row r="16" spans="2:8" ht="30" x14ac:dyDescent="0.25">
      <c r="B16" s="20">
        <v>11150120</v>
      </c>
      <c r="C16" s="21" t="s">
        <v>123</v>
      </c>
      <c r="D16" s="181" t="s">
        <v>54</v>
      </c>
      <c r="E16" s="86" t="s">
        <v>2109</v>
      </c>
      <c r="F16" s="62"/>
      <c r="G16" s="140"/>
      <c r="H16" s="181"/>
    </row>
    <row r="17" spans="2:8" x14ac:dyDescent="0.25">
      <c r="B17" s="40">
        <v>11160000</v>
      </c>
      <c r="C17" s="22" t="s">
        <v>125</v>
      </c>
      <c r="D17" s="64" t="s">
        <v>45</v>
      </c>
      <c r="E17" s="98" t="s">
        <v>2123</v>
      </c>
      <c r="F17" s="76"/>
      <c r="G17" s="76"/>
      <c r="H17" s="86"/>
    </row>
    <row r="18" spans="2:8" x14ac:dyDescent="0.25">
      <c r="B18" s="40">
        <v>11160100</v>
      </c>
      <c r="C18" s="22" t="s">
        <v>125</v>
      </c>
      <c r="D18" s="64" t="s">
        <v>54</v>
      </c>
      <c r="E18" s="98" t="s">
        <v>2123</v>
      </c>
      <c r="F18" s="76"/>
      <c r="G18" s="76"/>
      <c r="H18" s="86"/>
    </row>
    <row r="19" spans="2:8" x14ac:dyDescent="0.25">
      <c r="B19" s="40">
        <v>11170000</v>
      </c>
      <c r="C19" s="22" t="s">
        <v>128</v>
      </c>
      <c r="D19" s="64" t="s">
        <v>45</v>
      </c>
      <c r="E19" s="98" t="s">
        <v>2123</v>
      </c>
      <c r="F19" s="76"/>
      <c r="G19" s="76"/>
      <c r="H19" s="86"/>
    </row>
    <row r="20" spans="2:8" x14ac:dyDescent="0.25">
      <c r="B20" s="40">
        <v>11170100</v>
      </c>
      <c r="C20" s="22" t="s">
        <v>128</v>
      </c>
      <c r="D20" s="64" t="s">
        <v>54</v>
      </c>
      <c r="E20" s="98" t="s">
        <v>2123</v>
      </c>
      <c r="F20" s="76"/>
      <c r="G20" s="76"/>
      <c r="H20" s="86"/>
    </row>
    <row r="21" spans="2:8" x14ac:dyDescent="0.25">
      <c r="B21" s="40">
        <v>11180000</v>
      </c>
      <c r="C21" s="22" t="s">
        <v>130</v>
      </c>
      <c r="D21" s="64" t="s">
        <v>45</v>
      </c>
      <c r="E21" s="98" t="s">
        <v>2123</v>
      </c>
      <c r="F21" s="76"/>
      <c r="G21" s="76"/>
      <c r="H21" s="86"/>
    </row>
    <row r="22" spans="2:8" x14ac:dyDescent="0.25">
      <c r="B22" s="40">
        <v>11180100</v>
      </c>
      <c r="C22" s="22" t="s">
        <v>132</v>
      </c>
      <c r="D22" s="64" t="s">
        <v>67</v>
      </c>
      <c r="E22" s="98" t="s">
        <v>2123</v>
      </c>
      <c r="F22" s="76"/>
      <c r="G22" s="76"/>
      <c r="H22" s="86"/>
    </row>
    <row r="23" spans="2:8" ht="30" x14ac:dyDescent="0.25">
      <c r="B23" s="20">
        <v>11180200</v>
      </c>
      <c r="C23" s="21" t="s">
        <v>135</v>
      </c>
      <c r="D23" s="138" t="s">
        <v>67</v>
      </c>
      <c r="E23" s="86" t="s">
        <v>2109</v>
      </c>
      <c r="F23" s="62">
        <v>11145000</v>
      </c>
      <c r="G23" s="81" t="s">
        <v>93</v>
      </c>
      <c r="H23" s="82" t="s">
        <v>67</v>
      </c>
    </row>
    <row r="24" spans="2:8" ht="45" x14ac:dyDescent="0.25">
      <c r="B24" s="20">
        <v>11180210</v>
      </c>
      <c r="C24" s="21" t="s">
        <v>108</v>
      </c>
      <c r="D24" s="138" t="s">
        <v>67</v>
      </c>
      <c r="E24" s="86" t="s">
        <v>2109</v>
      </c>
      <c r="F24" s="62">
        <v>11145010</v>
      </c>
      <c r="G24" s="81" t="s">
        <v>108</v>
      </c>
      <c r="H24" s="82" t="s">
        <v>67</v>
      </c>
    </row>
    <row r="25" spans="2:8" x14ac:dyDescent="0.25">
      <c r="B25" s="20">
        <v>11180220</v>
      </c>
      <c r="C25" s="21" t="s">
        <v>110</v>
      </c>
      <c r="D25" s="138" t="s">
        <v>67</v>
      </c>
      <c r="E25" s="86" t="s">
        <v>2109</v>
      </c>
      <c r="F25" s="62">
        <v>11145020</v>
      </c>
      <c r="G25" s="81" t="s">
        <v>110</v>
      </c>
      <c r="H25" s="82" t="s">
        <v>67</v>
      </c>
    </row>
    <row r="26" spans="2:8" x14ac:dyDescent="0.25">
      <c r="B26" s="20"/>
      <c r="C26" s="21"/>
      <c r="D26" s="138"/>
      <c r="E26" s="87" t="s">
        <v>2124</v>
      </c>
      <c r="F26" s="74">
        <v>11145100</v>
      </c>
      <c r="G26" s="83" t="s">
        <v>111</v>
      </c>
      <c r="H26" s="84" t="s">
        <v>67</v>
      </c>
    </row>
    <row r="27" spans="2:8" x14ac:dyDescent="0.25">
      <c r="B27" s="20">
        <v>11180230</v>
      </c>
      <c r="C27" s="21" t="s">
        <v>139</v>
      </c>
      <c r="D27" s="138" t="s">
        <v>67</v>
      </c>
      <c r="E27" s="86" t="s">
        <v>2109</v>
      </c>
      <c r="F27" s="62">
        <v>11145110</v>
      </c>
      <c r="G27" s="81" t="s">
        <v>113</v>
      </c>
      <c r="H27" s="82" t="s">
        <v>67</v>
      </c>
    </row>
    <row r="28" spans="2:8" x14ac:dyDescent="0.25">
      <c r="B28" s="20">
        <v>11180240</v>
      </c>
      <c r="C28" s="21" t="s">
        <v>115</v>
      </c>
      <c r="D28" s="138" t="s">
        <v>67</v>
      </c>
      <c r="E28" s="86" t="s">
        <v>2109</v>
      </c>
      <c r="F28" s="62">
        <v>11145120</v>
      </c>
      <c r="G28" s="81" t="s">
        <v>115</v>
      </c>
      <c r="H28" s="82" t="s">
        <v>67</v>
      </c>
    </row>
    <row r="29" spans="2:8" ht="30" x14ac:dyDescent="0.25">
      <c r="B29" s="20">
        <v>11180250</v>
      </c>
      <c r="C29" s="21" t="s">
        <v>117</v>
      </c>
      <c r="D29" s="138" t="s">
        <v>67</v>
      </c>
      <c r="E29" s="86" t="s">
        <v>2109</v>
      </c>
      <c r="F29" s="62">
        <v>11145200</v>
      </c>
      <c r="G29" s="81" t="s">
        <v>117</v>
      </c>
      <c r="H29" s="82" t="s">
        <v>67</v>
      </c>
    </row>
    <row r="30" spans="2:8" x14ac:dyDescent="0.25">
      <c r="B30" s="40">
        <v>11190100</v>
      </c>
      <c r="C30" s="22" t="s">
        <v>143</v>
      </c>
      <c r="D30" s="98" t="s">
        <v>54</v>
      </c>
      <c r="E30" s="98" t="s">
        <v>2123</v>
      </c>
      <c r="F30" s="76"/>
      <c r="G30" s="76"/>
      <c r="H30" s="86"/>
    </row>
    <row r="31" spans="2:8" x14ac:dyDescent="0.25">
      <c r="B31" s="40">
        <v>11190110</v>
      </c>
      <c r="C31" s="22" t="s">
        <v>143</v>
      </c>
      <c r="D31" s="98" t="s">
        <v>54</v>
      </c>
      <c r="E31" s="98" t="s">
        <v>2123</v>
      </c>
      <c r="F31" s="76"/>
      <c r="G31" s="76"/>
      <c r="H31" s="86"/>
    </row>
    <row r="32" spans="2:8" x14ac:dyDescent="0.25">
      <c r="B32" s="76"/>
      <c r="C32" s="76"/>
      <c r="D32" s="86"/>
      <c r="E32" s="87" t="s">
        <v>2124</v>
      </c>
      <c r="F32" s="74">
        <v>11199900</v>
      </c>
      <c r="G32" s="83" t="s">
        <v>143</v>
      </c>
      <c r="H32" s="84" t="s">
        <v>54</v>
      </c>
    </row>
    <row r="33" spans="2:8" x14ac:dyDescent="0.25">
      <c r="B33" s="40">
        <v>11210110</v>
      </c>
      <c r="C33" s="22" t="s">
        <v>152</v>
      </c>
      <c r="D33" s="64" t="s">
        <v>54</v>
      </c>
      <c r="E33" s="98" t="s">
        <v>2123</v>
      </c>
      <c r="F33" s="20">
        <v>11210100</v>
      </c>
      <c r="G33" s="21" t="s">
        <v>152</v>
      </c>
      <c r="H33" s="158" t="s">
        <v>54</v>
      </c>
    </row>
    <row r="34" spans="2:8" ht="30" x14ac:dyDescent="0.25">
      <c r="B34" s="102">
        <v>11210120</v>
      </c>
      <c r="C34" s="103" t="s">
        <v>154</v>
      </c>
      <c r="D34" s="104" t="s">
        <v>54</v>
      </c>
      <c r="E34" s="89" t="s">
        <v>2109</v>
      </c>
      <c r="F34" s="62">
        <v>11210600</v>
      </c>
      <c r="G34" s="105" t="s">
        <v>154</v>
      </c>
      <c r="H34" s="82" t="s">
        <v>54</v>
      </c>
    </row>
    <row r="35" spans="2:8" x14ac:dyDescent="0.25">
      <c r="B35" s="20">
        <v>11210310</v>
      </c>
      <c r="C35" s="21" t="s">
        <v>167</v>
      </c>
      <c r="D35" s="138" t="s">
        <v>54</v>
      </c>
      <c r="E35" s="89" t="s">
        <v>2109</v>
      </c>
      <c r="F35" s="62" t="s">
        <v>2110</v>
      </c>
      <c r="G35" s="105" t="s">
        <v>167</v>
      </c>
      <c r="H35" s="82" t="s">
        <v>54</v>
      </c>
    </row>
    <row r="36" spans="2:8" x14ac:dyDescent="0.25">
      <c r="B36" s="20">
        <v>11210410</v>
      </c>
      <c r="C36" s="21" t="s">
        <v>170</v>
      </c>
      <c r="D36" s="138" t="s">
        <v>54</v>
      </c>
      <c r="E36" s="89" t="s">
        <v>2109</v>
      </c>
      <c r="F36" s="62" t="s">
        <v>2111</v>
      </c>
      <c r="G36" s="105" t="s">
        <v>170</v>
      </c>
      <c r="H36" s="82" t="s">
        <v>54</v>
      </c>
    </row>
    <row r="37" spans="2:8" x14ac:dyDescent="0.25">
      <c r="B37" s="20">
        <v>11210510</v>
      </c>
      <c r="C37" s="21" t="s">
        <v>173</v>
      </c>
      <c r="D37" s="138" t="s">
        <v>54</v>
      </c>
      <c r="E37" s="89" t="s">
        <v>2109</v>
      </c>
      <c r="F37" s="62" t="s">
        <v>2112</v>
      </c>
      <c r="G37" s="82" t="s">
        <v>173</v>
      </c>
      <c r="H37" s="82" t="s">
        <v>54</v>
      </c>
    </row>
    <row r="38" spans="2:8" x14ac:dyDescent="0.25">
      <c r="B38" s="76"/>
      <c r="C38" s="76"/>
      <c r="D38" s="86"/>
      <c r="E38" s="90" t="s">
        <v>2124</v>
      </c>
      <c r="F38" s="74">
        <v>11210700</v>
      </c>
      <c r="G38" s="75" t="s">
        <v>176</v>
      </c>
      <c r="H38" s="85" t="s">
        <v>54</v>
      </c>
    </row>
    <row r="39" spans="2:8" x14ac:dyDescent="0.25">
      <c r="B39" s="40">
        <v>11280000</v>
      </c>
      <c r="C39" s="22" t="s">
        <v>200</v>
      </c>
      <c r="D39" s="64" t="s">
        <v>45</v>
      </c>
      <c r="E39" s="98" t="s">
        <v>2123</v>
      </c>
      <c r="F39" s="106"/>
      <c r="G39" s="107"/>
      <c r="H39" s="108"/>
    </row>
    <row r="40" spans="2:8" x14ac:dyDescent="0.25">
      <c r="B40" s="40">
        <v>11280100</v>
      </c>
      <c r="C40" s="22" t="s">
        <v>152</v>
      </c>
      <c r="D40" s="64" t="s">
        <v>67</v>
      </c>
      <c r="E40" s="98" t="s">
        <v>2123</v>
      </c>
      <c r="F40" s="106"/>
      <c r="G40" s="107"/>
      <c r="H40" s="108"/>
    </row>
    <row r="41" spans="2:8" x14ac:dyDescent="0.25">
      <c r="B41" s="20">
        <v>11280110</v>
      </c>
      <c r="C41" s="21" t="s">
        <v>178</v>
      </c>
      <c r="D41" s="138" t="s">
        <v>67</v>
      </c>
      <c r="E41" s="89" t="s">
        <v>2109</v>
      </c>
      <c r="F41" s="62">
        <v>11215000</v>
      </c>
      <c r="G41" s="81" t="s">
        <v>178</v>
      </c>
      <c r="H41" s="82" t="s">
        <v>67</v>
      </c>
    </row>
    <row r="42" spans="2:8" x14ac:dyDescent="0.25">
      <c r="B42" s="20">
        <v>11280120</v>
      </c>
      <c r="C42" s="21" t="s">
        <v>180</v>
      </c>
      <c r="D42" s="138" t="s">
        <v>67</v>
      </c>
      <c r="E42" s="89" t="s">
        <v>2109</v>
      </c>
      <c r="F42" s="62">
        <v>11215100</v>
      </c>
      <c r="G42" s="81" t="s">
        <v>180</v>
      </c>
      <c r="H42" s="82" t="s">
        <v>67</v>
      </c>
    </row>
    <row r="43" spans="2:8" x14ac:dyDescent="0.25">
      <c r="B43" s="20"/>
      <c r="C43" s="21"/>
      <c r="D43" s="158"/>
      <c r="E43" s="98" t="s">
        <v>2123</v>
      </c>
      <c r="F43" s="40">
        <v>11219800</v>
      </c>
      <c r="G43" s="101" t="s">
        <v>182</v>
      </c>
      <c r="H43" s="109" t="s">
        <v>67</v>
      </c>
    </row>
    <row r="44" spans="2:8" x14ac:dyDescent="0.25">
      <c r="B44" s="20">
        <v>11280190</v>
      </c>
      <c r="C44" s="21" t="s">
        <v>182</v>
      </c>
      <c r="D44" s="138" t="s">
        <v>67</v>
      </c>
      <c r="E44" s="157" t="s">
        <v>2109</v>
      </c>
      <c r="F44" s="20">
        <v>11210100</v>
      </c>
      <c r="G44" s="21" t="s">
        <v>152</v>
      </c>
      <c r="H44" s="158" t="s">
        <v>54</v>
      </c>
    </row>
    <row r="45" spans="2:8" x14ac:dyDescent="0.25">
      <c r="B45" s="40">
        <v>11220110</v>
      </c>
      <c r="C45" s="22" t="s">
        <v>184</v>
      </c>
      <c r="D45" s="64" t="s">
        <v>54</v>
      </c>
      <c r="E45" s="98" t="s">
        <v>2123</v>
      </c>
      <c r="F45" s="20">
        <v>11220100</v>
      </c>
      <c r="G45" s="21" t="s">
        <v>186</v>
      </c>
      <c r="H45" s="158" t="s">
        <v>54</v>
      </c>
    </row>
    <row r="46" spans="2:8" x14ac:dyDescent="0.25">
      <c r="B46" s="40">
        <v>11220210</v>
      </c>
      <c r="C46" s="22" t="s">
        <v>190</v>
      </c>
      <c r="D46" s="64" t="s">
        <v>54</v>
      </c>
      <c r="E46" s="98" t="s">
        <v>2123</v>
      </c>
      <c r="F46" s="20">
        <v>11220200</v>
      </c>
      <c r="G46" s="21" t="s">
        <v>188</v>
      </c>
      <c r="H46" s="158" t="s">
        <v>54</v>
      </c>
    </row>
    <row r="47" spans="2:8" x14ac:dyDescent="0.25">
      <c r="B47" s="20">
        <v>11280210</v>
      </c>
      <c r="C47" s="21" t="s">
        <v>191</v>
      </c>
      <c r="D47" s="138" t="s">
        <v>67</v>
      </c>
      <c r="E47" s="89" t="s">
        <v>2109</v>
      </c>
      <c r="F47" s="62">
        <v>11225000</v>
      </c>
      <c r="G47" s="81" t="s">
        <v>191</v>
      </c>
      <c r="H47" s="82" t="s">
        <v>67</v>
      </c>
    </row>
    <row r="48" spans="2:8" x14ac:dyDescent="0.25">
      <c r="B48" s="20">
        <v>11280220</v>
      </c>
      <c r="C48" s="21" t="s">
        <v>194</v>
      </c>
      <c r="D48" s="138" t="s">
        <v>67</v>
      </c>
      <c r="E48" s="89" t="s">
        <v>2109</v>
      </c>
      <c r="F48" s="62">
        <v>11225100</v>
      </c>
      <c r="G48" s="81" t="s">
        <v>194</v>
      </c>
      <c r="H48" s="82" t="s">
        <v>67</v>
      </c>
    </row>
    <row r="49" spans="2:8" x14ac:dyDescent="0.25">
      <c r="B49" s="20">
        <v>11280230</v>
      </c>
      <c r="C49" s="21" t="s">
        <v>196</v>
      </c>
      <c r="D49" s="138" t="s">
        <v>67</v>
      </c>
      <c r="E49" s="89" t="s">
        <v>2109</v>
      </c>
      <c r="F49" s="62">
        <v>11225200</v>
      </c>
      <c r="G49" s="81" t="s">
        <v>196</v>
      </c>
      <c r="H49" s="82" t="s">
        <v>67</v>
      </c>
    </row>
    <row r="50" spans="2:8" x14ac:dyDescent="0.25">
      <c r="B50" s="20"/>
      <c r="C50" s="21"/>
      <c r="D50" s="158"/>
      <c r="E50" s="98" t="s">
        <v>2123</v>
      </c>
      <c r="F50" s="40">
        <v>11229800</v>
      </c>
      <c r="G50" s="101" t="s">
        <v>198</v>
      </c>
      <c r="H50" s="109" t="s">
        <v>67</v>
      </c>
    </row>
    <row r="51" spans="2:8" x14ac:dyDescent="0.25">
      <c r="B51" s="20">
        <v>11280290</v>
      </c>
      <c r="C51" s="21" t="s">
        <v>198</v>
      </c>
      <c r="D51" s="138" t="s">
        <v>67</v>
      </c>
      <c r="E51" s="157" t="s">
        <v>2109</v>
      </c>
      <c r="F51" s="20">
        <v>11220100</v>
      </c>
      <c r="G51" s="173" t="s">
        <v>186</v>
      </c>
      <c r="H51" s="174" t="s">
        <v>54</v>
      </c>
    </row>
    <row r="52" spans="2:8" x14ac:dyDescent="0.25">
      <c r="B52" s="20"/>
      <c r="C52" s="21"/>
      <c r="D52" s="138"/>
      <c r="E52" s="90" t="s">
        <v>2124</v>
      </c>
      <c r="F52" s="74">
        <v>11310000</v>
      </c>
      <c r="G52" s="83" t="s">
        <v>210</v>
      </c>
      <c r="H52" s="84" t="s">
        <v>45</v>
      </c>
    </row>
    <row r="53" spans="2:8" x14ac:dyDescent="0.25">
      <c r="B53" s="40">
        <v>11300010</v>
      </c>
      <c r="C53" s="40" t="s">
        <v>210</v>
      </c>
      <c r="D53" s="27" t="s">
        <v>54</v>
      </c>
      <c r="E53" s="76"/>
      <c r="F53" s="76"/>
      <c r="G53" s="76"/>
      <c r="H53" s="76"/>
    </row>
    <row r="54" spans="2:8" ht="30" x14ac:dyDescent="0.25">
      <c r="B54" s="20">
        <v>11380100</v>
      </c>
      <c r="C54" s="21" t="s">
        <v>212</v>
      </c>
      <c r="D54" s="138" t="s">
        <v>67</v>
      </c>
      <c r="E54" s="89" t="s">
        <v>2109</v>
      </c>
      <c r="F54" s="62">
        <v>11315000</v>
      </c>
      <c r="G54" s="81" t="s">
        <v>212</v>
      </c>
      <c r="H54" s="82" t="s">
        <v>67</v>
      </c>
    </row>
    <row r="55" spans="2:8" ht="30" x14ac:dyDescent="0.25">
      <c r="B55" s="40">
        <v>11380110</v>
      </c>
      <c r="C55" s="22" t="s">
        <v>212</v>
      </c>
      <c r="D55" s="64" t="s">
        <v>67</v>
      </c>
      <c r="E55" s="98" t="s">
        <v>2123</v>
      </c>
      <c r="F55" s="76"/>
      <c r="G55" s="76"/>
      <c r="H55" s="86"/>
    </row>
    <row r="56" spans="2:8" ht="30" x14ac:dyDescent="0.25">
      <c r="B56" s="20">
        <v>11380200</v>
      </c>
      <c r="C56" s="21" t="s">
        <v>214</v>
      </c>
      <c r="D56" s="138" t="s">
        <v>67</v>
      </c>
      <c r="E56" s="89" t="s">
        <v>2109</v>
      </c>
      <c r="F56" s="62">
        <v>11315100</v>
      </c>
      <c r="G56" s="81" t="s">
        <v>214</v>
      </c>
      <c r="H56" s="82" t="s">
        <v>67</v>
      </c>
    </row>
    <row r="57" spans="2:8" ht="30" x14ac:dyDescent="0.25">
      <c r="B57" s="40">
        <v>11380210</v>
      </c>
      <c r="C57" s="22" t="s">
        <v>214</v>
      </c>
      <c r="D57" s="64" t="s">
        <v>67</v>
      </c>
      <c r="E57" s="98" t="s">
        <v>2123</v>
      </c>
      <c r="F57" s="76"/>
      <c r="G57" s="76"/>
      <c r="H57" s="86"/>
    </row>
    <row r="58" spans="2:8" ht="30" x14ac:dyDescent="0.25">
      <c r="B58" s="20">
        <v>11380300</v>
      </c>
      <c r="C58" s="21" t="s">
        <v>216</v>
      </c>
      <c r="D58" s="138" t="s">
        <v>67</v>
      </c>
      <c r="E58" s="89" t="s">
        <v>2109</v>
      </c>
      <c r="F58" s="62">
        <v>11315200</v>
      </c>
      <c r="G58" s="81" t="s">
        <v>216</v>
      </c>
      <c r="H58" s="82" t="s">
        <v>67</v>
      </c>
    </row>
    <row r="59" spans="2:8" ht="30" x14ac:dyDescent="0.25">
      <c r="B59" s="40">
        <v>11380310</v>
      </c>
      <c r="C59" s="22" t="s">
        <v>216</v>
      </c>
      <c r="D59" s="64" t="s">
        <v>67</v>
      </c>
      <c r="E59" s="98" t="s">
        <v>2123</v>
      </c>
      <c r="F59" s="76"/>
      <c r="G59" s="76"/>
      <c r="H59" s="86"/>
    </row>
    <row r="60" spans="2:8" ht="30" x14ac:dyDescent="0.25">
      <c r="B60" s="20">
        <v>11380400</v>
      </c>
      <c r="C60" s="21" t="s">
        <v>218</v>
      </c>
      <c r="D60" s="138" t="s">
        <v>67</v>
      </c>
      <c r="E60" s="89" t="s">
        <v>2109</v>
      </c>
      <c r="F60" s="62">
        <v>11315300</v>
      </c>
      <c r="G60" s="81" t="s">
        <v>218</v>
      </c>
      <c r="H60" s="82" t="s">
        <v>67</v>
      </c>
    </row>
    <row r="61" spans="2:8" ht="30" x14ac:dyDescent="0.25">
      <c r="B61" s="40">
        <v>11380410</v>
      </c>
      <c r="C61" s="22" t="s">
        <v>218</v>
      </c>
      <c r="D61" s="64" t="s">
        <v>67</v>
      </c>
      <c r="E61" s="98" t="s">
        <v>2123</v>
      </c>
      <c r="F61" s="76"/>
      <c r="G61" s="76"/>
      <c r="H61" s="86"/>
    </row>
    <row r="62" spans="2:8" x14ac:dyDescent="0.25">
      <c r="B62" s="40"/>
      <c r="C62" s="22"/>
      <c r="D62" s="64"/>
      <c r="E62" s="98" t="s">
        <v>2123</v>
      </c>
      <c r="F62" s="40">
        <v>11319800</v>
      </c>
      <c r="G62" s="101" t="s">
        <v>220</v>
      </c>
      <c r="H62" s="109" t="s">
        <v>67</v>
      </c>
    </row>
    <row r="63" spans="2:8" x14ac:dyDescent="0.25">
      <c r="B63" s="20">
        <v>11389900</v>
      </c>
      <c r="C63" s="21" t="s">
        <v>220</v>
      </c>
      <c r="D63" s="138" t="s">
        <v>45</v>
      </c>
      <c r="E63" s="90" t="s">
        <v>2109</v>
      </c>
      <c r="F63" s="164" t="s">
        <v>2282</v>
      </c>
      <c r="G63" s="165" t="s">
        <v>2283</v>
      </c>
      <c r="H63" s="87" t="s">
        <v>54</v>
      </c>
    </row>
    <row r="64" spans="2:8" x14ac:dyDescent="0.25">
      <c r="B64" s="40">
        <v>11389910</v>
      </c>
      <c r="C64" s="22" t="s">
        <v>220</v>
      </c>
      <c r="D64" s="64" t="s">
        <v>45</v>
      </c>
      <c r="E64" s="98" t="s">
        <v>2123</v>
      </c>
      <c r="F64" s="76"/>
      <c r="G64" s="76"/>
      <c r="H64" s="86"/>
    </row>
    <row r="65" spans="2:8" ht="30" x14ac:dyDescent="0.25">
      <c r="B65" s="40">
        <v>12110110</v>
      </c>
      <c r="C65" s="22" t="s">
        <v>230</v>
      </c>
      <c r="D65" s="64" t="s">
        <v>54</v>
      </c>
      <c r="E65" s="98" t="s">
        <v>2123</v>
      </c>
      <c r="F65" s="20">
        <v>12110100</v>
      </c>
      <c r="G65" s="21" t="s">
        <v>230</v>
      </c>
      <c r="H65" s="158" t="s">
        <v>54</v>
      </c>
    </row>
    <row r="66" spans="2:8" ht="30" x14ac:dyDescent="0.25">
      <c r="B66" s="40">
        <v>12110210</v>
      </c>
      <c r="C66" s="22" t="s">
        <v>232</v>
      </c>
      <c r="D66" s="64" t="s">
        <v>54</v>
      </c>
      <c r="E66" s="98" t="s">
        <v>2123</v>
      </c>
      <c r="F66" s="20">
        <v>12110200</v>
      </c>
      <c r="G66" s="21" t="s">
        <v>232</v>
      </c>
      <c r="H66" s="158" t="s">
        <v>54</v>
      </c>
    </row>
    <row r="67" spans="2:8" ht="30" x14ac:dyDescent="0.25">
      <c r="B67" s="40">
        <v>12114910</v>
      </c>
      <c r="C67" s="22" t="s">
        <v>234</v>
      </c>
      <c r="D67" s="64" t="s">
        <v>54</v>
      </c>
      <c r="E67" s="98" t="s">
        <v>2123</v>
      </c>
      <c r="F67" s="20">
        <v>12114900</v>
      </c>
      <c r="G67" s="21" t="s">
        <v>234</v>
      </c>
      <c r="H67" s="158" t="s">
        <v>54</v>
      </c>
    </row>
    <row r="68" spans="2:8" x14ac:dyDescent="0.25">
      <c r="B68" s="40">
        <v>12120100</v>
      </c>
      <c r="C68" s="22" t="s">
        <v>244</v>
      </c>
      <c r="D68" s="64" t="s">
        <v>54</v>
      </c>
      <c r="E68" s="98" t="s">
        <v>2123</v>
      </c>
      <c r="F68" s="76"/>
      <c r="G68" s="76"/>
      <c r="H68" s="86"/>
    </row>
    <row r="69" spans="2:8" ht="30" x14ac:dyDescent="0.25">
      <c r="B69" s="20">
        <v>12120110</v>
      </c>
      <c r="C69" s="21" t="s">
        <v>239</v>
      </c>
      <c r="D69" s="138" t="s">
        <v>54</v>
      </c>
      <c r="E69" s="89" t="s">
        <v>2109</v>
      </c>
      <c r="F69" s="62">
        <v>12120100</v>
      </c>
      <c r="G69" s="81" t="s">
        <v>239</v>
      </c>
      <c r="H69" s="82" t="s">
        <v>54</v>
      </c>
    </row>
    <row r="70" spans="2:8" ht="30" x14ac:dyDescent="0.25">
      <c r="B70" s="20">
        <v>12120120</v>
      </c>
      <c r="C70" s="21" t="s">
        <v>242</v>
      </c>
      <c r="D70" s="138" t="s">
        <v>54</v>
      </c>
      <c r="E70" s="89" t="s">
        <v>2109</v>
      </c>
      <c r="F70" s="62">
        <v>12120200</v>
      </c>
      <c r="G70" s="81" t="s">
        <v>242</v>
      </c>
      <c r="H70" s="82" t="s">
        <v>54</v>
      </c>
    </row>
    <row r="71" spans="2:8" x14ac:dyDescent="0.25">
      <c r="B71" s="40">
        <v>12124910</v>
      </c>
      <c r="C71" s="22" t="s">
        <v>268</v>
      </c>
      <c r="D71" s="64" t="s">
        <v>54</v>
      </c>
      <c r="E71" s="98" t="s">
        <v>2123</v>
      </c>
      <c r="F71" s="99" t="s">
        <v>381</v>
      </c>
      <c r="G71" s="76"/>
      <c r="H71" s="86"/>
    </row>
    <row r="72" spans="2:8" ht="30" x14ac:dyDescent="0.25">
      <c r="B72" s="20">
        <v>12130110</v>
      </c>
      <c r="C72" s="21" t="s">
        <v>272</v>
      </c>
      <c r="D72" s="138" t="s">
        <v>54</v>
      </c>
      <c r="E72" s="89" t="s">
        <v>2109</v>
      </c>
      <c r="F72" s="62">
        <v>12130100</v>
      </c>
      <c r="G72" s="81" t="s">
        <v>272</v>
      </c>
      <c r="H72" s="82" t="s">
        <v>54</v>
      </c>
    </row>
    <row r="73" spans="2:8" ht="30" x14ac:dyDescent="0.25">
      <c r="B73" s="20">
        <v>12130120</v>
      </c>
      <c r="C73" s="21" t="s">
        <v>274</v>
      </c>
      <c r="D73" s="138" t="s">
        <v>54</v>
      </c>
      <c r="E73" s="89" t="s">
        <v>2109</v>
      </c>
      <c r="F73" s="62">
        <v>12130200</v>
      </c>
      <c r="G73" s="81" t="s">
        <v>274</v>
      </c>
      <c r="H73" s="82" t="s">
        <v>54</v>
      </c>
    </row>
    <row r="74" spans="2:8" ht="30" x14ac:dyDescent="0.25">
      <c r="B74" s="40">
        <v>12134910</v>
      </c>
      <c r="C74" s="22" t="s">
        <v>281</v>
      </c>
      <c r="D74" s="64" t="s">
        <v>54</v>
      </c>
      <c r="E74" s="98" t="s">
        <v>2123</v>
      </c>
      <c r="F74" s="76"/>
      <c r="G74" s="76"/>
      <c r="H74" s="86"/>
    </row>
    <row r="75" spans="2:8" x14ac:dyDescent="0.25">
      <c r="B75" s="40">
        <v>12140210</v>
      </c>
      <c r="C75" s="22" t="s">
        <v>293</v>
      </c>
      <c r="D75" s="64" t="s">
        <v>54</v>
      </c>
      <c r="E75" s="98" t="s">
        <v>2123</v>
      </c>
      <c r="F75" s="76"/>
      <c r="G75" s="76"/>
      <c r="H75" s="86"/>
    </row>
    <row r="76" spans="2:8" ht="30" x14ac:dyDescent="0.25">
      <c r="B76" s="40">
        <v>12144910</v>
      </c>
      <c r="C76" s="22" t="s">
        <v>309</v>
      </c>
      <c r="D76" s="64" t="s">
        <v>54</v>
      </c>
      <c r="E76" s="98" t="s">
        <v>2123</v>
      </c>
      <c r="F76" s="76"/>
      <c r="G76" s="76"/>
      <c r="H76" s="86"/>
    </row>
    <row r="77" spans="2:8" ht="30" x14ac:dyDescent="0.25">
      <c r="B77" s="20">
        <v>12150000</v>
      </c>
      <c r="C77" s="21" t="s">
        <v>327</v>
      </c>
      <c r="D77" s="138" t="s">
        <v>45</v>
      </c>
      <c r="E77" s="89" t="s">
        <v>2125</v>
      </c>
      <c r="F77" s="62">
        <v>12150000</v>
      </c>
      <c r="G77" s="81" t="s">
        <v>311</v>
      </c>
      <c r="H77" s="89" t="s">
        <v>45</v>
      </c>
    </row>
    <row r="78" spans="2:8" x14ac:dyDescent="0.25">
      <c r="B78" s="20">
        <v>12150100</v>
      </c>
      <c r="C78" s="21" t="s">
        <v>329</v>
      </c>
      <c r="D78" s="73"/>
      <c r="E78" s="89" t="s">
        <v>2125</v>
      </c>
      <c r="F78" s="62">
        <v>12150100</v>
      </c>
      <c r="G78" s="81" t="s">
        <v>313</v>
      </c>
      <c r="H78" s="89" t="s">
        <v>54</v>
      </c>
    </row>
    <row r="79" spans="2:8" x14ac:dyDescent="0.25">
      <c r="B79" s="20">
        <v>12150110</v>
      </c>
      <c r="C79" s="21" t="s">
        <v>330</v>
      </c>
      <c r="D79" s="73"/>
      <c r="E79" s="89" t="s">
        <v>2125</v>
      </c>
      <c r="F79" s="62">
        <v>12150110</v>
      </c>
      <c r="G79" s="81" t="s">
        <v>315</v>
      </c>
      <c r="H79" s="89" t="s">
        <v>54</v>
      </c>
    </row>
    <row r="80" spans="2:8" x14ac:dyDescent="0.25">
      <c r="B80" s="20">
        <v>12150120</v>
      </c>
      <c r="C80" s="21" t="s">
        <v>332</v>
      </c>
      <c r="D80" s="73"/>
      <c r="E80" s="89" t="s">
        <v>2125</v>
      </c>
      <c r="F80" s="62">
        <v>12150120</v>
      </c>
      <c r="G80" s="81" t="s">
        <v>317</v>
      </c>
      <c r="H80" s="89" t="s">
        <v>54</v>
      </c>
    </row>
    <row r="81" spans="2:8" x14ac:dyDescent="0.25">
      <c r="B81" s="20">
        <v>12150130</v>
      </c>
      <c r="C81" s="21" t="s">
        <v>334</v>
      </c>
      <c r="D81" s="73"/>
      <c r="E81" s="89" t="s">
        <v>2125</v>
      </c>
      <c r="F81" s="62">
        <v>12150130</v>
      </c>
      <c r="G81" s="81" t="s">
        <v>319</v>
      </c>
      <c r="H81" s="89" t="s">
        <v>54</v>
      </c>
    </row>
    <row r="82" spans="2:8" ht="30" x14ac:dyDescent="0.25">
      <c r="B82" s="20">
        <v>12150140</v>
      </c>
      <c r="C82" s="21" t="s">
        <v>336</v>
      </c>
      <c r="D82" s="73"/>
      <c r="E82" s="89" t="s">
        <v>2125</v>
      </c>
      <c r="F82" s="62">
        <v>12150140</v>
      </c>
      <c r="G82" s="81" t="s">
        <v>321</v>
      </c>
      <c r="H82" s="89" t="s">
        <v>54</v>
      </c>
    </row>
    <row r="83" spans="2:8" ht="30" x14ac:dyDescent="0.25">
      <c r="B83" s="20">
        <v>12150150</v>
      </c>
      <c r="C83" s="21" t="s">
        <v>338</v>
      </c>
      <c r="D83" s="73"/>
      <c r="E83" s="89" t="s">
        <v>2125</v>
      </c>
      <c r="F83" s="62">
        <v>12150150</v>
      </c>
      <c r="G83" s="81" t="s">
        <v>323</v>
      </c>
      <c r="H83" s="89" t="s">
        <v>54</v>
      </c>
    </row>
    <row r="84" spans="2:8" ht="30" x14ac:dyDescent="0.25">
      <c r="B84" s="20">
        <v>12150160</v>
      </c>
      <c r="C84" s="21" t="s">
        <v>340</v>
      </c>
      <c r="D84" s="73"/>
      <c r="E84" s="89" t="s">
        <v>2125</v>
      </c>
      <c r="F84" s="62">
        <v>12150160</v>
      </c>
      <c r="G84" s="81" t="s">
        <v>325</v>
      </c>
      <c r="H84" s="89" t="s">
        <v>54</v>
      </c>
    </row>
    <row r="85" spans="2:8" x14ac:dyDescent="0.25">
      <c r="B85" s="20">
        <v>12150200</v>
      </c>
      <c r="C85" s="21" t="s">
        <v>348</v>
      </c>
      <c r="D85" s="138" t="s">
        <v>54</v>
      </c>
      <c r="E85" s="89" t="s">
        <v>2125</v>
      </c>
      <c r="F85" s="62">
        <v>12150200</v>
      </c>
      <c r="G85" s="81" t="s">
        <v>342</v>
      </c>
      <c r="H85" s="89" t="s">
        <v>54</v>
      </c>
    </row>
    <row r="86" spans="2:8" x14ac:dyDescent="0.25">
      <c r="B86" s="20">
        <v>12150210</v>
      </c>
      <c r="C86" s="21" t="s">
        <v>349</v>
      </c>
      <c r="D86" s="138" t="s">
        <v>54</v>
      </c>
      <c r="E86" s="89" t="s">
        <v>2125</v>
      </c>
      <c r="F86" s="62">
        <v>12150210</v>
      </c>
      <c r="G86" s="81" t="s">
        <v>344</v>
      </c>
      <c r="H86" s="89" t="s">
        <v>54</v>
      </c>
    </row>
    <row r="87" spans="2:8" ht="30" x14ac:dyDescent="0.25">
      <c r="B87" s="20">
        <v>12150220</v>
      </c>
      <c r="C87" s="21" t="s">
        <v>351</v>
      </c>
      <c r="D87" s="138" t="s">
        <v>54</v>
      </c>
      <c r="E87" s="89" t="s">
        <v>2125</v>
      </c>
      <c r="F87" s="62">
        <v>12150220</v>
      </c>
      <c r="G87" s="81" t="s">
        <v>346</v>
      </c>
      <c r="H87" s="89" t="s">
        <v>54</v>
      </c>
    </row>
    <row r="88" spans="2:8" x14ac:dyDescent="0.25">
      <c r="B88" s="40">
        <v>12150300</v>
      </c>
      <c r="C88" s="22" t="s">
        <v>355</v>
      </c>
      <c r="D88" s="64" t="s">
        <v>54</v>
      </c>
      <c r="E88" s="98" t="s">
        <v>2123</v>
      </c>
      <c r="F88" s="76"/>
      <c r="G88" s="76"/>
      <c r="H88" s="86"/>
    </row>
    <row r="89" spans="2:8" x14ac:dyDescent="0.25">
      <c r="B89" s="20">
        <v>12150310</v>
      </c>
      <c r="C89" s="21" t="s">
        <v>355</v>
      </c>
      <c r="D89" s="138" t="s">
        <v>54</v>
      </c>
      <c r="E89" s="89" t="s">
        <v>2125</v>
      </c>
      <c r="F89" s="62">
        <v>12150300</v>
      </c>
      <c r="G89" s="81" t="s">
        <v>353</v>
      </c>
      <c r="H89" s="89" t="s">
        <v>54</v>
      </c>
    </row>
    <row r="90" spans="2:8" ht="30" x14ac:dyDescent="0.25">
      <c r="B90" s="20">
        <v>12191100</v>
      </c>
      <c r="C90" s="21" t="s">
        <v>602</v>
      </c>
      <c r="D90" s="138" t="s">
        <v>54</v>
      </c>
      <c r="E90" s="89" t="s">
        <v>2109</v>
      </c>
      <c r="F90" s="62">
        <v>12150400</v>
      </c>
      <c r="G90" s="81" t="s">
        <v>357</v>
      </c>
      <c r="H90" s="89" t="s">
        <v>54</v>
      </c>
    </row>
    <row r="91" spans="2:8" ht="30" x14ac:dyDescent="0.25">
      <c r="B91" s="20">
        <v>12191110</v>
      </c>
      <c r="C91" s="21" t="s">
        <v>602</v>
      </c>
      <c r="D91" s="138" t="s">
        <v>54</v>
      </c>
      <c r="E91" s="89" t="s">
        <v>2109</v>
      </c>
      <c r="F91" s="62">
        <v>12150410</v>
      </c>
      <c r="G91" s="81" t="s">
        <v>360</v>
      </c>
      <c r="H91" s="89" t="s">
        <v>54</v>
      </c>
    </row>
    <row r="92" spans="2:8" ht="30" x14ac:dyDescent="0.25">
      <c r="B92" s="40">
        <v>12191120</v>
      </c>
      <c r="C92" s="22" t="s">
        <v>604</v>
      </c>
      <c r="D92" s="64" t="s">
        <v>54</v>
      </c>
      <c r="E92" s="98" t="s">
        <v>2123</v>
      </c>
      <c r="F92" s="62"/>
      <c r="G92" s="81"/>
      <c r="H92" s="89"/>
    </row>
    <row r="93" spans="2:8" ht="30" x14ac:dyDescent="0.25">
      <c r="B93" s="20">
        <v>12191130</v>
      </c>
      <c r="C93" s="21" t="s">
        <v>362</v>
      </c>
      <c r="D93" s="138" t="s">
        <v>54</v>
      </c>
      <c r="E93" s="89" t="s">
        <v>2109</v>
      </c>
      <c r="F93" s="62">
        <v>12150420</v>
      </c>
      <c r="G93" s="81" t="s">
        <v>362</v>
      </c>
      <c r="H93" s="89" t="s">
        <v>54</v>
      </c>
    </row>
    <row r="94" spans="2:8" ht="45" x14ac:dyDescent="0.25">
      <c r="B94" s="20">
        <v>12191140</v>
      </c>
      <c r="C94" s="21" t="s">
        <v>364</v>
      </c>
      <c r="D94" s="138" t="s">
        <v>54</v>
      </c>
      <c r="E94" s="89" t="s">
        <v>2109</v>
      </c>
      <c r="F94" s="62">
        <v>12150430</v>
      </c>
      <c r="G94" s="81" t="s">
        <v>364</v>
      </c>
      <c r="H94" s="89" t="s">
        <v>54</v>
      </c>
    </row>
    <row r="95" spans="2:8" ht="30" x14ac:dyDescent="0.25">
      <c r="B95" s="76"/>
      <c r="C95" s="76"/>
      <c r="D95" s="76"/>
      <c r="E95" s="137" t="s">
        <v>2126</v>
      </c>
      <c r="F95" s="120">
        <v>12155000</v>
      </c>
      <c r="G95" s="121" t="s">
        <v>366</v>
      </c>
      <c r="H95" s="137" t="s">
        <v>67</v>
      </c>
    </row>
    <row r="96" spans="2:8" x14ac:dyDescent="0.25">
      <c r="B96" s="159">
        <v>12180310</v>
      </c>
      <c r="C96" s="175" t="s">
        <v>498</v>
      </c>
      <c r="D96" s="160" t="s">
        <v>67</v>
      </c>
      <c r="E96" s="89" t="s">
        <v>2109</v>
      </c>
      <c r="F96" s="120">
        <v>12150210</v>
      </c>
      <c r="G96" s="121" t="s">
        <v>344</v>
      </c>
      <c r="H96" s="137" t="s">
        <v>54</v>
      </c>
    </row>
    <row r="97" spans="2:8" x14ac:dyDescent="0.25">
      <c r="B97" s="20">
        <v>12180320</v>
      </c>
      <c r="C97" s="21" t="s">
        <v>500</v>
      </c>
      <c r="D97" s="138" t="s">
        <v>67</v>
      </c>
      <c r="E97" s="89" t="s">
        <v>2109</v>
      </c>
      <c r="F97" s="62">
        <v>12155010</v>
      </c>
      <c r="G97" s="81" t="s">
        <v>368</v>
      </c>
      <c r="H97" s="89" t="s">
        <v>67</v>
      </c>
    </row>
    <row r="98" spans="2:8" x14ac:dyDescent="0.25">
      <c r="B98" s="20">
        <v>12180330</v>
      </c>
      <c r="C98" s="21" t="s">
        <v>502</v>
      </c>
      <c r="D98" s="138" t="s">
        <v>67</v>
      </c>
      <c r="E98" s="89" t="s">
        <v>2109</v>
      </c>
      <c r="F98" s="62">
        <v>12155020</v>
      </c>
      <c r="G98" s="81" t="s">
        <v>370</v>
      </c>
      <c r="H98" s="89" t="s">
        <v>67</v>
      </c>
    </row>
    <row r="99" spans="2:8" ht="30" x14ac:dyDescent="0.25">
      <c r="B99" s="116">
        <v>12180340</v>
      </c>
      <c r="C99" s="117" t="s">
        <v>504</v>
      </c>
      <c r="D99" s="118" t="s">
        <v>67</v>
      </c>
      <c r="E99" s="89" t="s">
        <v>2109</v>
      </c>
      <c r="F99" s="120">
        <v>12150220</v>
      </c>
      <c r="G99" s="121" t="s">
        <v>346</v>
      </c>
      <c r="H99" s="122" t="s">
        <v>54</v>
      </c>
    </row>
    <row r="100" spans="2:8" ht="30" x14ac:dyDescent="0.25">
      <c r="B100" s="20">
        <v>12180350</v>
      </c>
      <c r="C100" s="21" t="s">
        <v>506</v>
      </c>
      <c r="D100" s="138" t="s">
        <v>67</v>
      </c>
      <c r="E100" s="89" t="s">
        <v>2109</v>
      </c>
      <c r="F100" s="62">
        <v>12155030</v>
      </c>
      <c r="G100" s="81" t="s">
        <v>372</v>
      </c>
      <c r="H100" s="89" t="s">
        <v>67</v>
      </c>
    </row>
    <row r="101" spans="2:8" ht="30" x14ac:dyDescent="0.25">
      <c r="B101" s="20">
        <v>12180360</v>
      </c>
      <c r="C101" s="21" t="s">
        <v>508</v>
      </c>
      <c r="D101" s="138" t="s">
        <v>67</v>
      </c>
      <c r="E101" s="89" t="s">
        <v>2109</v>
      </c>
      <c r="F101" s="62">
        <v>12155040</v>
      </c>
      <c r="G101" s="81" t="s">
        <v>374</v>
      </c>
      <c r="H101" s="89" t="s">
        <v>67</v>
      </c>
    </row>
    <row r="102" spans="2:8" ht="30" x14ac:dyDescent="0.25">
      <c r="B102" s="20">
        <v>12180400</v>
      </c>
      <c r="C102" s="21" t="s">
        <v>510</v>
      </c>
      <c r="D102" s="138" t="s">
        <v>67</v>
      </c>
      <c r="E102" s="89" t="s">
        <v>2109</v>
      </c>
      <c r="F102" s="62">
        <v>12155100</v>
      </c>
      <c r="G102" s="81" t="s">
        <v>376</v>
      </c>
      <c r="H102" s="89" t="s">
        <v>67</v>
      </c>
    </row>
    <row r="103" spans="2:8" ht="30" x14ac:dyDescent="0.25">
      <c r="B103" s="20">
        <v>12180410</v>
      </c>
      <c r="C103" s="21" t="s">
        <v>512</v>
      </c>
      <c r="D103" s="138" t="s">
        <v>67</v>
      </c>
      <c r="E103" s="89" t="s">
        <v>2109</v>
      </c>
      <c r="F103" s="62">
        <v>12155110</v>
      </c>
      <c r="G103" s="81" t="s">
        <v>377</v>
      </c>
      <c r="H103" s="89" t="s">
        <v>67</v>
      </c>
    </row>
    <row r="104" spans="2:8" ht="30" x14ac:dyDescent="0.25">
      <c r="B104" s="20">
        <v>12180420</v>
      </c>
      <c r="C104" s="21" t="s">
        <v>514</v>
      </c>
      <c r="D104" s="138" t="s">
        <v>67</v>
      </c>
      <c r="E104" s="89" t="s">
        <v>2109</v>
      </c>
      <c r="F104" s="62">
        <v>12155120</v>
      </c>
      <c r="G104" s="81" t="s">
        <v>379</v>
      </c>
      <c r="H104" s="89" t="s">
        <v>67</v>
      </c>
    </row>
    <row r="105" spans="2:8" ht="30" x14ac:dyDescent="0.25">
      <c r="B105" s="20">
        <v>12180430</v>
      </c>
      <c r="C105" s="21" t="s">
        <v>516</v>
      </c>
      <c r="D105" s="138" t="s">
        <v>67</v>
      </c>
      <c r="E105" s="89" t="s">
        <v>2109</v>
      </c>
      <c r="F105" s="62">
        <v>12155130</v>
      </c>
      <c r="G105" s="81" t="s">
        <v>382</v>
      </c>
      <c r="H105" s="89" t="s">
        <v>67</v>
      </c>
    </row>
    <row r="106" spans="2:8" ht="30" x14ac:dyDescent="0.25">
      <c r="B106" s="116">
        <v>12180440</v>
      </c>
      <c r="C106" s="117" t="s">
        <v>518</v>
      </c>
      <c r="D106" s="118" t="s">
        <v>67</v>
      </c>
      <c r="E106" s="119" t="s">
        <v>2123</v>
      </c>
      <c r="F106" s="120">
        <v>12150220</v>
      </c>
      <c r="G106" s="121" t="s">
        <v>346</v>
      </c>
      <c r="H106" s="137" t="s">
        <v>67</v>
      </c>
    </row>
    <row r="107" spans="2:8" ht="30" x14ac:dyDescent="0.25">
      <c r="B107" s="116">
        <v>12180450</v>
      </c>
      <c r="C107" s="117" t="s">
        <v>520</v>
      </c>
      <c r="D107" s="118" t="s">
        <v>67</v>
      </c>
      <c r="E107" s="119" t="s">
        <v>2123</v>
      </c>
      <c r="F107" s="120">
        <v>12155030</v>
      </c>
      <c r="G107" s="121" t="s">
        <v>372</v>
      </c>
      <c r="H107" s="137" t="s">
        <v>67</v>
      </c>
    </row>
    <row r="108" spans="2:8" ht="30" x14ac:dyDescent="0.25">
      <c r="B108" s="116">
        <v>12180460</v>
      </c>
      <c r="C108" s="117" t="s">
        <v>522</v>
      </c>
      <c r="D108" s="118" t="s">
        <v>67</v>
      </c>
      <c r="E108" s="119" t="s">
        <v>2123</v>
      </c>
      <c r="F108" s="120">
        <v>12155040</v>
      </c>
      <c r="G108" s="121" t="s">
        <v>374</v>
      </c>
      <c r="H108" s="137" t="s">
        <v>67</v>
      </c>
    </row>
    <row r="109" spans="2:8" ht="30" x14ac:dyDescent="0.25">
      <c r="B109" s="116"/>
      <c r="C109" s="117"/>
      <c r="D109" s="118"/>
      <c r="E109" s="119" t="s">
        <v>2123</v>
      </c>
      <c r="F109" s="116">
        <v>12155200</v>
      </c>
      <c r="G109" s="117" t="s">
        <v>384</v>
      </c>
      <c r="H109" s="118" t="s">
        <v>67</v>
      </c>
    </row>
    <row r="110" spans="2:8" ht="30" x14ac:dyDescent="0.25">
      <c r="B110" s="20">
        <v>12180500</v>
      </c>
      <c r="C110" s="21" t="s">
        <v>524</v>
      </c>
      <c r="D110" s="138" t="s">
        <v>67</v>
      </c>
      <c r="E110" s="89" t="s">
        <v>2109</v>
      </c>
      <c r="F110" s="62">
        <v>12155200</v>
      </c>
      <c r="G110" s="81" t="s">
        <v>2152</v>
      </c>
      <c r="H110" s="89" t="s">
        <v>67</v>
      </c>
    </row>
    <row r="111" spans="2:8" x14ac:dyDescent="0.25">
      <c r="B111" s="20">
        <v>12180510</v>
      </c>
      <c r="C111" s="21" t="s">
        <v>526</v>
      </c>
      <c r="D111" s="138" t="s">
        <v>67</v>
      </c>
      <c r="E111" s="89" t="s">
        <v>2109</v>
      </c>
      <c r="F111" s="62">
        <v>12155210</v>
      </c>
      <c r="G111" s="81" t="s">
        <v>385</v>
      </c>
      <c r="H111" s="89" t="s">
        <v>67</v>
      </c>
    </row>
    <row r="112" spans="2:8" x14ac:dyDescent="0.25">
      <c r="B112" s="20">
        <v>12180520</v>
      </c>
      <c r="C112" s="21" t="s">
        <v>528</v>
      </c>
      <c r="D112" s="138" t="s">
        <v>67</v>
      </c>
      <c r="E112" s="89" t="s">
        <v>2109</v>
      </c>
      <c r="F112" s="62">
        <v>12155220</v>
      </c>
      <c r="G112" s="81" t="s">
        <v>386</v>
      </c>
      <c r="H112" s="89" t="s">
        <v>67</v>
      </c>
    </row>
    <row r="113" spans="2:8" x14ac:dyDescent="0.25">
      <c r="B113" s="20">
        <v>12180530</v>
      </c>
      <c r="C113" s="21" t="s">
        <v>530</v>
      </c>
      <c r="D113" s="138" t="s">
        <v>67</v>
      </c>
      <c r="E113" s="89" t="s">
        <v>2109</v>
      </c>
      <c r="F113" s="62">
        <v>12155230</v>
      </c>
      <c r="G113" s="81" t="s">
        <v>387</v>
      </c>
      <c r="H113" s="89" t="s">
        <v>67</v>
      </c>
    </row>
    <row r="114" spans="2:8" x14ac:dyDescent="0.25">
      <c r="B114" s="20"/>
      <c r="C114" s="21"/>
      <c r="D114" s="158"/>
      <c r="E114" s="119" t="s">
        <v>2123</v>
      </c>
      <c r="F114" s="40">
        <v>12155500</v>
      </c>
      <c r="G114" s="101" t="s">
        <v>405</v>
      </c>
      <c r="H114" s="27" t="s">
        <v>67</v>
      </c>
    </row>
    <row r="115" spans="2:8" ht="45" x14ac:dyDescent="0.25">
      <c r="B115" s="20">
        <v>12180600</v>
      </c>
      <c r="C115" s="21" t="s">
        <v>532</v>
      </c>
      <c r="D115" s="138" t="s">
        <v>67</v>
      </c>
      <c r="E115" s="89" t="s">
        <v>2109</v>
      </c>
      <c r="F115" s="62">
        <v>12155500</v>
      </c>
      <c r="G115" s="140" t="s">
        <v>2158</v>
      </c>
      <c r="H115" s="145" t="s">
        <v>67</v>
      </c>
    </row>
    <row r="116" spans="2:8" x14ac:dyDescent="0.25">
      <c r="B116" s="20">
        <v>12180610</v>
      </c>
      <c r="C116" s="21" t="s">
        <v>534</v>
      </c>
      <c r="D116" s="138" t="s">
        <v>67</v>
      </c>
      <c r="E116" s="89" t="s">
        <v>2109</v>
      </c>
      <c r="F116" s="62">
        <v>12155510</v>
      </c>
      <c r="G116" s="81" t="s">
        <v>406</v>
      </c>
      <c r="H116" s="89" t="s">
        <v>67</v>
      </c>
    </row>
    <row r="117" spans="2:8" x14ac:dyDescent="0.25">
      <c r="B117" s="20">
        <v>12180620</v>
      </c>
      <c r="C117" s="21" t="s">
        <v>536</v>
      </c>
      <c r="D117" s="138" t="s">
        <v>67</v>
      </c>
      <c r="E117" s="89" t="s">
        <v>2109</v>
      </c>
      <c r="F117" s="62">
        <v>12155520</v>
      </c>
      <c r="G117" s="81" t="s">
        <v>408</v>
      </c>
      <c r="H117" s="89" t="s">
        <v>67</v>
      </c>
    </row>
    <row r="118" spans="2:8" ht="30" x14ac:dyDescent="0.25">
      <c r="B118" s="20">
        <v>12180630</v>
      </c>
      <c r="C118" s="21" t="s">
        <v>538</v>
      </c>
      <c r="D118" s="138" t="s">
        <v>67</v>
      </c>
      <c r="E118" s="89" t="s">
        <v>2109</v>
      </c>
      <c r="F118" s="62">
        <v>12155530</v>
      </c>
      <c r="G118" s="81" t="s">
        <v>410</v>
      </c>
      <c r="H118" s="89" t="s">
        <v>67</v>
      </c>
    </row>
    <row r="119" spans="2:8" x14ac:dyDescent="0.25">
      <c r="B119" s="20"/>
      <c r="C119" s="21"/>
      <c r="D119" s="158"/>
      <c r="E119" s="119" t="s">
        <v>2123</v>
      </c>
      <c r="F119" s="40">
        <v>12155300</v>
      </c>
      <c r="G119" s="22" t="s">
        <v>388</v>
      </c>
      <c r="H119" s="64" t="s">
        <v>67</v>
      </c>
    </row>
    <row r="120" spans="2:8" ht="30" x14ac:dyDescent="0.25">
      <c r="B120" s="20">
        <v>12180700</v>
      </c>
      <c r="C120" s="21" t="s">
        <v>540</v>
      </c>
      <c r="D120" s="138" t="s">
        <v>67</v>
      </c>
      <c r="E120" s="89" t="s">
        <v>2109</v>
      </c>
      <c r="F120" s="62">
        <v>12155300</v>
      </c>
      <c r="G120" s="140" t="s">
        <v>2154</v>
      </c>
      <c r="H120" s="89" t="s">
        <v>67</v>
      </c>
    </row>
    <row r="121" spans="2:8" x14ac:dyDescent="0.25">
      <c r="B121" s="20">
        <v>12180710</v>
      </c>
      <c r="C121" s="21" t="s">
        <v>542</v>
      </c>
      <c r="D121" s="138" t="s">
        <v>67</v>
      </c>
      <c r="E121" s="89" t="s">
        <v>2109</v>
      </c>
      <c r="F121" s="62">
        <v>12155310</v>
      </c>
      <c r="G121" s="81" t="s">
        <v>389</v>
      </c>
      <c r="H121" s="89" t="s">
        <v>67</v>
      </c>
    </row>
    <row r="122" spans="2:8" x14ac:dyDescent="0.25">
      <c r="B122" s="20">
        <v>12180720</v>
      </c>
      <c r="C122" s="21" t="s">
        <v>544</v>
      </c>
      <c r="D122" s="138" t="s">
        <v>67</v>
      </c>
      <c r="E122" s="89" t="s">
        <v>2109</v>
      </c>
      <c r="F122" s="62">
        <v>12155320</v>
      </c>
      <c r="G122" s="81" t="s">
        <v>391</v>
      </c>
      <c r="H122" s="89" t="s">
        <v>67</v>
      </c>
    </row>
    <row r="123" spans="2:8" x14ac:dyDescent="0.25">
      <c r="B123" s="20">
        <v>12180730</v>
      </c>
      <c r="C123" s="21" t="s">
        <v>546</v>
      </c>
      <c r="D123" s="138" t="s">
        <v>67</v>
      </c>
      <c r="E123" s="89" t="s">
        <v>2109</v>
      </c>
      <c r="F123" s="62">
        <v>12155330</v>
      </c>
      <c r="G123" s="81" t="s">
        <v>393</v>
      </c>
      <c r="H123" s="89" t="s">
        <v>67</v>
      </c>
    </row>
    <row r="124" spans="2:8" ht="30" x14ac:dyDescent="0.25">
      <c r="B124" s="76"/>
      <c r="C124" s="76"/>
      <c r="D124" s="86"/>
      <c r="E124" s="87" t="s">
        <v>2124</v>
      </c>
      <c r="F124" s="74">
        <v>12155340</v>
      </c>
      <c r="G124" s="83" t="s">
        <v>395</v>
      </c>
      <c r="H124" s="90" t="s">
        <v>67</v>
      </c>
    </row>
    <row r="125" spans="2:8" ht="30" x14ac:dyDescent="0.25">
      <c r="B125" s="76"/>
      <c r="C125" s="76"/>
      <c r="D125" s="86"/>
      <c r="E125" s="87" t="s">
        <v>2124</v>
      </c>
      <c r="F125" s="74">
        <v>12155350</v>
      </c>
      <c r="G125" s="75" t="s">
        <v>396</v>
      </c>
      <c r="H125" s="85" t="s">
        <v>67</v>
      </c>
    </row>
    <row r="126" spans="2:8" ht="30" x14ac:dyDescent="0.25">
      <c r="B126" s="76"/>
      <c r="C126" s="76"/>
      <c r="D126" s="86"/>
      <c r="E126" s="87" t="s">
        <v>2124</v>
      </c>
      <c r="F126" s="74">
        <v>12155360</v>
      </c>
      <c r="G126" s="75" t="s">
        <v>397</v>
      </c>
      <c r="H126" s="85" t="s">
        <v>67</v>
      </c>
    </row>
    <row r="127" spans="2:8" x14ac:dyDescent="0.25">
      <c r="B127" s="76"/>
      <c r="C127" s="76"/>
      <c r="D127" s="86"/>
      <c r="E127" s="119" t="s">
        <v>2123</v>
      </c>
      <c r="F127" s="40">
        <v>12155400</v>
      </c>
      <c r="G127" s="101" t="s">
        <v>398</v>
      </c>
      <c r="H127" s="27" t="s">
        <v>67</v>
      </c>
    </row>
    <row r="128" spans="2:8" ht="30" x14ac:dyDescent="0.25">
      <c r="B128" s="20">
        <v>12180800</v>
      </c>
      <c r="C128" s="21" t="s">
        <v>548</v>
      </c>
      <c r="D128" s="138" t="s">
        <v>67</v>
      </c>
      <c r="E128" s="89" t="s">
        <v>2109</v>
      </c>
      <c r="F128" s="62">
        <v>12155400</v>
      </c>
      <c r="G128" s="140" t="s">
        <v>2156</v>
      </c>
      <c r="H128" s="145" t="s">
        <v>67</v>
      </c>
    </row>
    <row r="129" spans="2:8" ht="30" x14ac:dyDescent="0.25">
      <c r="B129" s="20">
        <v>12180810</v>
      </c>
      <c r="C129" s="21" t="s">
        <v>550</v>
      </c>
      <c r="D129" s="138" t="s">
        <v>67</v>
      </c>
      <c r="E129" s="89" t="s">
        <v>2109</v>
      </c>
      <c r="F129" s="62">
        <v>12155410</v>
      </c>
      <c r="G129" s="81" t="s">
        <v>399</v>
      </c>
      <c r="H129" s="89" t="s">
        <v>67</v>
      </c>
    </row>
    <row r="130" spans="2:8" ht="30" x14ac:dyDescent="0.25">
      <c r="B130" s="20">
        <v>12180820</v>
      </c>
      <c r="C130" s="21" t="s">
        <v>552</v>
      </c>
      <c r="D130" s="138" t="s">
        <v>67</v>
      </c>
      <c r="E130" s="89" t="s">
        <v>2109</v>
      </c>
      <c r="F130" s="62">
        <v>12155420</v>
      </c>
      <c r="G130" s="81" t="s">
        <v>401</v>
      </c>
      <c r="H130" s="89" t="s">
        <v>67</v>
      </c>
    </row>
    <row r="131" spans="2:8" ht="30" x14ac:dyDescent="0.25">
      <c r="B131" s="20">
        <v>12180830</v>
      </c>
      <c r="C131" s="21" t="s">
        <v>554</v>
      </c>
      <c r="D131" s="138" t="s">
        <v>67</v>
      </c>
      <c r="E131" s="89" t="s">
        <v>2109</v>
      </c>
      <c r="F131" s="62">
        <v>12155430</v>
      </c>
      <c r="G131" s="81" t="s">
        <v>403</v>
      </c>
      <c r="H131" s="89" t="s">
        <v>67</v>
      </c>
    </row>
    <row r="132" spans="2:8" x14ac:dyDescent="0.25">
      <c r="B132" s="76"/>
      <c r="C132" s="76"/>
      <c r="D132" s="86"/>
      <c r="E132" s="98" t="s">
        <v>2124</v>
      </c>
      <c r="F132" s="40">
        <v>12155600</v>
      </c>
      <c r="G132" s="22" t="s">
        <v>412</v>
      </c>
      <c r="H132" s="64" t="s">
        <v>67</v>
      </c>
    </row>
    <row r="133" spans="2:8" ht="30" x14ac:dyDescent="0.25">
      <c r="B133" s="76"/>
      <c r="C133" s="76"/>
      <c r="D133" s="86"/>
      <c r="E133" s="87" t="s">
        <v>2124</v>
      </c>
      <c r="F133" s="74">
        <v>12155600</v>
      </c>
      <c r="G133" s="75" t="s">
        <v>2160</v>
      </c>
      <c r="H133" s="85" t="s">
        <v>67</v>
      </c>
    </row>
    <row r="134" spans="2:8" ht="30" x14ac:dyDescent="0.25">
      <c r="B134" s="76"/>
      <c r="C134" s="76"/>
      <c r="D134" s="86"/>
      <c r="E134" s="87" t="s">
        <v>2124</v>
      </c>
      <c r="F134" s="74">
        <v>12155610</v>
      </c>
      <c r="G134" s="75" t="s">
        <v>413</v>
      </c>
      <c r="H134" s="85" t="s">
        <v>67</v>
      </c>
    </row>
    <row r="135" spans="2:8" ht="30" x14ac:dyDescent="0.25">
      <c r="B135" s="76"/>
      <c r="C135" s="76"/>
      <c r="D135" s="86"/>
      <c r="E135" s="87" t="s">
        <v>2124</v>
      </c>
      <c r="F135" s="74">
        <v>12155620</v>
      </c>
      <c r="G135" s="75" t="s">
        <v>414</v>
      </c>
      <c r="H135" s="85" t="s">
        <v>67</v>
      </c>
    </row>
    <row r="136" spans="2:8" ht="30" x14ac:dyDescent="0.25">
      <c r="B136" s="76"/>
      <c r="C136" s="76"/>
      <c r="D136" s="86"/>
      <c r="E136" s="87" t="s">
        <v>2124</v>
      </c>
      <c r="F136" s="74">
        <v>12155630</v>
      </c>
      <c r="G136" s="75" t="s">
        <v>415</v>
      </c>
      <c r="H136" s="85" t="s">
        <v>67</v>
      </c>
    </row>
    <row r="137" spans="2:8" ht="30" x14ac:dyDescent="0.25">
      <c r="B137" s="20">
        <v>12160400</v>
      </c>
      <c r="C137" s="21" t="s">
        <v>433</v>
      </c>
      <c r="D137" s="138" t="s">
        <v>54</v>
      </c>
      <c r="E137" s="89" t="s">
        <v>2109</v>
      </c>
      <c r="F137" s="62">
        <v>12169900</v>
      </c>
      <c r="G137" s="81" t="s">
        <v>433</v>
      </c>
      <c r="H137" s="89" t="s">
        <v>54</v>
      </c>
    </row>
    <row r="138" spans="2:8" ht="30" x14ac:dyDescent="0.25">
      <c r="B138" s="20">
        <v>12160410</v>
      </c>
      <c r="C138" s="21" t="s">
        <v>433</v>
      </c>
      <c r="D138" s="138" t="s">
        <v>54</v>
      </c>
      <c r="E138" s="89" t="s">
        <v>2109</v>
      </c>
      <c r="F138" s="62">
        <v>12169910</v>
      </c>
      <c r="G138" s="81" t="s">
        <v>433</v>
      </c>
      <c r="H138" s="89" t="s">
        <v>54</v>
      </c>
    </row>
    <row r="139" spans="2:8" ht="30" x14ac:dyDescent="0.25">
      <c r="B139" s="20">
        <v>12160420</v>
      </c>
      <c r="C139" s="21" t="s">
        <v>436</v>
      </c>
      <c r="D139" s="138" t="s">
        <v>54</v>
      </c>
      <c r="E139" s="89" t="s">
        <v>2109</v>
      </c>
      <c r="F139" s="62">
        <v>12169920</v>
      </c>
      <c r="G139" s="81" t="s">
        <v>436</v>
      </c>
      <c r="H139" s="89" t="s">
        <v>54</v>
      </c>
    </row>
    <row r="140" spans="2:8" ht="30" x14ac:dyDescent="0.25">
      <c r="B140" s="76"/>
      <c r="C140" s="76"/>
      <c r="D140" s="86"/>
      <c r="E140" s="87" t="s">
        <v>2124</v>
      </c>
      <c r="F140" s="74">
        <v>12160500</v>
      </c>
      <c r="G140" s="75" t="s">
        <v>438</v>
      </c>
      <c r="H140" s="85" t="s">
        <v>54</v>
      </c>
    </row>
    <row r="141" spans="2:8" ht="30" x14ac:dyDescent="0.25">
      <c r="B141" s="76"/>
      <c r="C141" s="76"/>
      <c r="D141" s="86"/>
      <c r="E141" s="87" t="s">
        <v>2124</v>
      </c>
      <c r="F141" s="74">
        <v>12160510</v>
      </c>
      <c r="G141" s="75" t="s">
        <v>438</v>
      </c>
      <c r="H141" s="85" t="s">
        <v>54</v>
      </c>
    </row>
    <row r="142" spans="2:8" ht="30" x14ac:dyDescent="0.25">
      <c r="B142" s="76"/>
      <c r="C142" s="76"/>
      <c r="D142" s="86"/>
      <c r="E142" s="87" t="s">
        <v>2124</v>
      </c>
      <c r="F142" s="74">
        <v>12160520</v>
      </c>
      <c r="G142" s="75" t="s">
        <v>441</v>
      </c>
      <c r="H142" s="85" t="s">
        <v>54</v>
      </c>
    </row>
    <row r="143" spans="2:8" ht="30" x14ac:dyDescent="0.25">
      <c r="B143" s="20">
        <v>12180000</v>
      </c>
      <c r="C143" s="1" t="s">
        <v>469</v>
      </c>
      <c r="D143" s="88" t="s">
        <v>45</v>
      </c>
      <c r="E143" s="89" t="s">
        <v>2109</v>
      </c>
      <c r="F143" s="62">
        <v>12150000</v>
      </c>
      <c r="G143" s="81" t="s">
        <v>311</v>
      </c>
      <c r="H143" s="89" t="s">
        <v>45</v>
      </c>
    </row>
    <row r="144" spans="2:8" ht="30" x14ac:dyDescent="0.25">
      <c r="B144" s="20">
        <v>12180100</v>
      </c>
      <c r="C144" s="1" t="s">
        <v>471</v>
      </c>
      <c r="D144" s="88" t="s">
        <v>67</v>
      </c>
      <c r="E144" s="89" t="s">
        <v>2109</v>
      </c>
      <c r="F144" s="62">
        <v>12150100</v>
      </c>
      <c r="G144" s="81" t="s">
        <v>313</v>
      </c>
      <c r="H144" s="89" t="s">
        <v>54</v>
      </c>
    </row>
    <row r="145" spans="2:8" x14ac:dyDescent="0.25">
      <c r="B145" s="20">
        <v>12180110</v>
      </c>
      <c r="C145" s="1" t="s">
        <v>473</v>
      </c>
      <c r="D145" s="88" t="s">
        <v>67</v>
      </c>
      <c r="E145" s="89" t="s">
        <v>2109</v>
      </c>
      <c r="F145" s="62">
        <v>12150110</v>
      </c>
      <c r="G145" s="81" t="s">
        <v>315</v>
      </c>
      <c r="H145" s="89" t="s">
        <v>54</v>
      </c>
    </row>
    <row r="146" spans="2:8" x14ac:dyDescent="0.25">
      <c r="B146" s="20">
        <v>12180120</v>
      </c>
      <c r="C146" s="1" t="s">
        <v>475</v>
      </c>
      <c r="D146" s="88" t="s">
        <v>67</v>
      </c>
      <c r="E146" s="89" t="s">
        <v>2109</v>
      </c>
      <c r="F146" s="62">
        <v>12150120</v>
      </c>
      <c r="G146" s="81" t="s">
        <v>317</v>
      </c>
      <c r="H146" s="89" t="s">
        <v>54</v>
      </c>
    </row>
    <row r="147" spans="2:8" x14ac:dyDescent="0.25">
      <c r="B147" s="20">
        <v>12180130</v>
      </c>
      <c r="C147" s="1" t="s">
        <v>477</v>
      </c>
      <c r="D147" s="88" t="s">
        <v>67</v>
      </c>
      <c r="E147" s="89" t="s">
        <v>2109</v>
      </c>
      <c r="F147" s="62">
        <v>12150130</v>
      </c>
      <c r="G147" s="81" t="s">
        <v>319</v>
      </c>
      <c r="H147" s="89" t="s">
        <v>54</v>
      </c>
    </row>
    <row r="148" spans="2:8" ht="30" x14ac:dyDescent="0.25">
      <c r="B148" s="20">
        <v>12180140</v>
      </c>
      <c r="C148" s="1" t="s">
        <v>336</v>
      </c>
      <c r="D148" s="88" t="s">
        <v>67</v>
      </c>
      <c r="E148" s="89" t="s">
        <v>2109</v>
      </c>
      <c r="F148" s="62">
        <v>12150140</v>
      </c>
      <c r="G148" s="81" t="s">
        <v>321</v>
      </c>
      <c r="H148" s="89" t="s">
        <v>54</v>
      </c>
    </row>
    <row r="149" spans="2:8" ht="30" x14ac:dyDescent="0.25">
      <c r="B149" s="20">
        <v>12180150</v>
      </c>
      <c r="C149" s="1" t="s">
        <v>338</v>
      </c>
      <c r="D149" s="88" t="s">
        <v>67</v>
      </c>
      <c r="E149" s="89" t="s">
        <v>2109</v>
      </c>
      <c r="F149" s="62">
        <v>12150150</v>
      </c>
      <c r="G149" s="81" t="s">
        <v>323</v>
      </c>
      <c r="H149" s="89" t="s">
        <v>54</v>
      </c>
    </row>
    <row r="150" spans="2:8" ht="30" x14ac:dyDescent="0.25">
      <c r="B150" s="20">
        <v>12180160</v>
      </c>
      <c r="C150" s="1" t="s">
        <v>340</v>
      </c>
      <c r="D150" s="88" t="s">
        <v>67</v>
      </c>
      <c r="E150" s="89" t="s">
        <v>2109</v>
      </c>
      <c r="F150" s="62">
        <v>12150160</v>
      </c>
      <c r="G150" s="81" t="s">
        <v>325</v>
      </c>
      <c r="H150" s="89" t="s">
        <v>54</v>
      </c>
    </row>
    <row r="151" spans="2:8" ht="30" x14ac:dyDescent="0.25">
      <c r="B151" s="40">
        <v>12191100</v>
      </c>
      <c r="C151" s="22" t="s">
        <v>602</v>
      </c>
      <c r="D151" s="64" t="s">
        <v>54</v>
      </c>
      <c r="E151" s="98" t="s">
        <v>2123</v>
      </c>
      <c r="F151" s="76"/>
      <c r="G151" s="76"/>
      <c r="H151" s="86"/>
    </row>
    <row r="152" spans="2:8" ht="30" x14ac:dyDescent="0.25">
      <c r="B152" s="40">
        <v>12191110</v>
      </c>
      <c r="C152" s="22" t="s">
        <v>602</v>
      </c>
      <c r="D152" s="64" t="s">
        <v>54</v>
      </c>
      <c r="E152" s="98" t="s">
        <v>2123</v>
      </c>
      <c r="F152" s="76"/>
      <c r="G152" s="76"/>
      <c r="H152" s="86"/>
    </row>
    <row r="153" spans="2:8" ht="30" x14ac:dyDescent="0.25">
      <c r="B153" s="40">
        <v>12191120</v>
      </c>
      <c r="C153" s="22" t="s">
        <v>604</v>
      </c>
      <c r="D153" s="64" t="s">
        <v>54</v>
      </c>
      <c r="E153" s="98" t="s">
        <v>2123</v>
      </c>
      <c r="F153" s="76"/>
      <c r="G153" s="76"/>
      <c r="H153" s="86"/>
    </row>
    <row r="154" spans="2:8" ht="30" x14ac:dyDescent="0.25">
      <c r="B154" s="40">
        <v>12191130</v>
      </c>
      <c r="C154" s="22" t="s">
        <v>362</v>
      </c>
      <c r="D154" s="64" t="s">
        <v>54</v>
      </c>
      <c r="E154" s="98" t="s">
        <v>2123</v>
      </c>
      <c r="F154" s="76"/>
      <c r="G154" s="76"/>
      <c r="H154" s="86"/>
    </row>
    <row r="155" spans="2:8" ht="45" x14ac:dyDescent="0.25">
      <c r="B155" s="40">
        <v>12191140</v>
      </c>
      <c r="C155" s="22" t="s">
        <v>364</v>
      </c>
      <c r="D155" s="64" t="s">
        <v>54</v>
      </c>
      <c r="E155" s="98" t="s">
        <v>2123</v>
      </c>
      <c r="F155" s="76"/>
      <c r="G155" s="76"/>
      <c r="H155" s="86"/>
    </row>
    <row r="156" spans="2:8" ht="30" x14ac:dyDescent="0.25">
      <c r="B156" s="20">
        <v>12199910</v>
      </c>
      <c r="C156" s="21" t="s">
        <v>609</v>
      </c>
      <c r="D156" s="138" t="s">
        <v>54</v>
      </c>
      <c r="E156" s="89" t="s">
        <v>2125</v>
      </c>
      <c r="F156" s="62">
        <v>12199910</v>
      </c>
      <c r="G156" s="81" t="s">
        <v>611</v>
      </c>
      <c r="H156" s="89" t="s">
        <v>54</v>
      </c>
    </row>
    <row r="157" spans="2:8" ht="30" x14ac:dyDescent="0.25">
      <c r="B157" s="20">
        <v>12199920</v>
      </c>
      <c r="C157" s="21" t="s">
        <v>2113</v>
      </c>
      <c r="D157" s="138" t="s">
        <v>54</v>
      </c>
      <c r="E157" s="89" t="s">
        <v>2125</v>
      </c>
      <c r="F157" s="62">
        <v>12199920</v>
      </c>
      <c r="G157" s="81" t="s">
        <v>613</v>
      </c>
      <c r="H157" s="89" t="s">
        <v>54</v>
      </c>
    </row>
    <row r="158" spans="2:8" ht="30" x14ac:dyDescent="0.25">
      <c r="B158" s="76"/>
      <c r="C158" s="76"/>
      <c r="D158" s="86"/>
      <c r="E158" s="87" t="s">
        <v>2124</v>
      </c>
      <c r="F158" s="74">
        <v>12199930</v>
      </c>
      <c r="G158" s="75" t="s">
        <v>615</v>
      </c>
      <c r="H158" s="85" t="s">
        <v>54</v>
      </c>
    </row>
    <row r="159" spans="2:8" ht="30" x14ac:dyDescent="0.25">
      <c r="B159" s="76"/>
      <c r="C159" s="76"/>
      <c r="D159" s="86"/>
      <c r="E159" s="87" t="s">
        <v>2124</v>
      </c>
      <c r="F159" s="74">
        <v>12199940</v>
      </c>
      <c r="G159" s="75" t="s">
        <v>618</v>
      </c>
      <c r="H159" s="85" t="s">
        <v>54</v>
      </c>
    </row>
    <row r="160" spans="2:8" x14ac:dyDescent="0.25">
      <c r="B160" s="76"/>
      <c r="C160" s="76"/>
      <c r="D160" s="86"/>
      <c r="E160" s="87" t="s">
        <v>2124</v>
      </c>
      <c r="F160" s="74">
        <v>12210000</v>
      </c>
      <c r="G160" s="75" t="s">
        <v>620</v>
      </c>
      <c r="H160" s="85" t="s">
        <v>45</v>
      </c>
    </row>
    <row r="161" spans="2:8" ht="60" x14ac:dyDescent="0.25">
      <c r="B161" s="20">
        <v>12200100</v>
      </c>
      <c r="C161" s="21" t="s">
        <v>622</v>
      </c>
      <c r="D161" s="138" t="s">
        <v>54</v>
      </c>
      <c r="E161" s="89" t="s">
        <v>2109</v>
      </c>
      <c r="F161" s="62">
        <v>12210100</v>
      </c>
      <c r="G161" s="81" t="s">
        <v>622</v>
      </c>
      <c r="H161" s="89" t="s">
        <v>54</v>
      </c>
    </row>
    <row r="162" spans="2:8" ht="30" x14ac:dyDescent="0.25">
      <c r="B162" s="20">
        <v>12200110</v>
      </c>
      <c r="C162" s="21" t="s">
        <v>624</v>
      </c>
      <c r="D162" s="138" t="s">
        <v>54</v>
      </c>
      <c r="E162" s="89" t="s">
        <v>2109</v>
      </c>
      <c r="F162" s="62">
        <v>12210110</v>
      </c>
      <c r="G162" s="81" t="s">
        <v>624</v>
      </c>
      <c r="H162" s="89" t="s">
        <v>54</v>
      </c>
    </row>
    <row r="163" spans="2:8" ht="45" x14ac:dyDescent="0.25">
      <c r="B163" s="20">
        <v>12200120</v>
      </c>
      <c r="C163" s="21" t="s">
        <v>626</v>
      </c>
      <c r="D163" s="138" t="s">
        <v>54</v>
      </c>
      <c r="E163" s="89" t="s">
        <v>2109</v>
      </c>
      <c r="F163" s="62">
        <v>12210120</v>
      </c>
      <c r="G163" s="81" t="s">
        <v>626</v>
      </c>
      <c r="H163" s="89" t="s">
        <v>54</v>
      </c>
    </row>
    <row r="164" spans="2:8" ht="30" x14ac:dyDescent="0.25">
      <c r="B164" s="20">
        <v>12200200</v>
      </c>
      <c r="C164" s="21" t="s">
        <v>628</v>
      </c>
      <c r="D164" s="138" t="s">
        <v>54</v>
      </c>
      <c r="E164" s="89" t="s">
        <v>2109</v>
      </c>
      <c r="F164" s="62">
        <v>12210200</v>
      </c>
      <c r="G164" s="81" t="s">
        <v>628</v>
      </c>
      <c r="H164" s="89" t="s">
        <v>54</v>
      </c>
    </row>
    <row r="165" spans="2:8" ht="30" x14ac:dyDescent="0.25">
      <c r="B165" s="40">
        <v>12200210</v>
      </c>
      <c r="C165" s="22" t="s">
        <v>628</v>
      </c>
      <c r="D165" s="64" t="s">
        <v>54</v>
      </c>
      <c r="E165" s="98" t="s">
        <v>2123</v>
      </c>
      <c r="F165" s="76"/>
      <c r="G165" s="76"/>
      <c r="H165" s="86"/>
    </row>
    <row r="166" spans="2:8" x14ac:dyDescent="0.25">
      <c r="B166" s="20">
        <v>12200300</v>
      </c>
      <c r="C166" s="21" t="s">
        <v>630</v>
      </c>
      <c r="D166" s="138" t="s">
        <v>54</v>
      </c>
      <c r="E166" s="89" t="s">
        <v>2109</v>
      </c>
      <c r="F166" s="62">
        <v>12210300</v>
      </c>
      <c r="G166" s="81" t="s">
        <v>630</v>
      </c>
      <c r="H166" s="89" t="s">
        <v>54</v>
      </c>
    </row>
    <row r="167" spans="2:8" x14ac:dyDescent="0.25">
      <c r="B167" s="40">
        <v>12200310</v>
      </c>
      <c r="C167" s="22" t="s">
        <v>630</v>
      </c>
      <c r="D167" s="64" t="s">
        <v>54</v>
      </c>
      <c r="E167" s="98" t="s">
        <v>2123</v>
      </c>
      <c r="F167" s="76"/>
      <c r="G167" s="76"/>
      <c r="H167" s="86"/>
    </row>
    <row r="168" spans="2:8" ht="30" x14ac:dyDescent="0.25">
      <c r="B168" s="20">
        <v>12200400</v>
      </c>
      <c r="C168" s="21" t="s">
        <v>632</v>
      </c>
      <c r="D168" s="138" t="s">
        <v>54</v>
      </c>
      <c r="E168" s="89" t="s">
        <v>2109</v>
      </c>
      <c r="F168" s="62">
        <v>12210400</v>
      </c>
      <c r="G168" s="81" t="s">
        <v>632</v>
      </c>
      <c r="H168" s="89" t="s">
        <v>54</v>
      </c>
    </row>
    <row r="169" spans="2:8" ht="30" x14ac:dyDescent="0.25">
      <c r="B169" s="40">
        <v>12200410</v>
      </c>
      <c r="C169" s="22" t="s">
        <v>632</v>
      </c>
      <c r="D169" s="64" t="s">
        <v>54</v>
      </c>
      <c r="E169" s="98" t="s">
        <v>2123</v>
      </c>
      <c r="F169" s="76"/>
      <c r="G169" s="76"/>
      <c r="H169" s="86"/>
    </row>
    <row r="170" spans="2:8" ht="30" x14ac:dyDescent="0.25">
      <c r="B170" s="20">
        <v>12200500</v>
      </c>
      <c r="C170" s="21" t="s">
        <v>634</v>
      </c>
      <c r="D170" s="138" t="s">
        <v>54</v>
      </c>
      <c r="E170" s="89" t="s">
        <v>2109</v>
      </c>
      <c r="F170" s="62">
        <v>12210500</v>
      </c>
      <c r="G170" s="81" t="s">
        <v>634</v>
      </c>
      <c r="H170" s="89" t="s">
        <v>54</v>
      </c>
    </row>
    <row r="171" spans="2:8" ht="30" x14ac:dyDescent="0.25">
      <c r="B171" s="40">
        <v>12200510</v>
      </c>
      <c r="C171" s="22" t="s">
        <v>634</v>
      </c>
      <c r="D171" s="64" t="s">
        <v>54</v>
      </c>
      <c r="E171" s="98" t="s">
        <v>2123</v>
      </c>
      <c r="F171" s="76"/>
      <c r="G171" s="76"/>
      <c r="H171" s="86"/>
    </row>
    <row r="172" spans="2:8" ht="30" x14ac:dyDescent="0.25">
      <c r="B172" s="20">
        <v>12200600</v>
      </c>
      <c r="C172" s="21" t="s">
        <v>636</v>
      </c>
      <c r="D172" s="138" t="s">
        <v>54</v>
      </c>
      <c r="E172" s="89" t="s">
        <v>2109</v>
      </c>
      <c r="F172" s="62">
        <v>12210600</v>
      </c>
      <c r="G172" s="81" t="s">
        <v>636</v>
      </c>
      <c r="H172" s="89" t="s">
        <v>54</v>
      </c>
    </row>
    <row r="173" spans="2:8" ht="30" x14ac:dyDescent="0.25">
      <c r="B173" s="40">
        <v>12200610</v>
      </c>
      <c r="C173" s="22" t="s">
        <v>636</v>
      </c>
      <c r="D173" s="64" t="s">
        <v>54</v>
      </c>
      <c r="E173" s="98" t="s">
        <v>2123</v>
      </c>
      <c r="F173" s="76"/>
      <c r="G173" s="76"/>
      <c r="H173" s="86"/>
    </row>
    <row r="174" spans="2:8" ht="30" x14ac:dyDescent="0.25">
      <c r="B174" s="20">
        <v>12200700</v>
      </c>
      <c r="C174" s="21" t="s">
        <v>638</v>
      </c>
      <c r="D174" s="138" t="s">
        <v>54</v>
      </c>
      <c r="E174" s="89" t="s">
        <v>2109</v>
      </c>
      <c r="F174" s="62">
        <v>12210700</v>
      </c>
      <c r="G174" s="81" t="s">
        <v>638</v>
      </c>
      <c r="H174" s="89" t="s">
        <v>54</v>
      </c>
    </row>
    <row r="175" spans="2:8" ht="30" x14ac:dyDescent="0.25">
      <c r="B175" s="40">
        <v>12200710</v>
      </c>
      <c r="C175" s="22" t="s">
        <v>638</v>
      </c>
      <c r="D175" s="64" t="s">
        <v>54</v>
      </c>
      <c r="E175" s="98" t="s">
        <v>2123</v>
      </c>
      <c r="F175" s="76"/>
      <c r="G175" s="76"/>
      <c r="H175" s="86"/>
    </row>
    <row r="176" spans="2:8" ht="45" x14ac:dyDescent="0.25">
      <c r="B176" s="20">
        <v>12200800</v>
      </c>
      <c r="C176" s="21" t="s">
        <v>640</v>
      </c>
      <c r="D176" s="138" t="s">
        <v>54</v>
      </c>
      <c r="E176" s="89" t="s">
        <v>2109</v>
      </c>
      <c r="F176" s="62">
        <v>12210800</v>
      </c>
      <c r="G176" s="81" t="s">
        <v>640</v>
      </c>
      <c r="H176" s="89" t="s">
        <v>54</v>
      </c>
    </row>
    <row r="177" spans="2:8" ht="30" x14ac:dyDescent="0.25">
      <c r="B177" s="20">
        <v>12200810</v>
      </c>
      <c r="C177" s="21" t="s">
        <v>642</v>
      </c>
      <c r="D177" s="138" t="s">
        <v>54</v>
      </c>
      <c r="E177" s="89" t="s">
        <v>2109</v>
      </c>
      <c r="F177" s="62">
        <v>12210810</v>
      </c>
      <c r="G177" s="81" t="s">
        <v>642</v>
      </c>
      <c r="H177" s="89" t="s">
        <v>54</v>
      </c>
    </row>
    <row r="178" spans="2:8" ht="30" x14ac:dyDescent="0.25">
      <c r="B178" s="20">
        <v>12200820</v>
      </c>
      <c r="C178" s="21" t="s">
        <v>644</v>
      </c>
      <c r="D178" s="138" t="s">
        <v>54</v>
      </c>
      <c r="E178" s="89" t="s">
        <v>2109</v>
      </c>
      <c r="F178" s="62">
        <v>12210820</v>
      </c>
      <c r="G178" s="81" t="s">
        <v>644</v>
      </c>
      <c r="H178" s="89" t="s">
        <v>54</v>
      </c>
    </row>
    <row r="179" spans="2:8" ht="30" x14ac:dyDescent="0.25">
      <c r="B179" s="20">
        <v>12200900</v>
      </c>
      <c r="C179" s="21" t="s">
        <v>646</v>
      </c>
      <c r="D179" s="138" t="s">
        <v>54</v>
      </c>
      <c r="E179" s="89" t="s">
        <v>2109</v>
      </c>
      <c r="F179" s="62">
        <v>12210900</v>
      </c>
      <c r="G179" s="81" t="s">
        <v>646</v>
      </c>
      <c r="H179" s="89" t="s">
        <v>54</v>
      </c>
    </row>
    <row r="180" spans="2:8" ht="45" x14ac:dyDescent="0.25">
      <c r="B180" s="20">
        <v>12200910</v>
      </c>
      <c r="C180" s="21" t="s">
        <v>648</v>
      </c>
      <c r="D180" s="138" t="s">
        <v>54</v>
      </c>
      <c r="E180" s="89" t="s">
        <v>2109</v>
      </c>
      <c r="F180" s="62">
        <v>12210910</v>
      </c>
      <c r="G180" s="81" t="s">
        <v>648</v>
      </c>
      <c r="H180" s="89" t="s">
        <v>54</v>
      </c>
    </row>
    <row r="181" spans="2:8" ht="30" x14ac:dyDescent="0.25">
      <c r="B181" s="20">
        <v>12200920</v>
      </c>
      <c r="C181" s="21" t="s">
        <v>650</v>
      </c>
      <c r="D181" s="138" t="s">
        <v>54</v>
      </c>
      <c r="E181" s="89" t="s">
        <v>2109</v>
      </c>
      <c r="F181" s="62">
        <v>12210920</v>
      </c>
      <c r="G181" s="81" t="s">
        <v>650</v>
      </c>
      <c r="H181" s="89" t="s">
        <v>54</v>
      </c>
    </row>
    <row r="182" spans="2:8" x14ac:dyDescent="0.25">
      <c r="B182" s="20">
        <v>12201000</v>
      </c>
      <c r="C182" s="21" t="s">
        <v>652</v>
      </c>
      <c r="D182" s="138" t="s">
        <v>54</v>
      </c>
      <c r="E182" s="89" t="s">
        <v>2109</v>
      </c>
      <c r="F182" s="62">
        <v>12211000</v>
      </c>
      <c r="G182" s="81" t="s">
        <v>652</v>
      </c>
      <c r="H182" s="89" t="s">
        <v>54</v>
      </c>
    </row>
    <row r="183" spans="2:8" x14ac:dyDescent="0.25">
      <c r="B183" s="40">
        <v>12201010</v>
      </c>
      <c r="C183" s="22" t="s">
        <v>652</v>
      </c>
      <c r="D183" s="64" t="s">
        <v>54</v>
      </c>
      <c r="E183" s="98" t="s">
        <v>2123</v>
      </c>
      <c r="F183" s="76"/>
      <c r="G183" s="76"/>
      <c r="H183" s="86"/>
    </row>
    <row r="184" spans="2:8" ht="30" x14ac:dyDescent="0.25">
      <c r="B184" s="20">
        <v>12201100</v>
      </c>
      <c r="C184" s="21" t="s">
        <v>654</v>
      </c>
      <c r="D184" s="138" t="s">
        <v>54</v>
      </c>
      <c r="E184" s="89" t="s">
        <v>2109</v>
      </c>
      <c r="F184" s="62">
        <v>12211100</v>
      </c>
      <c r="G184" s="81" t="s">
        <v>654</v>
      </c>
      <c r="H184" s="89" t="s">
        <v>54</v>
      </c>
    </row>
    <row r="185" spans="2:8" ht="30" x14ac:dyDescent="0.25">
      <c r="B185" s="20">
        <v>12201110</v>
      </c>
      <c r="C185" s="21" t="s">
        <v>656</v>
      </c>
      <c r="D185" s="138" t="s">
        <v>54</v>
      </c>
      <c r="E185" s="89" t="s">
        <v>2109</v>
      </c>
      <c r="F185" s="62">
        <v>12211110</v>
      </c>
      <c r="G185" s="81" t="s">
        <v>656</v>
      </c>
      <c r="H185" s="89" t="s">
        <v>54</v>
      </c>
    </row>
    <row r="186" spans="2:8" ht="30" x14ac:dyDescent="0.25">
      <c r="B186" s="20">
        <v>12201120</v>
      </c>
      <c r="C186" s="21" t="s">
        <v>658</v>
      </c>
      <c r="D186" s="138" t="s">
        <v>54</v>
      </c>
      <c r="E186" s="89" t="s">
        <v>2109</v>
      </c>
      <c r="F186" s="62">
        <v>12211120</v>
      </c>
      <c r="G186" s="81" t="s">
        <v>658</v>
      </c>
      <c r="H186" s="89" t="s">
        <v>54</v>
      </c>
    </row>
    <row r="187" spans="2:8" x14ac:dyDescent="0.25">
      <c r="B187" s="20">
        <v>12209900</v>
      </c>
      <c r="C187" s="21" t="s">
        <v>664</v>
      </c>
      <c r="D187" s="138" t="s">
        <v>54</v>
      </c>
      <c r="E187" s="89" t="s">
        <v>2109</v>
      </c>
      <c r="F187" s="62">
        <v>12219900</v>
      </c>
      <c r="G187" s="81" t="s">
        <v>664</v>
      </c>
      <c r="H187" s="89" t="s">
        <v>54</v>
      </c>
    </row>
    <row r="188" spans="2:8" ht="30" x14ac:dyDescent="0.25">
      <c r="B188" s="20">
        <v>12209910</v>
      </c>
      <c r="C188" s="21" t="s">
        <v>664</v>
      </c>
      <c r="D188" s="138" t="s">
        <v>54</v>
      </c>
      <c r="E188" s="89" t="s">
        <v>2125</v>
      </c>
      <c r="F188" s="62">
        <v>12219910</v>
      </c>
      <c r="G188" s="81" t="s">
        <v>666</v>
      </c>
      <c r="H188" s="89" t="s">
        <v>54</v>
      </c>
    </row>
    <row r="189" spans="2:8" ht="30" x14ac:dyDescent="0.25">
      <c r="B189" s="20"/>
      <c r="C189" s="21"/>
      <c r="D189" s="138"/>
      <c r="E189" s="87" t="s">
        <v>2124</v>
      </c>
      <c r="F189" s="74">
        <v>12219920</v>
      </c>
      <c r="G189" s="75" t="s">
        <v>668</v>
      </c>
      <c r="H189" s="85" t="s">
        <v>54</v>
      </c>
    </row>
    <row r="190" spans="2:8" ht="30" x14ac:dyDescent="0.25">
      <c r="B190" s="40">
        <v>12280000</v>
      </c>
      <c r="C190" s="22" t="s">
        <v>684</v>
      </c>
      <c r="D190" s="64" t="s">
        <v>45</v>
      </c>
      <c r="E190" s="98" t="s">
        <v>2123</v>
      </c>
      <c r="F190" s="76"/>
      <c r="G190" s="76"/>
      <c r="H190" s="86"/>
    </row>
    <row r="191" spans="2:8" x14ac:dyDescent="0.25">
      <c r="B191" s="20">
        <v>12280100</v>
      </c>
      <c r="C191" s="21" t="s">
        <v>660</v>
      </c>
      <c r="D191" s="138" t="s">
        <v>67</v>
      </c>
      <c r="E191" s="89" t="s">
        <v>2109</v>
      </c>
      <c r="F191" s="62">
        <v>12215000</v>
      </c>
      <c r="G191" s="81" t="s">
        <v>660</v>
      </c>
      <c r="H191" s="89" t="s">
        <v>67</v>
      </c>
    </row>
    <row r="192" spans="2:8" x14ac:dyDescent="0.25">
      <c r="B192" s="20">
        <v>12280110</v>
      </c>
      <c r="C192" s="21" t="s">
        <v>662</v>
      </c>
      <c r="D192" s="138" t="s">
        <v>67</v>
      </c>
      <c r="E192" s="89" t="s">
        <v>2109</v>
      </c>
      <c r="F192" s="62">
        <v>12215010</v>
      </c>
      <c r="G192" s="81" t="s">
        <v>662</v>
      </c>
      <c r="H192" s="89" t="s">
        <v>67</v>
      </c>
    </row>
    <row r="193" spans="2:8" ht="30" x14ac:dyDescent="0.25">
      <c r="B193" s="76"/>
      <c r="C193" s="76"/>
      <c r="D193" s="86"/>
      <c r="E193" s="87" t="s">
        <v>2124</v>
      </c>
      <c r="F193" s="74">
        <v>12310000</v>
      </c>
      <c r="G193" s="75" t="s">
        <v>687</v>
      </c>
      <c r="H193" s="85" t="s">
        <v>45</v>
      </c>
    </row>
    <row r="194" spans="2:8" ht="30" x14ac:dyDescent="0.25">
      <c r="B194" s="20">
        <v>12300100</v>
      </c>
      <c r="C194" s="21" t="s">
        <v>687</v>
      </c>
      <c r="D194" s="138" t="s">
        <v>54</v>
      </c>
      <c r="E194" s="89" t="s">
        <v>2109</v>
      </c>
      <c r="F194" s="62">
        <v>12315000</v>
      </c>
      <c r="G194" s="81" t="s">
        <v>687</v>
      </c>
      <c r="H194" s="89" t="s">
        <v>67</v>
      </c>
    </row>
    <row r="195" spans="2:8" ht="30" x14ac:dyDescent="0.25">
      <c r="B195" s="40">
        <v>12300110</v>
      </c>
      <c r="C195" s="22" t="s">
        <v>687</v>
      </c>
      <c r="D195" s="64" t="s">
        <v>54</v>
      </c>
      <c r="E195" s="27" t="s">
        <v>2123</v>
      </c>
      <c r="F195" s="76"/>
      <c r="G195" s="76"/>
      <c r="H195" s="86"/>
    </row>
    <row r="196" spans="2:8" ht="30" x14ac:dyDescent="0.25">
      <c r="B196" s="76"/>
      <c r="C196" s="76"/>
      <c r="D196" s="86"/>
      <c r="E196" s="87" t="s">
        <v>2124</v>
      </c>
      <c r="F196" s="74">
        <v>12410000</v>
      </c>
      <c r="G196" s="75" t="s">
        <v>690</v>
      </c>
      <c r="H196" s="85" t="s">
        <v>45</v>
      </c>
    </row>
    <row r="197" spans="2:8" ht="30" x14ac:dyDescent="0.25">
      <c r="B197" s="20">
        <v>12400010</v>
      </c>
      <c r="C197" s="21" t="s">
        <v>690</v>
      </c>
      <c r="D197" s="138" t="s">
        <v>45</v>
      </c>
      <c r="E197" s="89" t="s">
        <v>2109</v>
      </c>
      <c r="F197" s="62">
        <v>12415000</v>
      </c>
      <c r="G197" s="81" t="s">
        <v>690</v>
      </c>
      <c r="H197" s="89" t="s">
        <v>67</v>
      </c>
    </row>
    <row r="198" spans="2:8" x14ac:dyDescent="0.25">
      <c r="B198" s="76"/>
      <c r="C198" s="76"/>
      <c r="D198" s="86"/>
      <c r="E198" s="87" t="s">
        <v>2124</v>
      </c>
      <c r="F198" s="74">
        <v>13110000</v>
      </c>
      <c r="G198" s="75" t="s">
        <v>695</v>
      </c>
      <c r="H198" s="85" t="s">
        <v>45</v>
      </c>
    </row>
    <row r="199" spans="2:8" ht="30" x14ac:dyDescent="0.25">
      <c r="B199" s="20">
        <v>13100100</v>
      </c>
      <c r="C199" s="21" t="s">
        <v>697</v>
      </c>
      <c r="D199" s="138" t="s">
        <v>54</v>
      </c>
      <c r="E199" s="89" t="s">
        <v>2109</v>
      </c>
      <c r="F199" s="62">
        <v>13110100</v>
      </c>
      <c r="G199" s="81" t="s">
        <v>697</v>
      </c>
      <c r="H199" s="89" t="s">
        <v>54</v>
      </c>
    </row>
    <row r="200" spans="2:8" x14ac:dyDescent="0.25">
      <c r="B200" s="20">
        <v>13100110</v>
      </c>
      <c r="C200" s="21" t="s">
        <v>699</v>
      </c>
      <c r="D200" s="138" t="s">
        <v>54</v>
      </c>
      <c r="E200" s="89" t="s">
        <v>2109</v>
      </c>
      <c r="F200" s="62">
        <v>13110110</v>
      </c>
      <c r="G200" s="81" t="s">
        <v>699</v>
      </c>
      <c r="H200" s="89" t="s">
        <v>54</v>
      </c>
    </row>
    <row r="201" spans="2:8" x14ac:dyDescent="0.25">
      <c r="B201" s="20">
        <v>13100120</v>
      </c>
      <c r="C201" s="21" t="s">
        <v>701</v>
      </c>
      <c r="D201" s="138" t="s">
        <v>54</v>
      </c>
      <c r="E201" s="89" t="s">
        <v>2109</v>
      </c>
      <c r="F201" s="62">
        <v>13110120</v>
      </c>
      <c r="G201" s="81" t="s">
        <v>701</v>
      </c>
      <c r="H201" s="89" t="s">
        <v>54</v>
      </c>
    </row>
    <row r="202" spans="2:8" ht="30" x14ac:dyDescent="0.25">
      <c r="B202" s="20">
        <v>13100200</v>
      </c>
      <c r="C202" s="21" t="s">
        <v>703</v>
      </c>
      <c r="D202" s="138" t="s">
        <v>54</v>
      </c>
      <c r="E202" s="89" t="s">
        <v>2109</v>
      </c>
      <c r="F202" s="62">
        <v>13110200</v>
      </c>
      <c r="G202" s="81" t="s">
        <v>703</v>
      </c>
      <c r="H202" s="89" t="s">
        <v>54</v>
      </c>
    </row>
    <row r="203" spans="2:8" ht="30" x14ac:dyDescent="0.25">
      <c r="B203" s="40">
        <v>13100210</v>
      </c>
      <c r="C203" s="22" t="s">
        <v>703</v>
      </c>
      <c r="D203" s="64" t="s">
        <v>54</v>
      </c>
      <c r="E203" s="98" t="s">
        <v>2123</v>
      </c>
      <c r="F203" s="76"/>
      <c r="G203" s="76"/>
      <c r="H203" s="86"/>
    </row>
    <row r="204" spans="2:8" x14ac:dyDescent="0.25">
      <c r="B204" s="20">
        <v>13109900</v>
      </c>
      <c r="C204" s="21" t="s">
        <v>705</v>
      </c>
      <c r="D204" s="138" t="s">
        <v>54</v>
      </c>
      <c r="E204" s="89" t="s">
        <v>2109</v>
      </c>
      <c r="F204" s="62">
        <v>13119900</v>
      </c>
      <c r="G204" s="81" t="s">
        <v>705</v>
      </c>
      <c r="H204" s="89" t="s">
        <v>54</v>
      </c>
    </row>
    <row r="205" spans="2:8" x14ac:dyDescent="0.25">
      <c r="B205" s="40">
        <v>13109910</v>
      </c>
      <c r="C205" s="22" t="s">
        <v>705</v>
      </c>
      <c r="D205" s="64" t="s">
        <v>54</v>
      </c>
      <c r="E205" s="98" t="s">
        <v>2123</v>
      </c>
      <c r="F205" s="76"/>
      <c r="G205" s="76"/>
      <c r="H205" s="86"/>
    </row>
    <row r="206" spans="2:8" x14ac:dyDescent="0.25">
      <c r="B206" s="20">
        <v>13210010</v>
      </c>
      <c r="C206" s="21" t="s">
        <v>715</v>
      </c>
      <c r="D206" s="138" t="s">
        <v>54</v>
      </c>
      <c r="E206" s="89" t="s">
        <v>2109</v>
      </c>
      <c r="F206" s="62">
        <v>13210100</v>
      </c>
      <c r="G206" s="81" t="s">
        <v>715</v>
      </c>
      <c r="H206" s="89" t="s">
        <v>54</v>
      </c>
    </row>
    <row r="207" spans="2:8" x14ac:dyDescent="0.25">
      <c r="B207" s="20">
        <v>13210020</v>
      </c>
      <c r="C207" s="21" t="s">
        <v>717</v>
      </c>
      <c r="D207" s="138" t="s">
        <v>54</v>
      </c>
      <c r="E207" s="89" t="s">
        <v>2109</v>
      </c>
      <c r="F207" s="62">
        <v>13210200</v>
      </c>
      <c r="G207" s="81" t="s">
        <v>717</v>
      </c>
      <c r="H207" s="89" t="s">
        <v>54</v>
      </c>
    </row>
    <row r="208" spans="2:8" x14ac:dyDescent="0.25">
      <c r="B208" s="20">
        <v>13210030</v>
      </c>
      <c r="C208" s="21" t="s">
        <v>719</v>
      </c>
      <c r="D208" s="138" t="s">
        <v>54</v>
      </c>
      <c r="E208" s="89" t="s">
        <v>2109</v>
      </c>
      <c r="F208" s="62">
        <v>13210300</v>
      </c>
      <c r="G208" s="81" t="s">
        <v>719</v>
      </c>
      <c r="H208" s="89" t="s">
        <v>54</v>
      </c>
    </row>
    <row r="209" spans="2:8" ht="30" x14ac:dyDescent="0.25">
      <c r="B209" s="20">
        <v>13210040</v>
      </c>
      <c r="C209" s="21" t="s">
        <v>721</v>
      </c>
      <c r="D209" s="138" t="s">
        <v>54</v>
      </c>
      <c r="E209" s="89" t="s">
        <v>2109</v>
      </c>
      <c r="F209" s="62">
        <v>13210400</v>
      </c>
      <c r="G209" s="81" t="s">
        <v>721</v>
      </c>
      <c r="H209" s="89" t="s">
        <v>54</v>
      </c>
    </row>
    <row r="210" spans="2:8" x14ac:dyDescent="0.25">
      <c r="B210" s="20">
        <v>13210050</v>
      </c>
      <c r="C210" s="21" t="s">
        <v>723</v>
      </c>
      <c r="D210" s="138" t="s">
        <v>54</v>
      </c>
      <c r="E210" s="89" t="s">
        <v>2109</v>
      </c>
      <c r="F210" s="62">
        <v>13210500</v>
      </c>
      <c r="G210" s="81" t="s">
        <v>723</v>
      </c>
      <c r="H210" s="89" t="s">
        <v>54</v>
      </c>
    </row>
    <row r="211" spans="2:8" x14ac:dyDescent="0.25">
      <c r="B211" s="20">
        <v>13210060</v>
      </c>
      <c r="C211" s="21" t="s">
        <v>725</v>
      </c>
      <c r="D211" s="138" t="s">
        <v>54</v>
      </c>
      <c r="E211" s="89" t="s">
        <v>2109</v>
      </c>
      <c r="F211" s="62">
        <v>13210600</v>
      </c>
      <c r="G211" s="81" t="s">
        <v>725</v>
      </c>
      <c r="H211" s="89" t="s">
        <v>54</v>
      </c>
    </row>
    <row r="212" spans="2:8" x14ac:dyDescent="0.25">
      <c r="B212" s="20">
        <v>13220010</v>
      </c>
      <c r="C212" s="21" t="s">
        <v>731</v>
      </c>
      <c r="D212" s="138" t="s">
        <v>54</v>
      </c>
      <c r="E212" s="89" t="s">
        <v>2109</v>
      </c>
      <c r="F212" s="62">
        <v>13220100</v>
      </c>
      <c r="G212" s="81" t="s">
        <v>731</v>
      </c>
      <c r="H212" s="89" t="s">
        <v>54</v>
      </c>
    </row>
    <row r="213" spans="2:8" x14ac:dyDescent="0.25">
      <c r="B213" s="20">
        <v>13230010</v>
      </c>
      <c r="C213" s="21" t="s">
        <v>734</v>
      </c>
      <c r="D213" s="138" t="s">
        <v>54</v>
      </c>
      <c r="E213" s="89" t="s">
        <v>2109</v>
      </c>
      <c r="F213" s="62">
        <v>13230100</v>
      </c>
      <c r="G213" s="81" t="s">
        <v>734</v>
      </c>
      <c r="H213" s="89" t="s">
        <v>54</v>
      </c>
    </row>
    <row r="214" spans="2:8" x14ac:dyDescent="0.25">
      <c r="B214" s="20">
        <v>13290010</v>
      </c>
      <c r="C214" s="21" t="s">
        <v>737</v>
      </c>
      <c r="D214" s="138" t="s">
        <v>54</v>
      </c>
      <c r="E214" s="89" t="s">
        <v>2109</v>
      </c>
      <c r="F214" s="62">
        <v>13299900</v>
      </c>
      <c r="G214" s="81" t="s">
        <v>737</v>
      </c>
      <c r="H214" s="89" t="s">
        <v>54</v>
      </c>
    </row>
    <row r="215" spans="2:8" ht="30" x14ac:dyDescent="0.25">
      <c r="B215" s="40">
        <v>13310110</v>
      </c>
      <c r="C215" s="22" t="s">
        <v>744</v>
      </c>
      <c r="D215" s="64" t="s">
        <v>54</v>
      </c>
      <c r="E215" s="98" t="s">
        <v>2123</v>
      </c>
      <c r="F215" s="190" t="s">
        <v>2127</v>
      </c>
      <c r="G215" s="190"/>
      <c r="H215" s="190"/>
    </row>
    <row r="216" spans="2:8" ht="30" x14ac:dyDescent="0.25">
      <c r="B216" s="40">
        <v>13310210</v>
      </c>
      <c r="C216" s="22" t="s">
        <v>747</v>
      </c>
      <c r="D216" s="64" t="s">
        <v>54</v>
      </c>
      <c r="E216" s="98" t="s">
        <v>2123</v>
      </c>
      <c r="F216" s="190"/>
      <c r="G216" s="190"/>
      <c r="H216" s="190"/>
    </row>
    <row r="217" spans="2:8" ht="30" x14ac:dyDescent="0.25">
      <c r="B217" s="40">
        <v>13310310</v>
      </c>
      <c r="C217" s="22" t="s">
        <v>750</v>
      </c>
      <c r="D217" s="64" t="s">
        <v>54</v>
      </c>
      <c r="E217" s="98" t="s">
        <v>2123</v>
      </c>
      <c r="F217" s="190"/>
      <c r="G217" s="190"/>
      <c r="H217" s="190"/>
    </row>
    <row r="218" spans="2:8" ht="30" x14ac:dyDescent="0.25">
      <c r="B218" s="40">
        <v>13310410</v>
      </c>
      <c r="C218" s="22" t="s">
        <v>753</v>
      </c>
      <c r="D218" s="64" t="s">
        <v>54</v>
      </c>
      <c r="E218" s="98" t="s">
        <v>2123</v>
      </c>
      <c r="F218" s="190"/>
      <c r="G218" s="190"/>
      <c r="H218" s="190"/>
    </row>
    <row r="219" spans="2:8" ht="30" x14ac:dyDescent="0.25">
      <c r="B219" s="40">
        <v>13310510</v>
      </c>
      <c r="C219" s="22" t="s">
        <v>756</v>
      </c>
      <c r="D219" s="64" t="s">
        <v>54</v>
      </c>
      <c r="E219" s="98" t="s">
        <v>2123</v>
      </c>
      <c r="F219" s="190"/>
      <c r="G219" s="190"/>
      <c r="H219" s="190"/>
    </row>
    <row r="220" spans="2:8" ht="30" x14ac:dyDescent="0.25">
      <c r="B220" s="40">
        <v>13320210</v>
      </c>
      <c r="C220" s="22" t="s">
        <v>767</v>
      </c>
      <c r="D220" s="64" t="s">
        <v>54</v>
      </c>
      <c r="E220" s="98" t="s">
        <v>2123</v>
      </c>
      <c r="F220" s="190"/>
      <c r="G220" s="190"/>
      <c r="H220" s="190"/>
    </row>
    <row r="221" spans="2:8" ht="30" x14ac:dyDescent="0.25">
      <c r="B221" s="40">
        <v>13320310</v>
      </c>
      <c r="C221" s="22" t="s">
        <v>770</v>
      </c>
      <c r="D221" s="64" t="s">
        <v>54</v>
      </c>
      <c r="E221" s="98" t="s">
        <v>2123</v>
      </c>
      <c r="F221" s="190"/>
      <c r="G221" s="190"/>
      <c r="H221" s="190"/>
    </row>
    <row r="222" spans="2:8" ht="30" x14ac:dyDescent="0.25">
      <c r="B222" s="40">
        <v>13320410</v>
      </c>
      <c r="C222" s="22" t="s">
        <v>773</v>
      </c>
      <c r="D222" s="64" t="s">
        <v>54</v>
      </c>
      <c r="E222" s="98" t="s">
        <v>2123</v>
      </c>
      <c r="F222" s="190"/>
      <c r="G222" s="190"/>
      <c r="H222" s="190"/>
    </row>
    <row r="223" spans="2:8" x14ac:dyDescent="0.25">
      <c r="B223" s="40">
        <v>13330510</v>
      </c>
      <c r="C223" s="22" t="s">
        <v>803</v>
      </c>
      <c r="D223" s="64" t="s">
        <v>54</v>
      </c>
      <c r="E223" s="98" t="s">
        <v>2123</v>
      </c>
      <c r="F223" s="190"/>
      <c r="G223" s="190"/>
      <c r="H223" s="190"/>
    </row>
    <row r="224" spans="2:8" ht="30" x14ac:dyDescent="0.25">
      <c r="B224" s="40">
        <v>13330710</v>
      </c>
      <c r="C224" s="22" t="s">
        <v>812</v>
      </c>
      <c r="D224" s="64" t="s">
        <v>54</v>
      </c>
      <c r="E224" s="98" t="s">
        <v>2123</v>
      </c>
      <c r="F224" s="190"/>
      <c r="G224" s="190"/>
      <c r="H224" s="190"/>
    </row>
    <row r="225" spans="2:8" x14ac:dyDescent="0.25">
      <c r="B225" s="20">
        <v>13334900</v>
      </c>
      <c r="C225" s="21" t="s">
        <v>814</v>
      </c>
      <c r="D225" s="138" t="s">
        <v>54</v>
      </c>
      <c r="E225" s="89" t="s">
        <v>2109</v>
      </c>
      <c r="F225" s="62">
        <v>13339900</v>
      </c>
      <c r="G225" s="81" t="s">
        <v>814</v>
      </c>
      <c r="H225" s="89" t="s">
        <v>54</v>
      </c>
    </row>
    <row r="226" spans="2:8" ht="30" x14ac:dyDescent="0.25">
      <c r="B226" s="20">
        <v>13334910</v>
      </c>
      <c r="C226" s="21" t="s">
        <v>816</v>
      </c>
      <c r="D226" s="138" t="s">
        <v>54</v>
      </c>
      <c r="E226" s="89" t="s">
        <v>2109</v>
      </c>
      <c r="F226" s="62">
        <v>13339910</v>
      </c>
      <c r="G226" s="81" t="s">
        <v>816</v>
      </c>
      <c r="H226" s="89" t="s">
        <v>54</v>
      </c>
    </row>
    <row r="227" spans="2:8" ht="30" x14ac:dyDescent="0.25">
      <c r="B227" s="20">
        <v>13334920</v>
      </c>
      <c r="C227" s="21" t="s">
        <v>818</v>
      </c>
      <c r="D227" s="138" t="s">
        <v>54</v>
      </c>
      <c r="E227" s="89" t="s">
        <v>2109</v>
      </c>
      <c r="F227" s="62">
        <v>13339920</v>
      </c>
      <c r="G227" s="81" t="s">
        <v>818</v>
      </c>
      <c r="H227" s="89" t="s">
        <v>54</v>
      </c>
    </row>
    <row r="228" spans="2:8" ht="30" x14ac:dyDescent="0.25">
      <c r="B228" s="40">
        <v>13340110</v>
      </c>
      <c r="C228" s="22" t="s">
        <v>832</v>
      </c>
      <c r="D228" s="64" t="s">
        <v>54</v>
      </c>
      <c r="E228" s="98" t="s">
        <v>2123</v>
      </c>
      <c r="F228" s="190" t="s">
        <v>2127</v>
      </c>
      <c r="G228" s="190"/>
      <c r="H228" s="190"/>
    </row>
    <row r="229" spans="2:8" x14ac:dyDescent="0.25">
      <c r="B229" s="40">
        <v>13399910</v>
      </c>
      <c r="C229" s="22" t="s">
        <v>837</v>
      </c>
      <c r="D229" s="64" t="s">
        <v>54</v>
      </c>
      <c r="E229" s="98" t="s">
        <v>2123</v>
      </c>
      <c r="F229" s="190"/>
      <c r="G229" s="190"/>
      <c r="H229" s="190"/>
    </row>
    <row r="230" spans="2:8" x14ac:dyDescent="0.25">
      <c r="B230" s="40">
        <v>13440110</v>
      </c>
      <c r="C230" s="22" t="s">
        <v>908</v>
      </c>
      <c r="D230" s="64" t="s">
        <v>54</v>
      </c>
      <c r="E230" s="98" t="s">
        <v>2123</v>
      </c>
      <c r="F230" s="190"/>
      <c r="G230" s="190"/>
      <c r="H230" s="190"/>
    </row>
    <row r="231" spans="2:8" ht="30" x14ac:dyDescent="0.25">
      <c r="B231" s="40">
        <v>13440210</v>
      </c>
      <c r="C231" s="22" t="s">
        <v>911</v>
      </c>
      <c r="D231" s="64" t="s">
        <v>54</v>
      </c>
      <c r="E231" s="98" t="s">
        <v>2123</v>
      </c>
      <c r="F231" s="190"/>
      <c r="G231" s="190"/>
      <c r="H231" s="190"/>
    </row>
    <row r="232" spans="2:8" x14ac:dyDescent="0.25">
      <c r="B232" s="40">
        <v>13450110</v>
      </c>
      <c r="C232" s="22" t="s">
        <v>916</v>
      </c>
      <c r="D232" s="64" t="s">
        <v>54</v>
      </c>
      <c r="E232" s="98" t="s">
        <v>2123</v>
      </c>
      <c r="F232" s="190"/>
      <c r="G232" s="190"/>
      <c r="H232" s="190"/>
    </row>
    <row r="233" spans="2:8" x14ac:dyDescent="0.25">
      <c r="B233" s="40">
        <v>13450210</v>
      </c>
      <c r="C233" s="22" t="s">
        <v>919</v>
      </c>
      <c r="D233" s="64" t="s">
        <v>54</v>
      </c>
      <c r="E233" s="98" t="s">
        <v>2123</v>
      </c>
      <c r="F233" s="190"/>
      <c r="G233" s="190"/>
      <c r="H233" s="190"/>
    </row>
    <row r="234" spans="2:8" ht="30" x14ac:dyDescent="0.25">
      <c r="B234" s="76"/>
      <c r="C234" s="76"/>
      <c r="D234" s="76"/>
      <c r="E234" s="87" t="s">
        <v>2124</v>
      </c>
      <c r="F234" s="74">
        <v>13430140</v>
      </c>
      <c r="G234" s="75" t="s">
        <v>899</v>
      </c>
      <c r="H234" s="85" t="s">
        <v>54</v>
      </c>
    </row>
    <row r="235" spans="2:8" ht="30" x14ac:dyDescent="0.25">
      <c r="B235" s="20">
        <v>13460200</v>
      </c>
      <c r="C235" s="21" t="s">
        <v>944</v>
      </c>
      <c r="D235" s="138" t="s">
        <v>54</v>
      </c>
      <c r="E235" s="89" t="s">
        <v>2109</v>
      </c>
      <c r="F235" s="62">
        <v>13460200</v>
      </c>
      <c r="G235" s="81" t="s">
        <v>938</v>
      </c>
      <c r="H235" s="89" t="s">
        <v>54</v>
      </c>
    </row>
    <row r="236" spans="2:8" ht="30" x14ac:dyDescent="0.25">
      <c r="B236" s="20">
        <v>13460210</v>
      </c>
      <c r="C236" s="21" t="s">
        <v>945</v>
      </c>
      <c r="D236" s="138" t="s">
        <v>54</v>
      </c>
      <c r="E236" s="89" t="s">
        <v>2125</v>
      </c>
      <c r="F236" s="62">
        <v>13460210</v>
      </c>
      <c r="G236" s="81" t="s">
        <v>940</v>
      </c>
      <c r="H236" s="89" t="s">
        <v>54</v>
      </c>
    </row>
    <row r="237" spans="2:8" ht="30" x14ac:dyDescent="0.25">
      <c r="B237" s="20">
        <v>13460220</v>
      </c>
      <c r="C237" s="21" t="s">
        <v>947</v>
      </c>
      <c r="D237" s="138" t="s">
        <v>54</v>
      </c>
      <c r="E237" s="89" t="s">
        <v>2125</v>
      </c>
      <c r="F237" s="62">
        <v>13460220</v>
      </c>
      <c r="G237" s="81" t="s">
        <v>942</v>
      </c>
      <c r="H237" s="89" t="s">
        <v>54</v>
      </c>
    </row>
    <row r="238" spans="2:8" x14ac:dyDescent="0.25">
      <c r="B238" s="20">
        <v>13469910</v>
      </c>
      <c r="C238" s="21" t="s">
        <v>949</v>
      </c>
      <c r="D238" s="138" t="s">
        <v>54</v>
      </c>
      <c r="E238" s="89" t="s">
        <v>2109</v>
      </c>
      <c r="F238" s="62">
        <v>13460300</v>
      </c>
      <c r="G238" s="81" t="s">
        <v>949</v>
      </c>
      <c r="H238" s="89" t="s">
        <v>54</v>
      </c>
    </row>
    <row r="239" spans="2:8" x14ac:dyDescent="0.25">
      <c r="B239" s="20">
        <v>13469920</v>
      </c>
      <c r="C239" s="21" t="s">
        <v>951</v>
      </c>
      <c r="D239" s="138" t="s">
        <v>54</v>
      </c>
      <c r="E239" s="89" t="s">
        <v>2109</v>
      </c>
      <c r="F239" s="62">
        <v>13460400</v>
      </c>
      <c r="G239" s="81" t="s">
        <v>951</v>
      </c>
      <c r="H239" s="89" t="s">
        <v>54</v>
      </c>
    </row>
    <row r="240" spans="2:8" x14ac:dyDescent="0.25">
      <c r="B240" s="20">
        <v>13469900</v>
      </c>
      <c r="C240" s="21" t="s">
        <v>2114</v>
      </c>
      <c r="D240" s="138" t="s">
        <v>54</v>
      </c>
      <c r="E240" s="89" t="s">
        <v>2125</v>
      </c>
      <c r="F240" s="62">
        <v>13469900</v>
      </c>
      <c r="G240" s="81" t="s">
        <v>953</v>
      </c>
      <c r="H240" s="89" t="s">
        <v>54</v>
      </c>
    </row>
    <row r="241" spans="2:8" x14ac:dyDescent="0.25">
      <c r="B241" s="40">
        <v>13490110</v>
      </c>
      <c r="C241" s="22" t="s">
        <v>961</v>
      </c>
      <c r="D241" s="64" t="s">
        <v>54</v>
      </c>
      <c r="E241" s="98" t="s">
        <v>2123</v>
      </c>
      <c r="F241" s="196" t="s">
        <v>2127</v>
      </c>
      <c r="G241" s="196"/>
      <c r="H241" s="196"/>
    </row>
    <row r="242" spans="2:8" x14ac:dyDescent="0.25">
      <c r="B242" s="40">
        <v>13499910</v>
      </c>
      <c r="C242" s="22" t="s">
        <v>964</v>
      </c>
      <c r="D242" s="64" t="s">
        <v>54</v>
      </c>
      <c r="E242" s="98" t="s">
        <v>2123</v>
      </c>
      <c r="F242" s="196"/>
      <c r="G242" s="196"/>
      <c r="H242" s="196"/>
    </row>
    <row r="243" spans="2:8" x14ac:dyDescent="0.25">
      <c r="B243" s="71"/>
      <c r="C243" s="72"/>
      <c r="D243" s="73"/>
      <c r="E243" s="87" t="s">
        <v>2124</v>
      </c>
      <c r="F243" s="74">
        <v>13510000</v>
      </c>
      <c r="G243" s="75" t="s">
        <v>967</v>
      </c>
      <c r="H243" s="85" t="s">
        <v>45</v>
      </c>
    </row>
    <row r="244" spans="2:8" ht="30" x14ac:dyDescent="0.25">
      <c r="B244" s="20">
        <v>13500100</v>
      </c>
      <c r="C244" s="21" t="s">
        <v>969</v>
      </c>
      <c r="D244" s="138" t="s">
        <v>54</v>
      </c>
      <c r="E244" s="89" t="s">
        <v>2109</v>
      </c>
      <c r="F244" s="62">
        <v>13510100</v>
      </c>
      <c r="G244" s="81" t="s">
        <v>969</v>
      </c>
      <c r="H244" s="89" t="s">
        <v>54</v>
      </c>
    </row>
    <row r="245" spans="2:8" ht="30" x14ac:dyDescent="0.25">
      <c r="B245" s="40">
        <v>13500110</v>
      </c>
      <c r="C245" s="22" t="s">
        <v>969</v>
      </c>
      <c r="D245" s="64" t="s">
        <v>54</v>
      </c>
      <c r="E245" s="98" t="s">
        <v>2123</v>
      </c>
      <c r="F245" s="76"/>
      <c r="G245" s="76"/>
      <c r="H245" s="86"/>
    </row>
    <row r="246" spans="2:8" ht="30" x14ac:dyDescent="0.25">
      <c r="B246" s="20">
        <v>13500200</v>
      </c>
      <c r="C246" s="21" t="s">
        <v>971</v>
      </c>
      <c r="D246" s="138" t="s">
        <v>54</v>
      </c>
      <c r="E246" s="89" t="s">
        <v>2109</v>
      </c>
      <c r="F246" s="62">
        <v>13510200</v>
      </c>
      <c r="G246" s="81" t="s">
        <v>971</v>
      </c>
      <c r="H246" s="89" t="s">
        <v>54</v>
      </c>
    </row>
    <row r="247" spans="2:8" ht="30" x14ac:dyDescent="0.25">
      <c r="B247" s="40">
        <v>13500210</v>
      </c>
      <c r="C247" s="22" t="s">
        <v>971</v>
      </c>
      <c r="D247" s="64" t="s">
        <v>54</v>
      </c>
      <c r="E247" s="98" t="s">
        <v>2123</v>
      </c>
      <c r="F247" s="76"/>
      <c r="G247" s="76"/>
      <c r="H247" s="86"/>
    </row>
    <row r="248" spans="2:8" ht="30" x14ac:dyDescent="0.25">
      <c r="B248" s="20">
        <v>13500300</v>
      </c>
      <c r="C248" s="21" t="s">
        <v>973</v>
      </c>
      <c r="D248" s="138" t="s">
        <v>54</v>
      </c>
      <c r="E248" s="89" t="s">
        <v>2109</v>
      </c>
      <c r="F248" s="62">
        <v>13510300</v>
      </c>
      <c r="G248" s="81" t="s">
        <v>973</v>
      </c>
      <c r="H248" s="89" t="s">
        <v>54</v>
      </c>
    </row>
    <row r="249" spans="2:8" ht="30" x14ac:dyDescent="0.25">
      <c r="B249" s="40">
        <v>13500310</v>
      </c>
      <c r="C249" s="22" t="s">
        <v>973</v>
      </c>
      <c r="D249" s="64" t="s">
        <v>54</v>
      </c>
      <c r="E249" s="98" t="s">
        <v>2123</v>
      </c>
      <c r="F249" s="76"/>
      <c r="G249" s="76"/>
      <c r="H249" s="86"/>
    </row>
    <row r="250" spans="2:8" ht="30" x14ac:dyDescent="0.25">
      <c r="B250" s="20">
        <v>13500400</v>
      </c>
      <c r="C250" s="21" t="s">
        <v>975</v>
      </c>
      <c r="D250" s="138" t="s">
        <v>54</v>
      </c>
      <c r="E250" s="89" t="s">
        <v>2109</v>
      </c>
      <c r="F250" s="62">
        <v>13510400</v>
      </c>
      <c r="G250" s="81" t="s">
        <v>975</v>
      </c>
      <c r="H250" s="89" t="s">
        <v>54</v>
      </c>
    </row>
    <row r="251" spans="2:8" ht="30" x14ac:dyDescent="0.25">
      <c r="B251" s="40">
        <v>13500410</v>
      </c>
      <c r="C251" s="22" t="s">
        <v>975</v>
      </c>
      <c r="D251" s="64" t="s">
        <v>54</v>
      </c>
      <c r="E251" s="98" t="s">
        <v>2123</v>
      </c>
      <c r="F251" s="76"/>
      <c r="G251" s="76"/>
      <c r="H251" s="86"/>
    </row>
    <row r="252" spans="2:8" x14ac:dyDescent="0.25">
      <c r="B252" s="76"/>
      <c r="C252" s="76"/>
      <c r="D252" s="86"/>
      <c r="E252" s="87" t="s">
        <v>2124</v>
      </c>
      <c r="F252" s="74">
        <v>13610000</v>
      </c>
      <c r="G252" s="75" t="s">
        <v>980</v>
      </c>
      <c r="H252" s="85" t="s">
        <v>45</v>
      </c>
    </row>
    <row r="253" spans="2:8" x14ac:dyDescent="0.25">
      <c r="B253" s="20">
        <v>13600100</v>
      </c>
      <c r="C253" s="21" t="s">
        <v>982</v>
      </c>
      <c r="D253" s="138" t="s">
        <v>54</v>
      </c>
      <c r="E253" s="89" t="s">
        <v>2109</v>
      </c>
      <c r="F253" s="62">
        <v>13610100</v>
      </c>
      <c r="G253" s="81" t="s">
        <v>982</v>
      </c>
      <c r="H253" s="89" t="s">
        <v>54</v>
      </c>
    </row>
    <row r="254" spans="2:8" ht="30" x14ac:dyDescent="0.25">
      <c r="B254" s="20">
        <v>13600110</v>
      </c>
      <c r="C254" s="21" t="s">
        <v>982</v>
      </c>
      <c r="D254" s="138" t="s">
        <v>54</v>
      </c>
      <c r="E254" s="89" t="s">
        <v>2126</v>
      </c>
      <c r="F254" s="62">
        <v>13610110</v>
      </c>
      <c r="G254" s="81" t="s">
        <v>984</v>
      </c>
      <c r="H254" s="89" t="s">
        <v>54</v>
      </c>
    </row>
    <row r="255" spans="2:8" ht="30" x14ac:dyDescent="0.25">
      <c r="B255" s="20">
        <v>13600120</v>
      </c>
      <c r="C255" s="21" t="s">
        <v>987</v>
      </c>
      <c r="D255" s="138" t="s">
        <v>54</v>
      </c>
      <c r="E255" s="89" t="s">
        <v>2109</v>
      </c>
      <c r="F255" s="62">
        <v>13610120</v>
      </c>
      <c r="G255" s="81" t="s">
        <v>987</v>
      </c>
      <c r="H255" s="89" t="s">
        <v>54</v>
      </c>
    </row>
    <row r="256" spans="2:8" ht="30" x14ac:dyDescent="0.25">
      <c r="B256" s="20">
        <v>13990010</v>
      </c>
      <c r="C256" s="21" t="s">
        <v>990</v>
      </c>
      <c r="D256" s="138" t="s">
        <v>54</v>
      </c>
      <c r="E256" s="89" t="s">
        <v>2126</v>
      </c>
      <c r="F256" s="62">
        <v>13999900</v>
      </c>
      <c r="G256" s="81" t="s">
        <v>1006</v>
      </c>
      <c r="H256" s="89" t="s">
        <v>54</v>
      </c>
    </row>
    <row r="257" spans="2:8" x14ac:dyDescent="0.25">
      <c r="B257" s="76"/>
      <c r="C257" s="76"/>
      <c r="D257" s="86"/>
      <c r="E257" s="87" t="s">
        <v>2124</v>
      </c>
      <c r="F257" s="74">
        <v>14100000</v>
      </c>
      <c r="G257" s="75" t="s">
        <v>1008</v>
      </c>
      <c r="H257" s="85" t="s">
        <v>45</v>
      </c>
    </row>
    <row r="258" spans="2:8" x14ac:dyDescent="0.25">
      <c r="B258" s="76"/>
      <c r="C258" s="76"/>
      <c r="D258" s="86"/>
      <c r="E258" s="87" t="s">
        <v>2124</v>
      </c>
      <c r="F258" s="74">
        <v>14110000</v>
      </c>
      <c r="G258" s="75" t="s">
        <v>1008</v>
      </c>
      <c r="H258" s="85" t="s">
        <v>45</v>
      </c>
    </row>
    <row r="259" spans="2:8" x14ac:dyDescent="0.25">
      <c r="B259" s="20">
        <v>14000010</v>
      </c>
      <c r="C259" s="21" t="s">
        <v>1008</v>
      </c>
      <c r="D259" s="138" t="s">
        <v>54</v>
      </c>
      <c r="E259" s="89" t="s">
        <v>2109</v>
      </c>
      <c r="F259" s="62">
        <v>14110100</v>
      </c>
      <c r="G259" s="81" t="s">
        <v>1008</v>
      </c>
      <c r="H259" s="89" t="s">
        <v>54</v>
      </c>
    </row>
    <row r="260" spans="2:8" x14ac:dyDescent="0.25">
      <c r="B260" s="76"/>
      <c r="C260" s="76"/>
      <c r="D260" s="86"/>
      <c r="E260" s="87" t="s">
        <v>2124</v>
      </c>
      <c r="F260" s="74">
        <v>15100000</v>
      </c>
      <c r="G260" s="75" t="s">
        <v>1012</v>
      </c>
      <c r="H260" s="85" t="s">
        <v>45</v>
      </c>
    </row>
    <row r="261" spans="2:8" x14ac:dyDescent="0.25">
      <c r="B261" s="76"/>
      <c r="C261" s="76"/>
      <c r="D261" s="86"/>
      <c r="E261" s="87" t="s">
        <v>2124</v>
      </c>
      <c r="F261" s="74">
        <v>15110000</v>
      </c>
      <c r="G261" s="75" t="s">
        <v>1012</v>
      </c>
      <c r="H261" s="85" t="s">
        <v>45</v>
      </c>
    </row>
    <row r="262" spans="2:8" x14ac:dyDescent="0.25">
      <c r="B262" s="20">
        <v>15000010</v>
      </c>
      <c r="C262" s="21" t="s">
        <v>1012</v>
      </c>
      <c r="D262" s="138" t="s">
        <v>54</v>
      </c>
      <c r="E262" s="89" t="s">
        <v>2109</v>
      </c>
      <c r="F262" s="62">
        <v>15110100</v>
      </c>
      <c r="G262" s="81" t="s">
        <v>1012</v>
      </c>
      <c r="H262" s="89" t="s">
        <v>54</v>
      </c>
    </row>
    <row r="263" spans="2:8" x14ac:dyDescent="0.25">
      <c r="B263" s="76"/>
      <c r="C263" s="76"/>
      <c r="D263" s="86"/>
      <c r="E263" s="87" t="s">
        <v>2124</v>
      </c>
      <c r="F263" s="74">
        <v>16110000</v>
      </c>
      <c r="G263" s="75" t="s">
        <v>1017</v>
      </c>
      <c r="H263" s="85" t="s">
        <v>45</v>
      </c>
    </row>
    <row r="264" spans="2:8" x14ac:dyDescent="0.25">
      <c r="B264" s="20">
        <v>16100100</v>
      </c>
      <c r="C264" s="21" t="s">
        <v>1017</v>
      </c>
      <c r="D264" s="138" t="s">
        <v>54</v>
      </c>
      <c r="E264" s="89" t="s">
        <v>2109</v>
      </c>
      <c r="F264" s="62">
        <v>16110100</v>
      </c>
      <c r="G264" s="81" t="s">
        <v>1017</v>
      </c>
      <c r="H264" s="89" t="s">
        <v>54</v>
      </c>
    </row>
    <row r="265" spans="2:8" x14ac:dyDescent="0.25">
      <c r="B265" s="40">
        <v>16100110</v>
      </c>
      <c r="C265" s="22" t="s">
        <v>1017</v>
      </c>
      <c r="D265" s="64" t="s">
        <v>54</v>
      </c>
      <c r="E265" s="98" t="s">
        <v>2123</v>
      </c>
      <c r="F265" s="76"/>
      <c r="G265" s="76"/>
      <c r="H265" s="86"/>
    </row>
    <row r="266" spans="2:8" x14ac:dyDescent="0.25">
      <c r="B266" s="20">
        <v>16100200</v>
      </c>
      <c r="C266" s="21" t="s">
        <v>1020</v>
      </c>
      <c r="D266" s="138" t="s">
        <v>54</v>
      </c>
      <c r="E266" s="89" t="s">
        <v>2109</v>
      </c>
      <c r="F266" s="62">
        <v>16110200</v>
      </c>
      <c r="G266" s="81" t="s">
        <v>1020</v>
      </c>
      <c r="H266" s="89" t="s">
        <v>54</v>
      </c>
    </row>
    <row r="267" spans="2:8" x14ac:dyDescent="0.25">
      <c r="B267" s="40">
        <v>16100210</v>
      </c>
      <c r="C267" s="22" t="s">
        <v>1020</v>
      </c>
      <c r="D267" s="64" t="s">
        <v>54</v>
      </c>
      <c r="E267" s="98" t="s">
        <v>2123</v>
      </c>
      <c r="F267" s="76"/>
      <c r="G267" s="76"/>
      <c r="H267" s="86"/>
    </row>
    <row r="268" spans="2:8" x14ac:dyDescent="0.25">
      <c r="B268" s="20">
        <v>16100300</v>
      </c>
      <c r="C268" s="21" t="s">
        <v>1022</v>
      </c>
      <c r="D268" s="138" t="s">
        <v>54</v>
      </c>
      <c r="E268" s="89" t="s">
        <v>2109</v>
      </c>
      <c r="F268" s="62">
        <v>16110300</v>
      </c>
      <c r="G268" s="81" t="s">
        <v>1022</v>
      </c>
      <c r="H268" s="89" t="s">
        <v>54</v>
      </c>
    </row>
    <row r="269" spans="2:8" x14ac:dyDescent="0.25">
      <c r="B269" s="40">
        <v>16100310</v>
      </c>
      <c r="C269" s="22" t="s">
        <v>1022</v>
      </c>
      <c r="D269" s="64" t="s">
        <v>54</v>
      </c>
      <c r="E269" s="98" t="s">
        <v>2123</v>
      </c>
      <c r="F269" s="76"/>
      <c r="G269" s="76"/>
      <c r="H269" s="86"/>
    </row>
    <row r="270" spans="2:8" x14ac:dyDescent="0.25">
      <c r="B270" s="20">
        <v>16100400</v>
      </c>
      <c r="C270" s="21" t="s">
        <v>1024</v>
      </c>
      <c r="D270" s="138" t="s">
        <v>54</v>
      </c>
      <c r="E270" s="89" t="s">
        <v>2109</v>
      </c>
      <c r="F270" s="62">
        <v>16110400</v>
      </c>
      <c r="G270" s="81" t="s">
        <v>1024</v>
      </c>
      <c r="H270" s="89" t="s">
        <v>54</v>
      </c>
    </row>
    <row r="271" spans="2:8" x14ac:dyDescent="0.25">
      <c r="B271" s="40">
        <v>16100410</v>
      </c>
      <c r="C271" s="22" t="s">
        <v>1024</v>
      </c>
      <c r="D271" s="64" t="s">
        <v>54</v>
      </c>
      <c r="E271" s="98" t="s">
        <v>2123</v>
      </c>
      <c r="F271" s="76"/>
      <c r="G271" s="76"/>
      <c r="H271" s="86"/>
    </row>
    <row r="272" spans="2:8" ht="30" x14ac:dyDescent="0.25">
      <c r="B272" s="20">
        <v>16100500</v>
      </c>
      <c r="C272" s="21" t="s">
        <v>1026</v>
      </c>
      <c r="D272" s="138" t="s">
        <v>54</v>
      </c>
      <c r="E272" s="89" t="s">
        <v>2109</v>
      </c>
      <c r="F272" s="62">
        <v>16110500</v>
      </c>
      <c r="G272" s="81" t="s">
        <v>1026</v>
      </c>
      <c r="H272" s="89" t="s">
        <v>54</v>
      </c>
    </row>
    <row r="273" spans="2:8" ht="30" x14ac:dyDescent="0.25">
      <c r="B273" s="40">
        <v>16100510</v>
      </c>
      <c r="C273" s="22" t="s">
        <v>1026</v>
      </c>
      <c r="D273" s="64" t="s">
        <v>54</v>
      </c>
      <c r="E273" s="98" t="s">
        <v>2123</v>
      </c>
      <c r="F273" s="76"/>
      <c r="G273" s="76"/>
      <c r="H273" s="86"/>
    </row>
    <row r="274" spans="2:8" ht="30" x14ac:dyDescent="0.25">
      <c r="B274" s="76"/>
      <c r="C274" s="76"/>
      <c r="D274" s="86"/>
      <c r="E274" s="87" t="s">
        <v>2124</v>
      </c>
      <c r="F274" s="74">
        <v>16210000</v>
      </c>
      <c r="G274" s="75" t="s">
        <v>1035</v>
      </c>
      <c r="H274" s="85" t="s">
        <v>45</v>
      </c>
    </row>
    <row r="275" spans="2:8" x14ac:dyDescent="0.25">
      <c r="B275" s="20">
        <v>16200100</v>
      </c>
      <c r="C275" s="21" t="s">
        <v>1037</v>
      </c>
      <c r="D275" s="138" t="s">
        <v>54</v>
      </c>
      <c r="E275" s="89" t="s">
        <v>2109</v>
      </c>
      <c r="F275" s="62">
        <v>16210100</v>
      </c>
      <c r="G275" s="81" t="s">
        <v>1037</v>
      </c>
      <c r="H275" s="89" t="s">
        <v>54</v>
      </c>
    </row>
    <row r="276" spans="2:8" x14ac:dyDescent="0.25">
      <c r="B276" s="20"/>
      <c r="C276" s="21"/>
      <c r="D276" s="138"/>
      <c r="E276" s="87" t="s">
        <v>2124</v>
      </c>
      <c r="F276" s="74">
        <v>16210110</v>
      </c>
      <c r="G276" s="75" t="s">
        <v>1039</v>
      </c>
      <c r="H276" s="85" t="s">
        <v>54</v>
      </c>
    </row>
    <row r="277" spans="2:8" x14ac:dyDescent="0.25">
      <c r="B277" s="20"/>
      <c r="C277" s="21"/>
      <c r="D277" s="138"/>
      <c r="E277" s="87" t="s">
        <v>2124</v>
      </c>
      <c r="F277" s="74">
        <v>16210120</v>
      </c>
      <c r="G277" s="75" t="s">
        <v>1040</v>
      </c>
      <c r="H277" s="85" t="s">
        <v>54</v>
      </c>
    </row>
    <row r="278" spans="2:8" x14ac:dyDescent="0.25">
      <c r="B278" s="40">
        <v>16200110</v>
      </c>
      <c r="C278" s="22" t="s">
        <v>1037</v>
      </c>
      <c r="D278" s="64" t="s">
        <v>54</v>
      </c>
      <c r="E278" s="98" t="s">
        <v>2123</v>
      </c>
      <c r="F278" s="76"/>
      <c r="G278" s="76"/>
      <c r="H278" s="86"/>
    </row>
    <row r="279" spans="2:8" ht="30" x14ac:dyDescent="0.25">
      <c r="B279" s="20">
        <v>16200200</v>
      </c>
      <c r="C279" s="21" t="s">
        <v>1054</v>
      </c>
      <c r="D279" s="138" t="s">
        <v>54</v>
      </c>
      <c r="E279" s="89" t="s">
        <v>2126</v>
      </c>
      <c r="F279" s="62">
        <v>16210200</v>
      </c>
      <c r="G279" s="81" t="s">
        <v>1041</v>
      </c>
      <c r="H279" s="89" t="s">
        <v>54</v>
      </c>
    </row>
    <row r="280" spans="2:8" x14ac:dyDescent="0.25">
      <c r="B280" s="40">
        <v>16200210</v>
      </c>
      <c r="C280" s="22" t="s">
        <v>1054</v>
      </c>
      <c r="D280" s="64" t="s">
        <v>54</v>
      </c>
      <c r="E280" s="98" t="s">
        <v>2123</v>
      </c>
      <c r="F280" s="76"/>
      <c r="G280" s="76"/>
      <c r="H280" s="86"/>
    </row>
    <row r="281" spans="2:8" x14ac:dyDescent="0.25">
      <c r="B281" s="20">
        <v>16200300</v>
      </c>
      <c r="C281" s="21" t="s">
        <v>1043</v>
      </c>
      <c r="D281" s="138" t="s">
        <v>54</v>
      </c>
      <c r="E281" s="89" t="s">
        <v>2109</v>
      </c>
      <c r="F281" s="62">
        <v>16210300</v>
      </c>
      <c r="G281" s="81" t="s">
        <v>1043</v>
      </c>
      <c r="H281" s="89" t="s">
        <v>54</v>
      </c>
    </row>
    <row r="282" spans="2:8" x14ac:dyDescent="0.25">
      <c r="B282" s="40">
        <v>16200310</v>
      </c>
      <c r="C282" s="22" t="s">
        <v>1043</v>
      </c>
      <c r="D282" s="64" t="s">
        <v>54</v>
      </c>
      <c r="E282" s="98" t="s">
        <v>2123</v>
      </c>
      <c r="F282" s="76"/>
      <c r="G282" s="76"/>
      <c r="H282" s="86"/>
    </row>
    <row r="283" spans="2:8" x14ac:dyDescent="0.25">
      <c r="B283" s="20">
        <v>16200400</v>
      </c>
      <c r="C283" s="21" t="s">
        <v>1045</v>
      </c>
      <c r="D283" s="138" t="s">
        <v>54</v>
      </c>
      <c r="E283" s="89" t="s">
        <v>2109</v>
      </c>
      <c r="F283" s="62">
        <v>16210400</v>
      </c>
      <c r="G283" s="81" t="s">
        <v>1045</v>
      </c>
      <c r="H283" s="89" t="s">
        <v>54</v>
      </c>
    </row>
    <row r="284" spans="2:8" x14ac:dyDescent="0.25">
      <c r="B284" s="20">
        <v>16200410</v>
      </c>
      <c r="C284" s="21" t="s">
        <v>1047</v>
      </c>
      <c r="D284" s="138" t="s">
        <v>54</v>
      </c>
      <c r="E284" s="89" t="s">
        <v>2109</v>
      </c>
      <c r="F284" s="62">
        <v>16210410</v>
      </c>
      <c r="G284" s="81" t="s">
        <v>1047</v>
      </c>
      <c r="H284" s="89" t="s">
        <v>54</v>
      </c>
    </row>
    <row r="285" spans="2:8" x14ac:dyDescent="0.25">
      <c r="B285" s="20">
        <v>16200420</v>
      </c>
      <c r="C285" s="21" t="s">
        <v>1049</v>
      </c>
      <c r="D285" s="138" t="s">
        <v>54</v>
      </c>
      <c r="E285" s="89" t="s">
        <v>2109</v>
      </c>
      <c r="F285" s="62">
        <v>16210420</v>
      </c>
      <c r="G285" s="81" t="s">
        <v>1049</v>
      </c>
      <c r="H285" s="89" t="s">
        <v>54</v>
      </c>
    </row>
    <row r="286" spans="2:8" x14ac:dyDescent="0.25">
      <c r="B286" s="20">
        <v>16200430</v>
      </c>
      <c r="C286" s="21" t="s">
        <v>1051</v>
      </c>
      <c r="D286" s="138" t="s">
        <v>54</v>
      </c>
      <c r="E286" s="89" t="s">
        <v>2109</v>
      </c>
      <c r="F286" s="62">
        <v>16210430</v>
      </c>
      <c r="G286" s="81" t="s">
        <v>1051</v>
      </c>
      <c r="H286" s="89" t="s">
        <v>54</v>
      </c>
    </row>
    <row r="287" spans="2:8" x14ac:dyDescent="0.25">
      <c r="B287" s="20">
        <v>16300100</v>
      </c>
      <c r="C287" s="21" t="s">
        <v>1064</v>
      </c>
      <c r="D287" s="138" t="s">
        <v>54</v>
      </c>
      <c r="E287" s="87" t="s">
        <v>2124</v>
      </c>
      <c r="F287" s="74">
        <v>16310000</v>
      </c>
      <c r="G287" s="75" t="s">
        <v>1064</v>
      </c>
      <c r="H287" s="85" t="s">
        <v>45</v>
      </c>
    </row>
    <row r="288" spans="2:8" ht="30" x14ac:dyDescent="0.25">
      <c r="B288" s="20">
        <v>16300110</v>
      </c>
      <c r="C288" s="21" t="s">
        <v>1064</v>
      </c>
      <c r="D288" s="138" t="s">
        <v>54</v>
      </c>
      <c r="E288" s="89" t="s">
        <v>2109</v>
      </c>
      <c r="F288" s="62">
        <v>16310100</v>
      </c>
      <c r="G288" s="81" t="s">
        <v>1065</v>
      </c>
      <c r="H288" s="89" t="s">
        <v>54</v>
      </c>
    </row>
    <row r="289" spans="2:8" ht="30" x14ac:dyDescent="0.25">
      <c r="B289" s="20">
        <v>16300200</v>
      </c>
      <c r="C289" s="21" t="s">
        <v>1077</v>
      </c>
      <c r="D289" s="138" t="s">
        <v>54</v>
      </c>
      <c r="E289" s="89" t="s">
        <v>2109</v>
      </c>
      <c r="F289" s="62">
        <v>16320000</v>
      </c>
      <c r="G289" s="81" t="s">
        <v>1077</v>
      </c>
      <c r="H289" s="89" t="s">
        <v>45</v>
      </c>
    </row>
    <row r="290" spans="2:8" ht="30" x14ac:dyDescent="0.25">
      <c r="B290" s="20">
        <v>16300210</v>
      </c>
      <c r="C290" s="21" t="s">
        <v>1082</v>
      </c>
      <c r="D290" s="138" t="s">
        <v>54</v>
      </c>
      <c r="E290" s="89" t="s">
        <v>2109</v>
      </c>
      <c r="F290" s="62">
        <v>16320100</v>
      </c>
      <c r="G290" s="81" t="s">
        <v>1079</v>
      </c>
      <c r="H290" s="89" t="s">
        <v>54</v>
      </c>
    </row>
    <row r="291" spans="2:8" x14ac:dyDescent="0.25">
      <c r="B291" s="40">
        <v>16300220</v>
      </c>
      <c r="C291" s="22" t="s">
        <v>1084</v>
      </c>
      <c r="D291" s="64" t="s">
        <v>54</v>
      </c>
      <c r="E291" s="98" t="s">
        <v>2123</v>
      </c>
      <c r="F291" s="76"/>
      <c r="G291" s="76"/>
      <c r="H291" s="86"/>
    </row>
    <row r="292" spans="2:8" ht="30" x14ac:dyDescent="0.25">
      <c r="B292" s="40">
        <v>16380000</v>
      </c>
      <c r="C292" s="22" t="s">
        <v>1085</v>
      </c>
      <c r="D292" s="64" t="s">
        <v>45</v>
      </c>
      <c r="E292" s="98" t="s">
        <v>2123</v>
      </c>
      <c r="F292" s="76"/>
      <c r="G292" s="76"/>
      <c r="H292" s="86"/>
    </row>
    <row r="293" spans="2:8" x14ac:dyDescent="0.25">
      <c r="B293" s="40">
        <v>16380100</v>
      </c>
      <c r="C293" s="22" t="s">
        <v>1087</v>
      </c>
      <c r="D293" s="64" t="s">
        <v>67</v>
      </c>
      <c r="E293" s="98" t="s">
        <v>2123</v>
      </c>
      <c r="F293" s="76"/>
      <c r="G293" s="76"/>
      <c r="H293" s="86"/>
    </row>
    <row r="294" spans="2:8" x14ac:dyDescent="0.25">
      <c r="B294" s="20">
        <v>16380110</v>
      </c>
      <c r="C294" s="21" t="s">
        <v>1067</v>
      </c>
      <c r="D294" s="138" t="s">
        <v>67</v>
      </c>
      <c r="E294" s="89" t="s">
        <v>2109</v>
      </c>
      <c r="F294" s="62">
        <v>16315000</v>
      </c>
      <c r="G294" s="81" t="s">
        <v>1067</v>
      </c>
      <c r="H294" s="89" t="s">
        <v>67</v>
      </c>
    </row>
    <row r="295" spans="2:8" x14ac:dyDescent="0.25">
      <c r="B295" s="20">
        <v>16380120</v>
      </c>
      <c r="C295" s="21" t="s">
        <v>1090</v>
      </c>
      <c r="D295" s="138" t="s">
        <v>67</v>
      </c>
      <c r="E295" s="89" t="s">
        <v>2109</v>
      </c>
      <c r="F295" s="62">
        <v>16315100</v>
      </c>
      <c r="G295" s="81" t="s">
        <v>1069</v>
      </c>
      <c r="H295" s="89" t="s">
        <v>67</v>
      </c>
    </row>
    <row r="296" spans="2:8" x14ac:dyDescent="0.25">
      <c r="B296" s="20">
        <v>16380130</v>
      </c>
      <c r="C296" s="21" t="s">
        <v>1071</v>
      </c>
      <c r="D296" s="138" t="s">
        <v>67</v>
      </c>
      <c r="E296" s="89" t="s">
        <v>2109</v>
      </c>
      <c r="F296" s="62">
        <v>16315200</v>
      </c>
      <c r="G296" s="81" t="s">
        <v>1071</v>
      </c>
      <c r="H296" s="89" t="s">
        <v>67</v>
      </c>
    </row>
    <row r="297" spans="2:8" x14ac:dyDescent="0.25">
      <c r="B297" s="20">
        <v>16380140</v>
      </c>
      <c r="C297" s="21" t="s">
        <v>1073</v>
      </c>
      <c r="D297" s="138" t="s">
        <v>67</v>
      </c>
      <c r="E297" s="89" t="s">
        <v>2109</v>
      </c>
      <c r="F297" s="62">
        <v>16315300</v>
      </c>
      <c r="G297" s="81" t="s">
        <v>1073</v>
      </c>
      <c r="H297" s="89" t="s">
        <v>67</v>
      </c>
    </row>
    <row r="298" spans="2:8" x14ac:dyDescent="0.25">
      <c r="B298" s="20"/>
      <c r="C298" s="21"/>
      <c r="D298" s="158"/>
      <c r="E298" s="98" t="s">
        <v>2123</v>
      </c>
      <c r="F298" s="40">
        <v>16319800</v>
      </c>
      <c r="G298" s="101" t="s">
        <v>1075</v>
      </c>
      <c r="H298" s="27" t="s">
        <v>67</v>
      </c>
    </row>
    <row r="299" spans="2:8" ht="17.25" customHeight="1" x14ac:dyDescent="0.25">
      <c r="B299" s="168">
        <v>16380190</v>
      </c>
      <c r="C299" s="169" t="s">
        <v>1094</v>
      </c>
      <c r="D299" s="170" t="s">
        <v>67</v>
      </c>
      <c r="E299" s="171" t="s">
        <v>2109</v>
      </c>
      <c r="F299" s="166" t="s">
        <v>2284</v>
      </c>
      <c r="G299" s="166" t="s">
        <v>2285</v>
      </c>
      <c r="H299" s="167" t="s">
        <v>54</v>
      </c>
    </row>
    <row r="300" spans="2:8" x14ac:dyDescent="0.25">
      <c r="B300" s="76"/>
      <c r="C300" s="76"/>
      <c r="D300" s="86"/>
      <c r="E300" s="87" t="s">
        <v>2124</v>
      </c>
      <c r="F300" s="74">
        <v>16410000</v>
      </c>
      <c r="G300" s="75" t="s">
        <v>1096</v>
      </c>
      <c r="H300" s="85" t="s">
        <v>45</v>
      </c>
    </row>
    <row r="301" spans="2:8" x14ac:dyDescent="0.25">
      <c r="B301" s="20">
        <v>16400100</v>
      </c>
      <c r="C301" s="21" t="s">
        <v>1098</v>
      </c>
      <c r="D301" s="138" t="s">
        <v>54</v>
      </c>
      <c r="E301" s="89" t="s">
        <v>2109</v>
      </c>
      <c r="F301" s="62">
        <v>16410100</v>
      </c>
      <c r="G301" s="81" t="s">
        <v>1098</v>
      </c>
      <c r="H301" s="89" t="s">
        <v>54</v>
      </c>
    </row>
    <row r="302" spans="2:8" x14ac:dyDescent="0.25">
      <c r="B302" s="40">
        <v>16400110</v>
      </c>
      <c r="C302" s="22" t="s">
        <v>1098</v>
      </c>
      <c r="D302" s="64" t="s">
        <v>54</v>
      </c>
      <c r="E302" s="98" t="s">
        <v>2123</v>
      </c>
      <c r="F302" s="76"/>
      <c r="G302" s="76"/>
      <c r="H302" s="86"/>
    </row>
    <row r="303" spans="2:8" x14ac:dyDescent="0.25">
      <c r="B303" s="20">
        <v>16400200</v>
      </c>
      <c r="C303" s="21" t="s">
        <v>1100</v>
      </c>
      <c r="D303" s="138" t="s">
        <v>54</v>
      </c>
      <c r="E303" s="89" t="s">
        <v>2109</v>
      </c>
      <c r="F303" s="62">
        <v>16410200</v>
      </c>
      <c r="G303" s="81" t="s">
        <v>1100</v>
      </c>
      <c r="H303" s="89" t="s">
        <v>54</v>
      </c>
    </row>
    <row r="304" spans="2:8" x14ac:dyDescent="0.25">
      <c r="B304" s="40">
        <v>16400210</v>
      </c>
      <c r="C304" s="22" t="s">
        <v>1100</v>
      </c>
      <c r="D304" s="64" t="s">
        <v>54</v>
      </c>
      <c r="E304" s="98" t="s">
        <v>2123</v>
      </c>
      <c r="F304" s="76"/>
      <c r="G304" s="76"/>
      <c r="H304" s="86"/>
    </row>
    <row r="305" spans="2:8" ht="30" x14ac:dyDescent="0.25">
      <c r="B305" s="20">
        <v>16400300</v>
      </c>
      <c r="C305" s="21" t="s">
        <v>1102</v>
      </c>
      <c r="D305" s="138" t="s">
        <v>54</v>
      </c>
      <c r="E305" s="89" t="s">
        <v>2109</v>
      </c>
      <c r="F305" s="62">
        <v>16410300</v>
      </c>
      <c r="G305" s="81" t="s">
        <v>1102</v>
      </c>
      <c r="H305" s="89" t="s">
        <v>54</v>
      </c>
    </row>
    <row r="306" spans="2:8" ht="30" x14ac:dyDescent="0.25">
      <c r="B306" s="40">
        <v>16400310</v>
      </c>
      <c r="C306" s="22" t="s">
        <v>1102</v>
      </c>
      <c r="D306" s="64" t="s">
        <v>54</v>
      </c>
      <c r="E306" s="98" t="s">
        <v>2123</v>
      </c>
      <c r="F306" s="76"/>
      <c r="G306" s="76"/>
      <c r="H306" s="86"/>
    </row>
    <row r="307" spans="2:8" x14ac:dyDescent="0.25">
      <c r="B307" s="76"/>
      <c r="C307" s="76"/>
      <c r="D307" s="86"/>
      <c r="E307" s="87" t="s">
        <v>2124</v>
      </c>
      <c r="F307" s="74">
        <v>16990000</v>
      </c>
      <c r="G307" s="75" t="s">
        <v>1107</v>
      </c>
      <c r="H307" s="85" t="s">
        <v>45</v>
      </c>
    </row>
    <row r="308" spans="2:8" x14ac:dyDescent="0.25">
      <c r="B308" s="20">
        <v>16909900</v>
      </c>
      <c r="C308" s="21" t="s">
        <v>1107</v>
      </c>
      <c r="D308" s="138" t="s">
        <v>54</v>
      </c>
      <c r="E308" s="89" t="s">
        <v>2109</v>
      </c>
      <c r="F308" s="62">
        <v>16999900</v>
      </c>
      <c r="G308" s="81" t="s">
        <v>1107</v>
      </c>
      <c r="H308" s="89" t="s">
        <v>54</v>
      </c>
    </row>
    <row r="309" spans="2:8" x14ac:dyDescent="0.25">
      <c r="B309" s="40">
        <v>16909910</v>
      </c>
      <c r="C309" s="22" t="s">
        <v>1107</v>
      </c>
      <c r="D309" s="64" t="s">
        <v>54</v>
      </c>
      <c r="E309" s="98" t="s">
        <v>2123</v>
      </c>
      <c r="F309" s="76"/>
      <c r="G309" s="76"/>
      <c r="H309" s="86"/>
    </row>
    <row r="310" spans="2:8" ht="30" x14ac:dyDescent="0.25">
      <c r="B310" s="76"/>
      <c r="C310" s="76"/>
      <c r="D310" s="86"/>
      <c r="E310" s="87" t="s">
        <v>2124</v>
      </c>
      <c r="F310" s="74">
        <v>17110000</v>
      </c>
      <c r="G310" s="75" t="s">
        <v>1114</v>
      </c>
      <c r="H310" s="85" t="s">
        <v>45</v>
      </c>
    </row>
    <row r="311" spans="2:8" x14ac:dyDescent="0.25">
      <c r="B311" s="40">
        <v>17100010</v>
      </c>
      <c r="C311" s="22" t="s">
        <v>1112</v>
      </c>
      <c r="D311" s="64" t="s">
        <v>54</v>
      </c>
      <c r="E311" s="98" t="s">
        <v>2123</v>
      </c>
      <c r="F311" s="76"/>
      <c r="G311" s="76"/>
      <c r="H311" s="86"/>
    </row>
    <row r="312" spans="2:8" ht="30" x14ac:dyDescent="0.25">
      <c r="B312" s="40">
        <v>17180000</v>
      </c>
      <c r="C312" s="22" t="s">
        <v>1134</v>
      </c>
      <c r="D312" s="64" t="s">
        <v>45</v>
      </c>
      <c r="E312" s="98" t="s">
        <v>2123</v>
      </c>
      <c r="F312" s="76"/>
      <c r="G312" s="76"/>
      <c r="H312" s="86"/>
    </row>
    <row r="313" spans="2:8" x14ac:dyDescent="0.25">
      <c r="B313" s="40">
        <v>17180100</v>
      </c>
      <c r="C313" s="22" t="s">
        <v>1136</v>
      </c>
      <c r="D313" s="64" t="s">
        <v>67</v>
      </c>
      <c r="E313" s="98" t="s">
        <v>2123</v>
      </c>
      <c r="F313" s="76"/>
      <c r="G313" s="76"/>
      <c r="H313" s="86"/>
    </row>
    <row r="314" spans="2:8" ht="30" x14ac:dyDescent="0.25">
      <c r="B314" s="20">
        <v>17180110</v>
      </c>
      <c r="C314" s="21" t="s">
        <v>1138</v>
      </c>
      <c r="D314" s="138" t="s">
        <v>67</v>
      </c>
      <c r="E314" s="89" t="s">
        <v>2109</v>
      </c>
      <c r="F314" s="62">
        <v>17115000</v>
      </c>
      <c r="G314" s="81" t="s">
        <v>1116</v>
      </c>
      <c r="H314" s="89" t="s">
        <v>67</v>
      </c>
    </row>
    <row r="315" spans="2:8" ht="30" x14ac:dyDescent="0.25">
      <c r="B315" s="20"/>
      <c r="C315" s="21"/>
      <c r="D315" s="138"/>
      <c r="E315" s="87" t="s">
        <v>2124</v>
      </c>
      <c r="F315" s="74">
        <v>17115100</v>
      </c>
      <c r="G315" s="83" t="s">
        <v>1118</v>
      </c>
      <c r="H315" s="90" t="s">
        <v>67</v>
      </c>
    </row>
    <row r="316" spans="2:8" ht="30" x14ac:dyDescent="0.25">
      <c r="B316" s="20">
        <v>17180120</v>
      </c>
      <c r="C316" s="21" t="s">
        <v>1120</v>
      </c>
      <c r="D316" s="138" t="s">
        <v>67</v>
      </c>
      <c r="E316" s="89" t="s">
        <v>2109</v>
      </c>
      <c r="F316" s="62">
        <v>17115110</v>
      </c>
      <c r="G316" s="81" t="s">
        <v>1120</v>
      </c>
      <c r="H316" s="89" t="s">
        <v>67</v>
      </c>
    </row>
    <row r="317" spans="2:8" ht="30" x14ac:dyDescent="0.25">
      <c r="B317" s="20">
        <v>17180130</v>
      </c>
      <c r="C317" s="21" t="s">
        <v>1122</v>
      </c>
      <c r="D317" s="138" t="s">
        <v>67</v>
      </c>
      <c r="E317" s="89" t="s">
        <v>2109</v>
      </c>
      <c r="F317" s="62">
        <v>17115120</v>
      </c>
      <c r="G317" s="81" t="s">
        <v>1122</v>
      </c>
      <c r="H317" s="89" t="s">
        <v>67</v>
      </c>
    </row>
    <row r="318" spans="2:8" ht="30" x14ac:dyDescent="0.25">
      <c r="B318" s="20">
        <v>17180140</v>
      </c>
      <c r="C318" s="21" t="s">
        <v>1124</v>
      </c>
      <c r="D318" s="138" t="s">
        <v>67</v>
      </c>
      <c r="E318" s="89" t="s">
        <v>2109</v>
      </c>
      <c r="F318" s="62">
        <v>17115130</v>
      </c>
      <c r="G318" s="81" t="s">
        <v>1124</v>
      </c>
      <c r="H318" s="89" t="s">
        <v>67</v>
      </c>
    </row>
    <row r="319" spans="2:8" ht="30" x14ac:dyDescent="0.25">
      <c r="B319" s="20">
        <v>17180150</v>
      </c>
      <c r="C319" s="21" t="s">
        <v>1126</v>
      </c>
      <c r="D319" s="138" t="s">
        <v>67</v>
      </c>
      <c r="E319" s="89" t="s">
        <v>2109</v>
      </c>
      <c r="F319" s="62">
        <v>17115200</v>
      </c>
      <c r="G319" s="81" t="s">
        <v>1126</v>
      </c>
      <c r="H319" s="89" t="s">
        <v>67</v>
      </c>
    </row>
    <row r="320" spans="2:8" ht="30" x14ac:dyDescent="0.25">
      <c r="B320" s="20">
        <v>17180160</v>
      </c>
      <c r="C320" s="21" t="s">
        <v>1128</v>
      </c>
      <c r="D320" s="138" t="s">
        <v>67</v>
      </c>
      <c r="E320" s="89" t="s">
        <v>2109</v>
      </c>
      <c r="F320" s="62">
        <v>17115300</v>
      </c>
      <c r="G320" s="81" t="s">
        <v>1128</v>
      </c>
      <c r="H320" s="89" t="s">
        <v>67</v>
      </c>
    </row>
    <row r="321" spans="2:8" ht="30" x14ac:dyDescent="0.25">
      <c r="B321" s="20">
        <v>17180170</v>
      </c>
      <c r="C321" s="21" t="s">
        <v>1130</v>
      </c>
      <c r="D321" s="138" t="s">
        <v>67</v>
      </c>
      <c r="E321" s="89" t="s">
        <v>2109</v>
      </c>
      <c r="F321" s="62">
        <v>17115400</v>
      </c>
      <c r="G321" s="81" t="s">
        <v>1130</v>
      </c>
      <c r="H321" s="89" t="s">
        <v>67</v>
      </c>
    </row>
    <row r="322" spans="2:8" ht="45" x14ac:dyDescent="0.25">
      <c r="B322" s="20">
        <v>17180180</v>
      </c>
      <c r="C322" s="21" t="s">
        <v>1132</v>
      </c>
      <c r="D322" s="138" t="s">
        <v>67</v>
      </c>
      <c r="E322" s="89" t="s">
        <v>2109</v>
      </c>
      <c r="F322" s="62">
        <v>17115500</v>
      </c>
      <c r="G322" s="81" t="s">
        <v>1132</v>
      </c>
      <c r="H322" s="89" t="s">
        <v>67</v>
      </c>
    </row>
    <row r="323" spans="2:8" ht="30" x14ac:dyDescent="0.25">
      <c r="B323" s="20"/>
      <c r="C323" s="21"/>
      <c r="D323" s="158"/>
      <c r="E323" s="87" t="s">
        <v>2124</v>
      </c>
      <c r="F323" s="74">
        <v>17119800</v>
      </c>
      <c r="G323" s="75" t="s">
        <v>2187</v>
      </c>
      <c r="H323" s="85" t="s">
        <v>67</v>
      </c>
    </row>
    <row r="324" spans="2:8" ht="30" x14ac:dyDescent="0.25">
      <c r="B324" s="76"/>
      <c r="C324" s="76"/>
      <c r="D324" s="86"/>
      <c r="E324" s="87" t="s">
        <v>2124</v>
      </c>
      <c r="F324" s="74">
        <v>17120000</v>
      </c>
      <c r="G324" s="75" t="s">
        <v>1147</v>
      </c>
      <c r="H324" s="85" t="s">
        <v>45</v>
      </c>
    </row>
    <row r="325" spans="2:8" ht="30" x14ac:dyDescent="0.25">
      <c r="B325" s="40">
        <v>17180200</v>
      </c>
      <c r="C325" s="22" t="s">
        <v>1165</v>
      </c>
      <c r="D325" s="64" t="s">
        <v>67</v>
      </c>
      <c r="E325" s="98" t="s">
        <v>2123</v>
      </c>
      <c r="F325" s="76"/>
      <c r="G325" s="76"/>
      <c r="H325" s="86"/>
    </row>
    <row r="326" spans="2:8" ht="30" x14ac:dyDescent="0.25">
      <c r="B326" s="20">
        <v>17180210</v>
      </c>
      <c r="C326" s="21" t="s">
        <v>1166</v>
      </c>
      <c r="D326" s="138" t="s">
        <v>67</v>
      </c>
      <c r="E326" s="89" t="s">
        <v>2126</v>
      </c>
      <c r="F326" s="62">
        <v>17125000</v>
      </c>
      <c r="G326" s="81" t="s">
        <v>1149</v>
      </c>
      <c r="H326" s="89" t="s">
        <v>67</v>
      </c>
    </row>
    <row r="327" spans="2:8" ht="30" x14ac:dyDescent="0.25">
      <c r="B327" s="20">
        <v>17180220</v>
      </c>
      <c r="C327" s="21" t="s">
        <v>1168</v>
      </c>
      <c r="D327" s="138" t="s">
        <v>67</v>
      </c>
      <c r="E327" s="89" t="s">
        <v>2126</v>
      </c>
      <c r="F327" s="62">
        <v>17125100</v>
      </c>
      <c r="G327" s="81" t="s">
        <v>1151</v>
      </c>
      <c r="H327" s="89" t="s">
        <v>67</v>
      </c>
    </row>
    <row r="328" spans="2:8" ht="30" x14ac:dyDescent="0.25">
      <c r="B328" s="20"/>
      <c r="C328" s="21"/>
      <c r="D328" s="138"/>
      <c r="E328" s="87" t="s">
        <v>2124</v>
      </c>
      <c r="F328" s="74">
        <v>17125200</v>
      </c>
      <c r="G328" s="83" t="s">
        <v>1153</v>
      </c>
      <c r="H328" s="90" t="s">
        <v>67</v>
      </c>
    </row>
    <row r="329" spans="2:8" ht="30" x14ac:dyDescent="0.25">
      <c r="B329" s="20">
        <v>17180230</v>
      </c>
      <c r="C329" s="21" t="s">
        <v>1170</v>
      </c>
      <c r="D329" s="138" t="s">
        <v>67</v>
      </c>
      <c r="E329" s="89" t="s">
        <v>2126</v>
      </c>
      <c r="F329" s="62">
        <v>17125210</v>
      </c>
      <c r="G329" s="81" t="s">
        <v>1155</v>
      </c>
      <c r="H329" s="89" t="s">
        <v>67</v>
      </c>
    </row>
    <row r="330" spans="2:8" ht="30" x14ac:dyDescent="0.25">
      <c r="B330" s="20">
        <v>17180240</v>
      </c>
      <c r="C330" s="21" t="s">
        <v>1172</v>
      </c>
      <c r="D330" s="138" t="s">
        <v>67</v>
      </c>
      <c r="E330" s="89" t="s">
        <v>2126</v>
      </c>
      <c r="F330" s="62">
        <v>17125220</v>
      </c>
      <c r="G330" s="81" t="s">
        <v>1157</v>
      </c>
      <c r="H330" s="89" t="s">
        <v>67</v>
      </c>
    </row>
    <row r="331" spans="2:8" ht="30" x14ac:dyDescent="0.25">
      <c r="B331" s="20">
        <v>17180250</v>
      </c>
      <c r="C331" s="21" t="s">
        <v>1173</v>
      </c>
      <c r="D331" s="138" t="s">
        <v>67</v>
      </c>
      <c r="E331" s="89" t="s">
        <v>2126</v>
      </c>
      <c r="F331" s="62">
        <v>17125230</v>
      </c>
      <c r="G331" s="81" t="s">
        <v>1159</v>
      </c>
      <c r="H331" s="89" t="s">
        <v>67</v>
      </c>
    </row>
    <row r="332" spans="2:8" x14ac:dyDescent="0.25">
      <c r="B332" s="20">
        <v>17180260</v>
      </c>
      <c r="C332" s="21" t="s">
        <v>1161</v>
      </c>
      <c r="D332" s="138" t="s">
        <v>67</v>
      </c>
      <c r="E332" s="89" t="s">
        <v>2109</v>
      </c>
      <c r="F332" s="62">
        <v>17125240</v>
      </c>
      <c r="G332" s="81" t="s">
        <v>1161</v>
      </c>
      <c r="H332" s="89" t="s">
        <v>67</v>
      </c>
    </row>
    <row r="333" spans="2:8" ht="30" x14ac:dyDescent="0.25">
      <c r="B333" s="20"/>
      <c r="C333" s="21"/>
      <c r="D333" s="158"/>
      <c r="E333" s="89"/>
      <c r="F333" s="40">
        <v>17129800</v>
      </c>
      <c r="G333" s="101" t="s">
        <v>1163</v>
      </c>
      <c r="H333" s="27" t="s">
        <v>67</v>
      </c>
    </row>
    <row r="334" spans="2:8" ht="30" x14ac:dyDescent="0.25">
      <c r="B334" s="20">
        <v>17180290</v>
      </c>
      <c r="C334" s="21" t="s">
        <v>1163</v>
      </c>
      <c r="D334" s="138" t="s">
        <v>67</v>
      </c>
      <c r="E334" s="90" t="s">
        <v>2109</v>
      </c>
      <c r="F334" s="164" t="s">
        <v>2286</v>
      </c>
      <c r="G334" s="164" t="s">
        <v>2287</v>
      </c>
      <c r="H334" s="163" t="s">
        <v>54</v>
      </c>
    </row>
    <row r="335" spans="2:8" ht="30" x14ac:dyDescent="0.25">
      <c r="B335" s="76"/>
      <c r="C335" s="76"/>
      <c r="D335" s="86"/>
      <c r="E335" s="84" t="s">
        <v>2124</v>
      </c>
      <c r="F335" s="74">
        <v>17130000</v>
      </c>
      <c r="G335" s="75" t="s">
        <v>1177</v>
      </c>
      <c r="H335" s="85" t="s">
        <v>45</v>
      </c>
    </row>
    <row r="336" spans="2:8" ht="45" x14ac:dyDescent="0.25">
      <c r="B336" s="20">
        <v>17180300</v>
      </c>
      <c r="C336" s="21" t="s">
        <v>1192</v>
      </c>
      <c r="D336" s="138" t="s">
        <v>67</v>
      </c>
      <c r="E336" s="89" t="s">
        <v>2109</v>
      </c>
      <c r="F336" s="62">
        <v>17135000</v>
      </c>
      <c r="G336" s="81" t="s">
        <v>1178</v>
      </c>
      <c r="H336" s="89" t="s">
        <v>67</v>
      </c>
    </row>
    <row r="337" spans="2:8" ht="30" x14ac:dyDescent="0.25">
      <c r="B337" s="20">
        <v>17180310</v>
      </c>
      <c r="C337" s="21" t="s">
        <v>1193</v>
      </c>
      <c r="D337" s="138" t="s">
        <v>67</v>
      </c>
      <c r="E337" s="89" t="s">
        <v>2126</v>
      </c>
      <c r="F337" s="62">
        <v>17135010</v>
      </c>
      <c r="G337" s="81" t="s">
        <v>1180</v>
      </c>
      <c r="H337" s="89" t="s">
        <v>67</v>
      </c>
    </row>
    <row r="338" spans="2:8" ht="45" x14ac:dyDescent="0.25">
      <c r="B338" s="20">
        <v>17180320</v>
      </c>
      <c r="C338" s="21" t="s">
        <v>1195</v>
      </c>
      <c r="D338" s="138" t="s">
        <v>67</v>
      </c>
      <c r="E338" s="89" t="s">
        <v>2126</v>
      </c>
      <c r="F338" s="62">
        <v>17135020</v>
      </c>
      <c r="G338" s="81" t="s">
        <v>1182</v>
      </c>
      <c r="H338" s="89" t="s">
        <v>67</v>
      </c>
    </row>
    <row r="339" spans="2:8" ht="30" x14ac:dyDescent="0.25">
      <c r="B339" s="20">
        <v>17180330</v>
      </c>
      <c r="C339" s="21" t="s">
        <v>1197</v>
      </c>
      <c r="D339" s="138" t="s">
        <v>67</v>
      </c>
      <c r="E339" s="89" t="s">
        <v>2126</v>
      </c>
      <c r="F339" s="62">
        <v>17135030</v>
      </c>
      <c r="G339" s="81" t="s">
        <v>1184</v>
      </c>
      <c r="H339" s="89" t="s">
        <v>67</v>
      </c>
    </row>
    <row r="340" spans="2:8" ht="45" x14ac:dyDescent="0.25">
      <c r="B340" s="20">
        <v>17180340</v>
      </c>
      <c r="C340" s="21" t="s">
        <v>1199</v>
      </c>
      <c r="D340" s="138" t="s">
        <v>67</v>
      </c>
      <c r="E340" s="89" t="s">
        <v>2126</v>
      </c>
      <c r="F340" s="62">
        <v>17135040</v>
      </c>
      <c r="G340" s="81" t="s">
        <v>1186</v>
      </c>
      <c r="H340" s="89" t="s">
        <v>67</v>
      </c>
    </row>
    <row r="341" spans="2:8" ht="30" x14ac:dyDescent="0.25">
      <c r="B341" s="20">
        <v>17180350</v>
      </c>
      <c r="C341" s="21" t="s">
        <v>1201</v>
      </c>
      <c r="D341" s="138" t="s">
        <v>67</v>
      </c>
      <c r="E341" s="89" t="s">
        <v>2126</v>
      </c>
      <c r="F341" s="62">
        <v>17135050</v>
      </c>
      <c r="G341" s="81" t="s">
        <v>1188</v>
      </c>
      <c r="H341" s="89" t="s">
        <v>67</v>
      </c>
    </row>
    <row r="342" spans="2:8" ht="30" x14ac:dyDescent="0.25">
      <c r="B342" s="20">
        <v>17180390</v>
      </c>
      <c r="C342" s="21" t="s">
        <v>1203</v>
      </c>
      <c r="D342" s="138" t="s">
        <v>67</v>
      </c>
      <c r="E342" s="89" t="s">
        <v>2126</v>
      </c>
      <c r="F342" s="62">
        <v>17135090</v>
      </c>
      <c r="G342" s="81" t="s">
        <v>1190</v>
      </c>
      <c r="H342" s="89" t="s">
        <v>67</v>
      </c>
    </row>
    <row r="343" spans="2:8" ht="45" x14ac:dyDescent="0.25">
      <c r="B343" s="20">
        <v>17180400</v>
      </c>
      <c r="C343" s="21" t="s">
        <v>1205</v>
      </c>
      <c r="D343" s="138" t="s">
        <v>67</v>
      </c>
      <c r="E343" s="89" t="s">
        <v>2109</v>
      </c>
      <c r="F343" s="62">
        <v>17135100</v>
      </c>
      <c r="G343" s="81" t="s">
        <v>1205</v>
      </c>
      <c r="H343" s="89" t="s">
        <v>67</v>
      </c>
    </row>
    <row r="344" spans="2:8" ht="30" x14ac:dyDescent="0.25">
      <c r="B344" s="20">
        <v>17180410</v>
      </c>
      <c r="C344" s="21" t="s">
        <v>1219</v>
      </c>
      <c r="D344" s="138" t="s">
        <v>67</v>
      </c>
      <c r="E344" s="89" t="s">
        <v>2126</v>
      </c>
      <c r="F344" s="62">
        <v>17135110</v>
      </c>
      <c r="G344" s="81" t="s">
        <v>1207</v>
      </c>
      <c r="H344" s="89" t="s">
        <v>67</v>
      </c>
    </row>
    <row r="345" spans="2:8" ht="45" x14ac:dyDescent="0.25">
      <c r="B345" s="20">
        <v>17180420</v>
      </c>
      <c r="C345" s="21" t="s">
        <v>1221</v>
      </c>
      <c r="D345" s="138" t="s">
        <v>67</v>
      </c>
      <c r="E345" s="89" t="s">
        <v>2126</v>
      </c>
      <c r="F345" s="62">
        <v>17135120</v>
      </c>
      <c r="G345" s="81" t="s">
        <v>1209</v>
      </c>
      <c r="H345" s="89" t="s">
        <v>67</v>
      </c>
    </row>
    <row r="346" spans="2:8" ht="30" x14ac:dyDescent="0.25">
      <c r="B346" s="20">
        <v>17180430</v>
      </c>
      <c r="C346" s="21" t="s">
        <v>1223</v>
      </c>
      <c r="D346" s="138" t="s">
        <v>67</v>
      </c>
      <c r="E346" s="89" t="s">
        <v>2126</v>
      </c>
      <c r="F346" s="62">
        <v>17135130</v>
      </c>
      <c r="G346" s="81" t="s">
        <v>1211</v>
      </c>
      <c r="H346" s="89" t="s">
        <v>67</v>
      </c>
    </row>
    <row r="347" spans="2:8" ht="45" x14ac:dyDescent="0.25">
      <c r="B347" s="76"/>
      <c r="C347" s="76"/>
      <c r="D347" s="86"/>
      <c r="E347" s="87" t="s">
        <v>2124</v>
      </c>
      <c r="F347" s="74">
        <v>17135140</v>
      </c>
      <c r="G347" s="75" t="s">
        <v>1213</v>
      </c>
      <c r="H347" s="85" t="s">
        <v>67</v>
      </c>
    </row>
    <row r="348" spans="2:8" ht="45" x14ac:dyDescent="0.25">
      <c r="B348" s="40">
        <v>17180440</v>
      </c>
      <c r="C348" s="22" t="s">
        <v>1225</v>
      </c>
      <c r="D348" s="64" t="s">
        <v>67</v>
      </c>
      <c r="E348" s="98" t="s">
        <v>2123</v>
      </c>
      <c r="F348" s="74"/>
      <c r="G348" s="75"/>
      <c r="H348" s="85"/>
    </row>
    <row r="349" spans="2:8" ht="30" x14ac:dyDescent="0.25">
      <c r="B349" s="20">
        <v>17180450</v>
      </c>
      <c r="C349" s="21" t="s">
        <v>1227</v>
      </c>
      <c r="D349" s="138" t="s">
        <v>67</v>
      </c>
      <c r="E349" s="89" t="s">
        <v>2126</v>
      </c>
      <c r="F349" s="62">
        <v>17135150</v>
      </c>
      <c r="G349" s="81" t="s">
        <v>1214</v>
      </c>
      <c r="H349" s="89" t="s">
        <v>67</v>
      </c>
    </row>
    <row r="350" spans="2:8" ht="30" x14ac:dyDescent="0.25">
      <c r="B350" s="76"/>
      <c r="C350" s="76"/>
      <c r="D350" s="86"/>
      <c r="E350" s="87" t="s">
        <v>2124</v>
      </c>
      <c r="F350" s="62">
        <v>17135190</v>
      </c>
      <c r="G350" s="81" t="s">
        <v>1216</v>
      </c>
      <c r="H350" s="89" t="s">
        <v>67</v>
      </c>
    </row>
    <row r="351" spans="2:8" ht="30" x14ac:dyDescent="0.25">
      <c r="B351" s="76"/>
      <c r="C351" s="76"/>
      <c r="D351" s="76"/>
      <c r="E351" s="27" t="s">
        <v>2126</v>
      </c>
      <c r="F351" s="40">
        <v>17139800</v>
      </c>
      <c r="G351" s="101" t="s">
        <v>1217</v>
      </c>
      <c r="H351" s="27" t="s">
        <v>67</v>
      </c>
    </row>
    <row r="352" spans="2:8" ht="30" x14ac:dyDescent="0.25">
      <c r="B352" s="20">
        <v>17180490</v>
      </c>
      <c r="C352" s="21" t="s">
        <v>1229</v>
      </c>
      <c r="D352" s="138" t="s">
        <v>67</v>
      </c>
      <c r="E352" s="90" t="s">
        <v>2109</v>
      </c>
      <c r="F352" s="164" t="s">
        <v>2288</v>
      </c>
      <c r="G352" s="164" t="s">
        <v>2289</v>
      </c>
      <c r="H352" s="90" t="s">
        <v>54</v>
      </c>
    </row>
    <row r="353" spans="2:8" ht="30" x14ac:dyDescent="0.25">
      <c r="B353" s="20">
        <v>17180500</v>
      </c>
      <c r="C353" s="21" t="s">
        <v>1260</v>
      </c>
      <c r="D353" s="138" t="s">
        <v>67</v>
      </c>
      <c r="E353" s="89" t="s">
        <v>2109</v>
      </c>
      <c r="F353" s="62">
        <v>17140000</v>
      </c>
      <c r="G353" s="81" t="s">
        <v>1232</v>
      </c>
      <c r="H353" s="89" t="s">
        <v>45</v>
      </c>
    </row>
    <row r="354" spans="2:8" x14ac:dyDescent="0.25">
      <c r="B354" s="20">
        <v>17180510</v>
      </c>
      <c r="C354" s="21" t="s">
        <v>1262</v>
      </c>
      <c r="D354" s="138" t="s">
        <v>67</v>
      </c>
      <c r="E354" s="89" t="s">
        <v>2109</v>
      </c>
      <c r="F354" s="62">
        <v>17145000</v>
      </c>
      <c r="G354" s="81" t="s">
        <v>1234</v>
      </c>
      <c r="H354" s="89" t="s">
        <v>67</v>
      </c>
    </row>
    <row r="355" spans="2:8" ht="30" x14ac:dyDescent="0.25">
      <c r="B355" s="20">
        <v>17180520</v>
      </c>
      <c r="C355" s="21" t="s">
        <v>1236</v>
      </c>
      <c r="D355" s="138" t="s">
        <v>67</v>
      </c>
      <c r="E355" s="89" t="s">
        <v>2109</v>
      </c>
      <c r="F355" s="62">
        <v>17145100</v>
      </c>
      <c r="G355" s="81" t="s">
        <v>1236</v>
      </c>
      <c r="H355" s="89" t="s">
        <v>67</v>
      </c>
    </row>
    <row r="356" spans="2:8" ht="30" x14ac:dyDescent="0.25">
      <c r="B356" s="20">
        <v>17180530</v>
      </c>
      <c r="C356" s="21" t="s">
        <v>1263</v>
      </c>
      <c r="D356" s="138" t="s">
        <v>67</v>
      </c>
      <c r="E356" s="89" t="s">
        <v>2126</v>
      </c>
      <c r="F356" s="62">
        <v>17145200</v>
      </c>
      <c r="G356" s="81" t="s">
        <v>1238</v>
      </c>
      <c r="H356" s="89" t="s">
        <v>67</v>
      </c>
    </row>
    <row r="357" spans="2:8" ht="30" x14ac:dyDescent="0.25">
      <c r="B357" s="20">
        <v>17180540</v>
      </c>
      <c r="C357" s="21" t="s">
        <v>1264</v>
      </c>
      <c r="D357" s="138" t="s">
        <v>67</v>
      </c>
      <c r="E357" s="89" t="s">
        <v>2126</v>
      </c>
      <c r="F357" s="62">
        <v>17145300</v>
      </c>
      <c r="G357" s="81" t="s">
        <v>1240</v>
      </c>
      <c r="H357" s="89" t="s">
        <v>67</v>
      </c>
    </row>
    <row r="358" spans="2:8" ht="30" x14ac:dyDescent="0.25">
      <c r="B358" s="20"/>
      <c r="C358" s="21"/>
      <c r="D358" s="138"/>
      <c r="E358" s="87" t="s">
        <v>2124</v>
      </c>
      <c r="F358" s="74">
        <v>17145400</v>
      </c>
      <c r="G358" s="83" t="s">
        <v>1242</v>
      </c>
      <c r="H358" s="90" t="s">
        <v>67</v>
      </c>
    </row>
    <row r="359" spans="2:8" ht="30" x14ac:dyDescent="0.25">
      <c r="B359" s="20">
        <v>17180550</v>
      </c>
      <c r="C359" s="21" t="s">
        <v>1265</v>
      </c>
      <c r="D359" s="138" t="s">
        <v>67</v>
      </c>
      <c r="E359" s="89" t="s">
        <v>2126</v>
      </c>
      <c r="F359" s="62">
        <v>17145410</v>
      </c>
      <c r="G359" s="81" t="s">
        <v>1244</v>
      </c>
      <c r="H359" s="89" t="s">
        <v>67</v>
      </c>
    </row>
    <row r="360" spans="2:8" ht="30" x14ac:dyDescent="0.25">
      <c r="B360" s="20">
        <v>17180560</v>
      </c>
      <c r="C360" s="21" t="s">
        <v>1266</v>
      </c>
      <c r="D360" s="138" t="s">
        <v>67</v>
      </c>
      <c r="E360" s="89" t="s">
        <v>2126</v>
      </c>
      <c r="F360" s="62">
        <v>17145420</v>
      </c>
      <c r="G360" s="81" t="s">
        <v>1246</v>
      </c>
      <c r="H360" s="89" t="s">
        <v>67</v>
      </c>
    </row>
    <row r="361" spans="2:8" ht="30" x14ac:dyDescent="0.25">
      <c r="B361" s="20">
        <v>17180570</v>
      </c>
      <c r="C361" s="21" t="s">
        <v>1267</v>
      </c>
      <c r="D361" s="138" t="s">
        <v>67</v>
      </c>
      <c r="E361" s="89" t="s">
        <v>2126</v>
      </c>
      <c r="F361" s="62">
        <v>17145500</v>
      </c>
      <c r="G361" s="81" t="s">
        <v>1248</v>
      </c>
      <c r="H361" s="89" t="s">
        <v>67</v>
      </c>
    </row>
    <row r="362" spans="2:8" ht="45" x14ac:dyDescent="0.25">
      <c r="B362" s="20">
        <v>17180580</v>
      </c>
      <c r="C362" s="21" t="s">
        <v>1268</v>
      </c>
      <c r="D362" s="138" t="s">
        <v>67</v>
      </c>
      <c r="E362" s="89" t="s">
        <v>2126</v>
      </c>
      <c r="F362" s="62">
        <v>17145600</v>
      </c>
      <c r="G362" s="81" t="s">
        <v>1250</v>
      </c>
      <c r="H362" s="89" t="s">
        <v>67</v>
      </c>
    </row>
    <row r="363" spans="2:8" ht="30" x14ac:dyDescent="0.25">
      <c r="B363" s="76"/>
      <c r="C363" s="76"/>
      <c r="D363" s="86"/>
      <c r="E363" s="87" t="s">
        <v>2124</v>
      </c>
      <c r="F363" s="74">
        <v>17145700</v>
      </c>
      <c r="G363" s="75" t="s">
        <v>1252</v>
      </c>
      <c r="H363" s="85" t="s">
        <v>67</v>
      </c>
    </row>
    <row r="364" spans="2:8" ht="45" x14ac:dyDescent="0.25">
      <c r="B364" s="76"/>
      <c r="C364" s="76"/>
      <c r="D364" s="86"/>
      <c r="E364" s="87" t="s">
        <v>2124</v>
      </c>
      <c r="F364" s="74">
        <v>17145800</v>
      </c>
      <c r="G364" s="75" t="s">
        <v>1254</v>
      </c>
      <c r="H364" s="85" t="s">
        <v>67</v>
      </c>
    </row>
    <row r="365" spans="2:8" ht="45" x14ac:dyDescent="0.25">
      <c r="B365" s="76"/>
      <c r="C365" s="76"/>
      <c r="D365" s="86"/>
      <c r="E365" s="87" t="s">
        <v>2124</v>
      </c>
      <c r="F365" s="74">
        <v>17145900</v>
      </c>
      <c r="G365" s="75" t="s">
        <v>1256</v>
      </c>
      <c r="H365" s="85" t="s">
        <v>67</v>
      </c>
    </row>
    <row r="366" spans="2:8" ht="30" x14ac:dyDescent="0.25">
      <c r="B366" s="76"/>
      <c r="C366" s="76"/>
      <c r="D366" s="76"/>
      <c r="E366" s="27" t="s">
        <v>2109</v>
      </c>
      <c r="F366" s="40">
        <v>17149800</v>
      </c>
      <c r="G366" s="101" t="s">
        <v>1258</v>
      </c>
      <c r="H366" s="27" t="s">
        <v>67</v>
      </c>
    </row>
    <row r="367" spans="2:8" ht="30" x14ac:dyDescent="0.25">
      <c r="B367" s="20">
        <v>17180590</v>
      </c>
      <c r="C367" s="21" t="s">
        <v>1258</v>
      </c>
      <c r="D367" s="138" t="s">
        <v>67</v>
      </c>
      <c r="E367" s="90" t="s">
        <v>2109</v>
      </c>
      <c r="F367" s="164" t="s">
        <v>2290</v>
      </c>
      <c r="G367" s="164" t="s">
        <v>2291</v>
      </c>
      <c r="H367" s="90" t="s">
        <v>54</v>
      </c>
    </row>
    <row r="368" spans="2:8" ht="60" x14ac:dyDescent="0.25">
      <c r="B368" s="20">
        <v>17180900</v>
      </c>
      <c r="C368" s="21" t="s">
        <v>1318</v>
      </c>
      <c r="D368" s="138" t="s">
        <v>67</v>
      </c>
      <c r="E368" s="89" t="s">
        <v>2109</v>
      </c>
      <c r="F368" s="62">
        <v>17150000</v>
      </c>
      <c r="G368" s="81" t="s">
        <v>1269</v>
      </c>
      <c r="H368" s="89" t="s">
        <v>45</v>
      </c>
    </row>
    <row r="369" spans="2:8" ht="60" x14ac:dyDescent="0.25">
      <c r="B369" s="20">
        <v>17180910</v>
      </c>
      <c r="C369" s="21" t="s">
        <v>1271</v>
      </c>
      <c r="D369" s="138" t="s">
        <v>67</v>
      </c>
      <c r="E369" s="27" t="s">
        <v>2123</v>
      </c>
      <c r="F369" s="40">
        <v>17155000</v>
      </c>
      <c r="G369" s="101" t="s">
        <v>1271</v>
      </c>
      <c r="H369" s="27" t="s">
        <v>67</v>
      </c>
    </row>
    <row r="370" spans="2:8" ht="30" x14ac:dyDescent="0.25">
      <c r="B370" s="76"/>
      <c r="C370" s="76"/>
      <c r="D370" s="86"/>
      <c r="E370" s="27" t="s">
        <v>2123</v>
      </c>
      <c r="F370" s="40">
        <v>17155010</v>
      </c>
      <c r="G370" s="22" t="s">
        <v>1272</v>
      </c>
      <c r="H370" s="64" t="s">
        <v>67</v>
      </c>
    </row>
    <row r="371" spans="2:8" ht="30" x14ac:dyDescent="0.25">
      <c r="B371" s="76"/>
      <c r="C371" s="76"/>
      <c r="D371" s="86"/>
      <c r="E371" s="27" t="s">
        <v>2123</v>
      </c>
      <c r="F371" s="40">
        <v>17155020</v>
      </c>
      <c r="G371" s="22" t="s">
        <v>1274</v>
      </c>
      <c r="H371" s="64" t="s">
        <v>67</v>
      </c>
    </row>
    <row r="372" spans="2:8" ht="30" x14ac:dyDescent="0.25">
      <c r="B372" s="76"/>
      <c r="C372" s="76"/>
      <c r="D372" s="86"/>
      <c r="E372" s="27" t="s">
        <v>2123</v>
      </c>
      <c r="F372" s="40">
        <v>17155030</v>
      </c>
      <c r="G372" s="22" t="s">
        <v>1276</v>
      </c>
      <c r="H372" s="64" t="s">
        <v>67</v>
      </c>
    </row>
    <row r="373" spans="2:8" ht="30" x14ac:dyDescent="0.25">
      <c r="B373" s="76"/>
      <c r="C373" s="76"/>
      <c r="D373" s="86"/>
      <c r="E373" s="148" t="s">
        <v>2121</v>
      </c>
      <c r="F373" s="62">
        <v>17155000</v>
      </c>
      <c r="G373" s="62" t="s">
        <v>1272</v>
      </c>
      <c r="H373" s="145" t="s">
        <v>67</v>
      </c>
    </row>
    <row r="374" spans="2:8" ht="30" x14ac:dyDescent="0.25">
      <c r="B374" s="76"/>
      <c r="C374" s="76"/>
      <c r="D374" s="86"/>
      <c r="E374" s="148" t="s">
        <v>2121</v>
      </c>
      <c r="F374" s="62">
        <v>17155100</v>
      </c>
      <c r="G374" s="62" t="s">
        <v>1274</v>
      </c>
      <c r="H374" s="145" t="s">
        <v>67</v>
      </c>
    </row>
    <row r="375" spans="2:8" ht="30" x14ac:dyDescent="0.25">
      <c r="B375" s="76"/>
      <c r="C375" s="76"/>
      <c r="D375" s="86"/>
      <c r="E375" s="148" t="s">
        <v>2121</v>
      </c>
      <c r="F375" s="62">
        <v>17155200</v>
      </c>
      <c r="G375" s="62" t="s">
        <v>1276</v>
      </c>
      <c r="H375" s="145" t="s">
        <v>67</v>
      </c>
    </row>
    <row r="376" spans="2:8" ht="30" x14ac:dyDescent="0.25">
      <c r="B376" s="76"/>
      <c r="C376" s="76"/>
      <c r="D376" s="86"/>
      <c r="E376" s="148" t="s">
        <v>2121</v>
      </c>
      <c r="F376" s="62">
        <v>17160000</v>
      </c>
      <c r="G376" s="140" t="s">
        <v>1278</v>
      </c>
      <c r="H376" s="145" t="s">
        <v>45</v>
      </c>
    </row>
    <row r="377" spans="2:8" ht="30" x14ac:dyDescent="0.25">
      <c r="B377" s="20">
        <v>17181200</v>
      </c>
      <c r="C377" s="21" t="s">
        <v>1279</v>
      </c>
      <c r="D377" s="138" t="s">
        <v>67</v>
      </c>
      <c r="E377" s="89" t="s">
        <v>2109</v>
      </c>
      <c r="F377" s="62">
        <v>17165000</v>
      </c>
      <c r="G377" s="81" t="s">
        <v>1279</v>
      </c>
      <c r="H377" s="89" t="s">
        <v>67</v>
      </c>
    </row>
    <row r="378" spans="2:8" ht="30" x14ac:dyDescent="0.25">
      <c r="B378" s="40">
        <v>17181210</v>
      </c>
      <c r="C378" s="22" t="s">
        <v>1279</v>
      </c>
      <c r="D378" s="64" t="s">
        <v>67</v>
      </c>
      <c r="E378" s="98" t="s">
        <v>2123</v>
      </c>
      <c r="F378" s="62"/>
      <c r="G378" s="81"/>
      <c r="H378" s="89"/>
    </row>
    <row r="379" spans="2:8" x14ac:dyDescent="0.25">
      <c r="B379" s="40">
        <v>17181000</v>
      </c>
      <c r="C379" s="22" t="s">
        <v>1281</v>
      </c>
      <c r="D379" s="64" t="s">
        <v>67</v>
      </c>
      <c r="E379" s="98" t="s">
        <v>2123</v>
      </c>
      <c r="F379" s="76"/>
      <c r="G379" s="76"/>
      <c r="H379" s="86"/>
    </row>
    <row r="380" spans="2:8" ht="30" x14ac:dyDescent="0.25">
      <c r="B380" s="20"/>
      <c r="C380" s="21"/>
      <c r="D380" s="138"/>
      <c r="E380" s="87" t="s">
        <v>2124</v>
      </c>
      <c r="F380" s="74">
        <v>17170000</v>
      </c>
      <c r="G380" s="75" t="s">
        <v>1281</v>
      </c>
      <c r="H380" s="85" t="s">
        <v>45</v>
      </c>
    </row>
    <row r="381" spans="2:8" ht="30" x14ac:dyDescent="0.25">
      <c r="B381" s="76"/>
      <c r="C381" s="76"/>
      <c r="D381" s="86"/>
      <c r="E381" s="98" t="s">
        <v>2123</v>
      </c>
      <c r="F381" s="40">
        <v>17170100</v>
      </c>
      <c r="G381" s="22" t="s">
        <v>1281</v>
      </c>
      <c r="H381" s="64" t="s">
        <v>54</v>
      </c>
    </row>
    <row r="382" spans="2:8" ht="30" x14ac:dyDescent="0.25">
      <c r="B382" s="20">
        <v>17181010</v>
      </c>
      <c r="C382" s="21" t="s">
        <v>1284</v>
      </c>
      <c r="D382" s="138" t="s">
        <v>67</v>
      </c>
      <c r="E382" s="89" t="s">
        <v>2109</v>
      </c>
      <c r="F382" s="62">
        <v>17175000</v>
      </c>
      <c r="G382" s="81" t="s">
        <v>1284</v>
      </c>
      <c r="H382" s="89" t="s">
        <v>67</v>
      </c>
    </row>
    <row r="383" spans="2:8" ht="30" x14ac:dyDescent="0.25">
      <c r="B383" s="20">
        <v>17181020</v>
      </c>
      <c r="C383" s="21" t="s">
        <v>1286</v>
      </c>
      <c r="D383" s="138" t="s">
        <v>67</v>
      </c>
      <c r="E383" s="89" t="s">
        <v>2109</v>
      </c>
      <c r="F383" s="62">
        <v>17175100</v>
      </c>
      <c r="G383" s="81" t="s">
        <v>1286</v>
      </c>
      <c r="H383" s="89" t="s">
        <v>67</v>
      </c>
    </row>
    <row r="384" spans="2:8" ht="30" x14ac:dyDescent="0.25">
      <c r="B384" s="20">
        <v>17181030</v>
      </c>
      <c r="C384" s="21" t="s">
        <v>1288</v>
      </c>
      <c r="D384" s="138" t="s">
        <v>67</v>
      </c>
      <c r="E384" s="89" t="s">
        <v>2109</v>
      </c>
      <c r="F384" s="62">
        <v>17175200</v>
      </c>
      <c r="G384" s="81" t="s">
        <v>1288</v>
      </c>
      <c r="H384" s="89" t="s">
        <v>67</v>
      </c>
    </row>
    <row r="385" spans="2:8" ht="30" x14ac:dyDescent="0.25">
      <c r="B385" s="20">
        <v>17181040</v>
      </c>
      <c r="C385" s="21" t="s">
        <v>1290</v>
      </c>
      <c r="D385" s="138" t="s">
        <v>67</v>
      </c>
      <c r="E385" s="89" t="s">
        <v>2109</v>
      </c>
      <c r="F385" s="62">
        <v>17175300</v>
      </c>
      <c r="G385" s="81" t="s">
        <v>1290</v>
      </c>
      <c r="H385" s="89" t="s">
        <v>67</v>
      </c>
    </row>
    <row r="386" spans="2:8" ht="30" x14ac:dyDescent="0.25">
      <c r="B386" s="20">
        <v>17181050</v>
      </c>
      <c r="C386" s="21" t="s">
        <v>1292</v>
      </c>
      <c r="D386" s="138" t="s">
        <v>67</v>
      </c>
      <c r="E386" s="89" t="s">
        <v>2109</v>
      </c>
      <c r="F386" s="62">
        <v>17175400</v>
      </c>
      <c r="G386" s="81" t="s">
        <v>1292</v>
      </c>
      <c r="H386" s="89" t="s">
        <v>67</v>
      </c>
    </row>
    <row r="387" spans="2:8" ht="30" x14ac:dyDescent="0.25">
      <c r="B387" s="76"/>
      <c r="C387" s="76"/>
      <c r="D387" s="86"/>
      <c r="E387" s="87" t="s">
        <v>2124</v>
      </c>
      <c r="F387" s="74">
        <v>17190000</v>
      </c>
      <c r="G387" s="75" t="s">
        <v>1294</v>
      </c>
      <c r="H387" s="85" t="s">
        <v>45</v>
      </c>
    </row>
    <row r="388" spans="2:8" s="161" customFormat="1" ht="30" x14ac:dyDescent="0.25">
      <c r="B388" s="116">
        <v>17181090</v>
      </c>
      <c r="C388" s="117" t="s">
        <v>1319</v>
      </c>
      <c r="D388" s="118" t="s">
        <v>67</v>
      </c>
      <c r="E388" s="90" t="s">
        <v>2109</v>
      </c>
      <c r="F388" s="135">
        <v>17179900</v>
      </c>
      <c r="G388" s="176" t="s">
        <v>2292</v>
      </c>
      <c r="H388" s="136" t="s">
        <v>54</v>
      </c>
    </row>
    <row r="389" spans="2:8" x14ac:dyDescent="0.25">
      <c r="B389" s="40">
        <v>17181100</v>
      </c>
      <c r="C389" s="22" t="s">
        <v>1321</v>
      </c>
      <c r="D389" s="64" t="s">
        <v>67</v>
      </c>
      <c r="E389" s="98" t="s">
        <v>2123</v>
      </c>
      <c r="F389" s="74"/>
      <c r="G389" s="75"/>
      <c r="H389" s="85"/>
    </row>
    <row r="390" spans="2:8" x14ac:dyDescent="0.25">
      <c r="B390" s="76"/>
      <c r="C390" s="76"/>
      <c r="D390" s="86"/>
      <c r="E390" s="98" t="s">
        <v>2123</v>
      </c>
      <c r="F390" s="40">
        <v>17195000</v>
      </c>
      <c r="G390" s="101" t="s">
        <v>1295</v>
      </c>
      <c r="H390" s="27" t="s">
        <v>67</v>
      </c>
    </row>
    <row r="391" spans="2:8" ht="30" x14ac:dyDescent="0.25">
      <c r="B391" s="20">
        <v>17180600</v>
      </c>
      <c r="C391" s="21" t="s">
        <v>1314</v>
      </c>
      <c r="D391" s="138" t="s">
        <v>67</v>
      </c>
      <c r="E391" s="89" t="s">
        <v>2109</v>
      </c>
      <c r="F391" s="62">
        <v>17195100</v>
      </c>
      <c r="G391" s="81" t="s">
        <v>1297</v>
      </c>
      <c r="H391" s="89" t="s">
        <v>67</v>
      </c>
    </row>
    <row r="392" spans="2:8" ht="30" x14ac:dyDescent="0.25">
      <c r="B392" s="40">
        <v>17180610</v>
      </c>
      <c r="C392" s="22" t="s">
        <v>1314</v>
      </c>
      <c r="D392" s="64" t="s">
        <v>67</v>
      </c>
      <c r="E392" s="98" t="s">
        <v>2123</v>
      </c>
      <c r="F392" s="62"/>
      <c r="G392" s="81"/>
      <c r="H392" s="89"/>
    </row>
    <row r="393" spans="2:8" x14ac:dyDescent="0.25">
      <c r="B393" s="20">
        <v>17180700</v>
      </c>
      <c r="C393" s="21" t="s">
        <v>1299</v>
      </c>
      <c r="D393" s="138" t="s">
        <v>67</v>
      </c>
      <c r="E393" s="89" t="s">
        <v>2109</v>
      </c>
      <c r="F393" s="62">
        <v>17195200</v>
      </c>
      <c r="G393" s="81" t="s">
        <v>1299</v>
      </c>
      <c r="H393" s="89" t="s">
        <v>67</v>
      </c>
    </row>
    <row r="394" spans="2:8" x14ac:dyDescent="0.25">
      <c r="B394" s="40">
        <v>17180710</v>
      </c>
      <c r="C394" s="22" t="s">
        <v>1299</v>
      </c>
      <c r="D394" s="64" t="s">
        <v>67</v>
      </c>
      <c r="E394" s="98" t="s">
        <v>2123</v>
      </c>
      <c r="F394" s="62"/>
      <c r="G394" s="81"/>
      <c r="H394" s="89"/>
    </row>
    <row r="395" spans="2:8" ht="30" x14ac:dyDescent="0.25">
      <c r="B395" s="20">
        <v>17181110</v>
      </c>
      <c r="C395" s="21" t="s">
        <v>1323</v>
      </c>
      <c r="D395" s="138" t="s">
        <v>67</v>
      </c>
      <c r="E395" s="89" t="s">
        <v>2109</v>
      </c>
      <c r="F395" s="62">
        <v>17195300</v>
      </c>
      <c r="G395" s="81" t="s">
        <v>1301</v>
      </c>
      <c r="H395" s="89" t="s">
        <v>67</v>
      </c>
    </row>
    <row r="396" spans="2:8" ht="30" x14ac:dyDescent="0.25">
      <c r="B396" s="76"/>
      <c r="C396" s="76"/>
      <c r="D396" s="86"/>
      <c r="E396" s="87" t="s">
        <v>2124</v>
      </c>
      <c r="F396" s="62">
        <v>17195400</v>
      </c>
      <c r="G396" s="81" t="s">
        <v>1303</v>
      </c>
      <c r="H396" s="89" t="s">
        <v>67</v>
      </c>
    </row>
    <row r="397" spans="2:8" ht="30" x14ac:dyDescent="0.25">
      <c r="B397" s="20">
        <v>17181120</v>
      </c>
      <c r="C397" s="21" t="s">
        <v>1324</v>
      </c>
      <c r="D397" s="138" t="s">
        <v>67</v>
      </c>
      <c r="E397" s="89" t="s">
        <v>2109</v>
      </c>
      <c r="F397" s="62">
        <v>17195410</v>
      </c>
      <c r="G397" s="81" t="s">
        <v>1305</v>
      </c>
      <c r="H397" s="89" t="s">
        <v>67</v>
      </c>
    </row>
    <row r="398" spans="2:8" ht="30" x14ac:dyDescent="0.25">
      <c r="B398" s="20">
        <v>17181130</v>
      </c>
      <c r="C398" s="21" t="s">
        <v>1326</v>
      </c>
      <c r="D398" s="138" t="s">
        <v>67</v>
      </c>
      <c r="E398" s="89" t="s">
        <v>2109</v>
      </c>
      <c r="F398" s="62">
        <v>17195420</v>
      </c>
      <c r="G398" s="81" t="s">
        <v>1308</v>
      </c>
      <c r="H398" s="89" t="s">
        <v>67</v>
      </c>
    </row>
    <row r="399" spans="2:8" x14ac:dyDescent="0.25">
      <c r="B399" s="20">
        <v>17181190</v>
      </c>
      <c r="C399" s="21" t="s">
        <v>1310</v>
      </c>
      <c r="D399" s="138" t="s">
        <v>67</v>
      </c>
      <c r="E399" s="89" t="s">
        <v>2109</v>
      </c>
      <c r="F399" s="62">
        <v>17195500</v>
      </c>
      <c r="G399" s="81" t="s">
        <v>1310</v>
      </c>
      <c r="H399" s="89" t="s">
        <v>67</v>
      </c>
    </row>
    <row r="400" spans="2:8" ht="60" x14ac:dyDescent="0.25">
      <c r="B400" s="20">
        <v>17181300</v>
      </c>
      <c r="C400" s="21" t="s">
        <v>1312</v>
      </c>
      <c r="D400" s="138" t="s">
        <v>67</v>
      </c>
      <c r="E400" s="89" t="s">
        <v>2109</v>
      </c>
      <c r="F400" s="62">
        <v>17195600</v>
      </c>
      <c r="G400" s="81" t="s">
        <v>1312</v>
      </c>
      <c r="H400" s="89" t="s">
        <v>67</v>
      </c>
    </row>
    <row r="401" spans="2:8" x14ac:dyDescent="0.25">
      <c r="B401" s="20"/>
      <c r="C401" s="21"/>
      <c r="D401" s="158"/>
      <c r="E401" s="90" t="s">
        <v>2124</v>
      </c>
      <c r="F401" s="74">
        <v>17195700</v>
      </c>
      <c r="G401" s="75" t="s">
        <v>2165</v>
      </c>
      <c r="H401" s="90" t="s">
        <v>67</v>
      </c>
    </row>
    <row r="402" spans="2:8" ht="30" x14ac:dyDescent="0.25">
      <c r="B402" s="20"/>
      <c r="C402" s="21"/>
      <c r="D402" s="158"/>
      <c r="E402" s="90" t="s">
        <v>2124</v>
      </c>
      <c r="F402" s="74">
        <v>17195800</v>
      </c>
      <c r="G402" s="75" t="s">
        <v>2167</v>
      </c>
      <c r="H402" s="90" t="s">
        <v>67</v>
      </c>
    </row>
    <row r="403" spans="2:8" ht="60" x14ac:dyDescent="0.25">
      <c r="B403" s="40">
        <v>17181310</v>
      </c>
      <c r="C403" s="22" t="s">
        <v>1312</v>
      </c>
      <c r="D403" s="64" t="s">
        <v>67</v>
      </c>
      <c r="E403" s="98" t="s">
        <v>2123</v>
      </c>
      <c r="F403" s="152"/>
      <c r="G403" s="153"/>
      <c r="H403" s="86"/>
    </row>
    <row r="404" spans="2:8" ht="30" x14ac:dyDescent="0.25">
      <c r="B404" s="20">
        <v>17189900</v>
      </c>
      <c r="C404" s="21" t="s">
        <v>1330</v>
      </c>
      <c r="D404" s="138" t="s">
        <v>67</v>
      </c>
      <c r="E404" s="90" t="s">
        <v>2126</v>
      </c>
      <c r="F404" s="74">
        <v>17199900</v>
      </c>
      <c r="G404" s="75" t="s">
        <v>1294</v>
      </c>
      <c r="H404" s="85" t="s">
        <v>54</v>
      </c>
    </row>
    <row r="405" spans="2:8" x14ac:dyDescent="0.25">
      <c r="B405" s="40">
        <v>17189910</v>
      </c>
      <c r="C405" s="22" t="s">
        <v>1330</v>
      </c>
      <c r="D405" s="64" t="s">
        <v>67</v>
      </c>
      <c r="E405" s="98" t="s">
        <v>2123</v>
      </c>
      <c r="F405" s="76"/>
      <c r="G405" s="76"/>
      <c r="H405" s="86"/>
    </row>
    <row r="406" spans="2:8" ht="30" x14ac:dyDescent="0.25">
      <c r="B406" s="40">
        <v>17200010</v>
      </c>
      <c r="C406" s="22" t="s">
        <v>1332</v>
      </c>
      <c r="D406" s="64" t="s">
        <v>54</v>
      </c>
      <c r="E406" s="98" t="s">
        <v>2123</v>
      </c>
      <c r="F406" s="76"/>
      <c r="G406" s="76"/>
      <c r="H406" s="86"/>
    </row>
    <row r="407" spans="2:8" ht="30" x14ac:dyDescent="0.25">
      <c r="B407" s="40">
        <v>17280000</v>
      </c>
      <c r="C407" s="22" t="s">
        <v>1344</v>
      </c>
      <c r="D407" s="64" t="s">
        <v>45</v>
      </c>
      <c r="E407" s="98" t="s">
        <v>2123</v>
      </c>
      <c r="F407" s="76"/>
      <c r="G407" s="76"/>
      <c r="H407" s="86"/>
    </row>
    <row r="408" spans="2:8" x14ac:dyDescent="0.25">
      <c r="B408" s="40">
        <v>17280100</v>
      </c>
      <c r="C408" s="22" t="s">
        <v>1346</v>
      </c>
      <c r="D408" s="64" t="s">
        <v>67</v>
      </c>
      <c r="E408" s="98" t="s">
        <v>2123</v>
      </c>
      <c r="F408" s="76"/>
      <c r="G408" s="76"/>
      <c r="H408" s="86"/>
    </row>
    <row r="409" spans="2:8" x14ac:dyDescent="0.25">
      <c r="B409" s="20"/>
      <c r="C409" s="21"/>
      <c r="D409" s="138"/>
      <c r="E409" s="87" t="s">
        <v>2124</v>
      </c>
      <c r="F409" s="74">
        <v>17210000</v>
      </c>
      <c r="G409" s="75" t="s">
        <v>1334</v>
      </c>
      <c r="H409" s="85" t="s">
        <v>45</v>
      </c>
    </row>
    <row r="410" spans="2:8" x14ac:dyDescent="0.25">
      <c r="B410" s="20">
        <v>17280110</v>
      </c>
      <c r="C410" s="21" t="s">
        <v>1335</v>
      </c>
      <c r="D410" s="138" t="s">
        <v>67</v>
      </c>
      <c r="E410" s="89" t="s">
        <v>2109</v>
      </c>
      <c r="F410" s="62">
        <v>17215000</v>
      </c>
      <c r="G410" s="81" t="s">
        <v>1335</v>
      </c>
      <c r="H410" s="89" t="s">
        <v>67</v>
      </c>
    </row>
    <row r="411" spans="2:8" x14ac:dyDescent="0.25">
      <c r="B411" s="20">
        <v>17280120</v>
      </c>
      <c r="C411" s="21" t="s">
        <v>1337</v>
      </c>
      <c r="D411" s="138" t="s">
        <v>67</v>
      </c>
      <c r="E411" s="89" t="s">
        <v>2109</v>
      </c>
      <c r="F411" s="62">
        <v>17215100</v>
      </c>
      <c r="G411" s="81" t="s">
        <v>1337</v>
      </c>
      <c r="H411" s="89" t="s">
        <v>67</v>
      </c>
    </row>
    <row r="412" spans="2:8" x14ac:dyDescent="0.25">
      <c r="B412" s="20">
        <v>17280130</v>
      </c>
      <c r="C412" s="21" t="s">
        <v>1339</v>
      </c>
      <c r="D412" s="138" t="s">
        <v>67</v>
      </c>
      <c r="E412" s="89" t="s">
        <v>2109</v>
      </c>
      <c r="F412" s="62">
        <v>17215200</v>
      </c>
      <c r="G412" s="81" t="s">
        <v>1339</v>
      </c>
      <c r="H412" s="89" t="s">
        <v>67</v>
      </c>
    </row>
    <row r="413" spans="2:8" ht="30" x14ac:dyDescent="0.25">
      <c r="B413" s="20">
        <v>17280140</v>
      </c>
      <c r="C413" s="21" t="s">
        <v>1130</v>
      </c>
      <c r="D413" s="138" t="s">
        <v>67</v>
      </c>
      <c r="E413" s="89" t="s">
        <v>2109</v>
      </c>
      <c r="F413" s="62">
        <v>17215300</v>
      </c>
      <c r="G413" s="81" t="s">
        <v>1130</v>
      </c>
      <c r="H413" s="89" t="s">
        <v>67</v>
      </c>
    </row>
    <row r="414" spans="2:8" x14ac:dyDescent="0.25">
      <c r="B414" s="20"/>
      <c r="C414" s="21"/>
      <c r="D414" s="158"/>
      <c r="E414" s="98" t="s">
        <v>2123</v>
      </c>
      <c r="F414" s="40">
        <v>17215400</v>
      </c>
      <c r="G414" s="101" t="s">
        <v>1342</v>
      </c>
      <c r="H414" s="27" t="s">
        <v>67</v>
      </c>
    </row>
    <row r="415" spans="2:8" ht="30" x14ac:dyDescent="0.25">
      <c r="B415" s="20">
        <v>17280150</v>
      </c>
      <c r="C415" s="21" t="s">
        <v>1342</v>
      </c>
      <c r="D415" s="138" t="s">
        <v>67</v>
      </c>
      <c r="E415" s="89" t="s">
        <v>2109</v>
      </c>
      <c r="F415" s="172">
        <v>17219800</v>
      </c>
      <c r="G415" s="140" t="s">
        <v>2188</v>
      </c>
      <c r="H415" s="162" t="s">
        <v>67</v>
      </c>
    </row>
    <row r="416" spans="2:8" x14ac:dyDescent="0.25">
      <c r="B416" s="40">
        <v>17280190</v>
      </c>
      <c r="C416" s="22" t="s">
        <v>1348</v>
      </c>
      <c r="D416" s="64" t="s">
        <v>67</v>
      </c>
      <c r="E416" s="98" t="s">
        <v>2123</v>
      </c>
      <c r="F416" s="62"/>
      <c r="G416" s="81"/>
      <c r="H416" s="89"/>
    </row>
    <row r="417" spans="2:8" ht="30" x14ac:dyDescent="0.25">
      <c r="B417" s="76"/>
      <c r="C417" s="76"/>
      <c r="D417" s="86"/>
      <c r="E417" s="87" t="s">
        <v>2124</v>
      </c>
      <c r="F417" s="74">
        <v>17220000</v>
      </c>
      <c r="G417" s="75" t="s">
        <v>1350</v>
      </c>
      <c r="H417" s="85" t="s">
        <v>45</v>
      </c>
    </row>
    <row r="418" spans="2:8" ht="30" x14ac:dyDescent="0.25">
      <c r="B418" s="76"/>
      <c r="C418" s="76"/>
      <c r="D418" s="86"/>
      <c r="E418" s="98" t="s">
        <v>2123</v>
      </c>
      <c r="F418" s="40">
        <v>17225000</v>
      </c>
      <c r="G418" s="101" t="s">
        <v>1351</v>
      </c>
      <c r="H418" s="27" t="s">
        <v>45</v>
      </c>
    </row>
    <row r="419" spans="2:8" ht="30" x14ac:dyDescent="0.25">
      <c r="B419" s="76"/>
      <c r="C419" s="76"/>
      <c r="D419" s="86"/>
      <c r="E419" s="98" t="s">
        <v>2123</v>
      </c>
      <c r="F419" s="40">
        <v>17225010</v>
      </c>
      <c r="G419" s="101" t="s">
        <v>1166</v>
      </c>
      <c r="H419" s="27" t="s">
        <v>45</v>
      </c>
    </row>
    <row r="420" spans="2:8" ht="30" x14ac:dyDescent="0.25">
      <c r="B420" s="76"/>
      <c r="C420" s="76"/>
      <c r="D420" s="86"/>
      <c r="E420" s="98" t="s">
        <v>2123</v>
      </c>
      <c r="F420" s="40">
        <v>17225020</v>
      </c>
      <c r="G420" s="101" t="s">
        <v>1168</v>
      </c>
      <c r="H420" s="27" t="s">
        <v>45</v>
      </c>
    </row>
    <row r="421" spans="2:8" ht="30" x14ac:dyDescent="0.25">
      <c r="B421" s="76"/>
      <c r="C421" s="76"/>
      <c r="D421" s="86"/>
      <c r="E421" s="98" t="s">
        <v>2123</v>
      </c>
      <c r="F421" s="40">
        <v>17225030</v>
      </c>
      <c r="G421" s="101" t="s">
        <v>1355</v>
      </c>
      <c r="H421" s="27" t="s">
        <v>45</v>
      </c>
    </row>
    <row r="422" spans="2:8" ht="30" x14ac:dyDescent="0.25">
      <c r="B422" s="76"/>
      <c r="C422" s="76"/>
      <c r="D422" s="86"/>
      <c r="E422" s="98" t="s">
        <v>2123</v>
      </c>
      <c r="F422" s="40">
        <v>17225090</v>
      </c>
      <c r="G422" s="101" t="s">
        <v>1357</v>
      </c>
      <c r="H422" s="27" t="s">
        <v>45</v>
      </c>
    </row>
    <row r="423" spans="2:8" ht="30" x14ac:dyDescent="0.25">
      <c r="B423" s="20">
        <v>17280200</v>
      </c>
      <c r="C423" s="21" t="s">
        <v>1351</v>
      </c>
      <c r="D423" s="138" t="s">
        <v>45</v>
      </c>
      <c r="E423" s="89" t="s">
        <v>2109</v>
      </c>
      <c r="F423" s="76"/>
      <c r="G423" s="76"/>
      <c r="H423" s="76"/>
    </row>
    <row r="424" spans="2:8" ht="30" x14ac:dyDescent="0.25">
      <c r="B424" s="20">
        <v>17280210</v>
      </c>
      <c r="C424" s="21" t="s">
        <v>1166</v>
      </c>
      <c r="D424" s="138" t="s">
        <v>45</v>
      </c>
      <c r="E424" s="89" t="s">
        <v>2121</v>
      </c>
      <c r="F424" s="177">
        <v>17225000</v>
      </c>
      <c r="G424" s="140" t="s">
        <v>1166</v>
      </c>
      <c r="H424" s="145" t="s">
        <v>67</v>
      </c>
    </row>
    <row r="425" spans="2:8" ht="30" x14ac:dyDescent="0.25">
      <c r="B425" s="20">
        <v>17280220</v>
      </c>
      <c r="C425" s="21" t="s">
        <v>1168</v>
      </c>
      <c r="D425" s="138" t="s">
        <v>45</v>
      </c>
      <c r="E425" s="89" t="s">
        <v>2121</v>
      </c>
      <c r="F425" s="177">
        <v>17225100</v>
      </c>
      <c r="G425" s="140" t="s">
        <v>1168</v>
      </c>
      <c r="H425" s="145" t="s">
        <v>67</v>
      </c>
    </row>
    <row r="426" spans="2:8" ht="30" x14ac:dyDescent="0.25">
      <c r="B426" s="20">
        <v>17280230</v>
      </c>
      <c r="C426" s="21" t="s">
        <v>1355</v>
      </c>
      <c r="D426" s="138" t="s">
        <v>45</v>
      </c>
      <c r="E426" s="89" t="s">
        <v>2121</v>
      </c>
      <c r="F426" s="177">
        <v>17225200</v>
      </c>
      <c r="G426" s="140" t="s">
        <v>2184</v>
      </c>
      <c r="H426" s="145" t="s">
        <v>67</v>
      </c>
    </row>
    <row r="427" spans="2:8" ht="30" x14ac:dyDescent="0.25">
      <c r="B427" s="20">
        <v>17280290</v>
      </c>
      <c r="C427" s="21" t="s">
        <v>1357</v>
      </c>
      <c r="D427" s="138" t="s">
        <v>45</v>
      </c>
      <c r="E427" s="89" t="s">
        <v>2121</v>
      </c>
      <c r="F427" s="177">
        <v>17225300</v>
      </c>
      <c r="G427" s="140" t="s">
        <v>1357</v>
      </c>
      <c r="H427" s="145" t="s">
        <v>67</v>
      </c>
    </row>
    <row r="428" spans="2:8" ht="30" x14ac:dyDescent="0.25">
      <c r="B428" s="76"/>
      <c r="C428" s="76"/>
      <c r="D428" s="86"/>
      <c r="E428" s="87" t="s">
        <v>2124</v>
      </c>
      <c r="F428" s="74">
        <v>17230000</v>
      </c>
      <c r="G428" s="75" t="s">
        <v>1360</v>
      </c>
      <c r="H428" s="85" t="s">
        <v>45</v>
      </c>
    </row>
    <row r="429" spans="2:8" ht="30" x14ac:dyDescent="0.25">
      <c r="B429" s="76"/>
      <c r="C429" s="76"/>
      <c r="D429" s="86"/>
      <c r="E429" s="87" t="s">
        <v>2124</v>
      </c>
      <c r="F429" s="74">
        <v>17235000</v>
      </c>
      <c r="G429" s="75" t="s">
        <v>1360</v>
      </c>
      <c r="H429" s="85" t="s">
        <v>67</v>
      </c>
    </row>
    <row r="430" spans="2:8" ht="30" x14ac:dyDescent="0.25">
      <c r="B430" s="40">
        <v>17280300</v>
      </c>
      <c r="C430" s="22" t="s">
        <v>1361</v>
      </c>
      <c r="D430" s="64" t="s">
        <v>67</v>
      </c>
      <c r="E430" s="98" t="s">
        <v>2123</v>
      </c>
      <c r="F430" s="76"/>
      <c r="G430" s="76"/>
      <c r="H430" s="86"/>
    </row>
    <row r="431" spans="2:8" ht="30" x14ac:dyDescent="0.25">
      <c r="B431" s="40">
        <v>17280310</v>
      </c>
      <c r="C431" s="22" t="s">
        <v>1361</v>
      </c>
      <c r="D431" s="64" t="s">
        <v>67</v>
      </c>
      <c r="E431" s="98" t="s">
        <v>2123</v>
      </c>
      <c r="F431" s="76"/>
      <c r="G431" s="76"/>
      <c r="H431" s="86"/>
    </row>
    <row r="432" spans="2:8" ht="30" x14ac:dyDescent="0.25">
      <c r="B432" s="76"/>
      <c r="C432" s="76"/>
      <c r="D432" s="86"/>
      <c r="E432" s="87" t="s">
        <v>2124</v>
      </c>
      <c r="F432" s="74">
        <v>17240000</v>
      </c>
      <c r="G432" s="75" t="s">
        <v>1363</v>
      </c>
      <c r="H432" s="85" t="s">
        <v>45</v>
      </c>
    </row>
    <row r="433" spans="2:8" ht="30" x14ac:dyDescent="0.25">
      <c r="B433" s="76"/>
      <c r="C433" s="76"/>
      <c r="D433" s="86"/>
      <c r="E433" s="98" t="s">
        <v>2123</v>
      </c>
      <c r="F433" s="40">
        <v>17240100</v>
      </c>
      <c r="G433" s="22" t="s">
        <v>1363</v>
      </c>
      <c r="H433" s="64" t="s">
        <v>54</v>
      </c>
    </row>
    <row r="434" spans="2:8" ht="45" x14ac:dyDescent="0.25">
      <c r="B434" s="76"/>
      <c r="C434" s="76"/>
      <c r="D434" s="86"/>
      <c r="E434" s="98"/>
      <c r="F434" s="40">
        <v>17240100</v>
      </c>
      <c r="G434" s="22" t="s">
        <v>2170</v>
      </c>
      <c r="H434" s="64" t="s">
        <v>54</v>
      </c>
    </row>
    <row r="435" spans="2:8" ht="30" x14ac:dyDescent="0.25">
      <c r="B435" s="40">
        <v>17281000</v>
      </c>
      <c r="C435" s="22" t="s">
        <v>1377</v>
      </c>
      <c r="D435" s="64" t="s">
        <v>67</v>
      </c>
      <c r="E435" s="89" t="s">
        <v>2109</v>
      </c>
      <c r="F435" s="62">
        <v>17240100</v>
      </c>
      <c r="G435" s="182" t="s">
        <v>2315</v>
      </c>
      <c r="H435" s="148" t="s">
        <v>54</v>
      </c>
    </row>
    <row r="436" spans="2:8" ht="30" x14ac:dyDescent="0.25">
      <c r="B436" s="20">
        <v>17281010</v>
      </c>
      <c r="C436" s="21" t="s">
        <v>1378</v>
      </c>
      <c r="D436" s="138" t="s">
        <v>67</v>
      </c>
      <c r="E436" s="89" t="s">
        <v>2109</v>
      </c>
      <c r="F436" s="62">
        <v>17245000</v>
      </c>
      <c r="G436" s="81" t="s">
        <v>1366</v>
      </c>
      <c r="H436" s="89" t="s">
        <v>67</v>
      </c>
    </row>
    <row r="437" spans="2:8" ht="30" x14ac:dyDescent="0.25">
      <c r="B437" s="20">
        <v>17281020</v>
      </c>
      <c r="C437" s="21" t="s">
        <v>1379</v>
      </c>
      <c r="D437" s="138" t="s">
        <v>67</v>
      </c>
      <c r="E437" s="89" t="s">
        <v>2109</v>
      </c>
      <c r="F437" s="62">
        <v>17245100</v>
      </c>
      <c r="G437" s="81" t="s">
        <v>1368</v>
      </c>
      <c r="H437" s="89" t="s">
        <v>67</v>
      </c>
    </row>
    <row r="438" spans="2:8" ht="30" x14ac:dyDescent="0.25">
      <c r="B438" s="40">
        <v>17281090</v>
      </c>
      <c r="C438" s="22" t="s">
        <v>1380</v>
      </c>
      <c r="D438" s="64" t="s">
        <v>67</v>
      </c>
      <c r="E438" s="90" t="s">
        <v>2109</v>
      </c>
      <c r="F438" s="74">
        <v>17249900</v>
      </c>
      <c r="G438" s="75" t="s">
        <v>2179</v>
      </c>
      <c r="H438" s="85" t="s">
        <v>54</v>
      </c>
    </row>
    <row r="439" spans="2:8" x14ac:dyDescent="0.25">
      <c r="B439" s="76"/>
      <c r="C439" s="76"/>
      <c r="D439" s="86"/>
      <c r="E439" s="87" t="s">
        <v>2124</v>
      </c>
      <c r="F439" s="74">
        <v>17290000</v>
      </c>
      <c r="G439" s="75" t="s">
        <v>1370</v>
      </c>
      <c r="H439" s="85" t="s">
        <v>45</v>
      </c>
    </row>
    <row r="440" spans="2:8" x14ac:dyDescent="0.25">
      <c r="B440" s="20">
        <v>17280400</v>
      </c>
      <c r="C440" s="21" t="s">
        <v>1371</v>
      </c>
      <c r="D440" s="138" t="s">
        <v>67</v>
      </c>
      <c r="E440" s="89" t="s">
        <v>2109</v>
      </c>
      <c r="F440" s="62">
        <v>17295000</v>
      </c>
      <c r="G440" s="81" t="s">
        <v>1371</v>
      </c>
      <c r="H440" s="89" t="s">
        <v>67</v>
      </c>
    </row>
    <row r="441" spans="2:8" x14ac:dyDescent="0.25">
      <c r="B441" s="40">
        <v>17280410</v>
      </c>
      <c r="C441" s="22" t="s">
        <v>1371</v>
      </c>
      <c r="D441" s="64" t="s">
        <v>67</v>
      </c>
      <c r="E441" s="98" t="s">
        <v>2123</v>
      </c>
      <c r="F441" s="62"/>
      <c r="G441" s="81"/>
      <c r="H441" s="89"/>
    </row>
    <row r="442" spans="2:8" x14ac:dyDescent="0.25">
      <c r="B442" s="20">
        <v>17280700</v>
      </c>
      <c r="C442" s="21" t="s">
        <v>1373</v>
      </c>
      <c r="D442" s="138" t="s">
        <v>67</v>
      </c>
      <c r="E442" s="89" t="s">
        <v>2109</v>
      </c>
      <c r="F442" s="62">
        <v>17295100</v>
      </c>
      <c r="G442" s="81" t="s">
        <v>1373</v>
      </c>
      <c r="H442" s="89" t="s">
        <v>67</v>
      </c>
    </row>
    <row r="443" spans="2:8" ht="30" x14ac:dyDescent="0.25">
      <c r="B443" s="20"/>
      <c r="C443" s="21"/>
      <c r="D443" s="158"/>
      <c r="E443" s="87" t="s">
        <v>2124</v>
      </c>
      <c r="F443" s="74">
        <v>17295200</v>
      </c>
      <c r="G443" s="75" t="s">
        <v>1948</v>
      </c>
      <c r="H443" s="90" t="s">
        <v>67</v>
      </c>
    </row>
    <row r="444" spans="2:8" x14ac:dyDescent="0.25">
      <c r="B444" s="40">
        <v>17280710</v>
      </c>
      <c r="C444" s="22" t="s">
        <v>1373</v>
      </c>
      <c r="D444" s="64" t="s">
        <v>67</v>
      </c>
      <c r="E444" s="98" t="s">
        <v>2123</v>
      </c>
      <c r="F444" s="62"/>
      <c r="G444" s="81"/>
      <c r="H444" s="89"/>
    </row>
    <row r="445" spans="2:8" x14ac:dyDescent="0.25">
      <c r="B445" s="20">
        <v>17289900</v>
      </c>
      <c r="C445" s="21" t="s">
        <v>1348</v>
      </c>
      <c r="D445" s="138" t="s">
        <v>67</v>
      </c>
      <c r="E445" s="89" t="s">
        <v>2109</v>
      </c>
      <c r="F445" s="62">
        <v>17299900</v>
      </c>
      <c r="G445" s="81" t="s">
        <v>1375</v>
      </c>
      <c r="H445" s="89" t="s">
        <v>54</v>
      </c>
    </row>
    <row r="446" spans="2:8" x14ac:dyDescent="0.25">
      <c r="B446" s="40">
        <v>17289910</v>
      </c>
      <c r="C446" s="22" t="s">
        <v>1348</v>
      </c>
      <c r="D446" s="64" t="s">
        <v>67</v>
      </c>
      <c r="E446" s="98" t="s">
        <v>2123</v>
      </c>
      <c r="F446" s="76"/>
      <c r="G446" s="76"/>
      <c r="H446" s="86"/>
    </row>
    <row r="447" spans="2:8" ht="30" x14ac:dyDescent="0.25">
      <c r="B447" s="76"/>
      <c r="C447" s="76"/>
      <c r="D447" s="86"/>
      <c r="E447" s="87" t="s">
        <v>2124</v>
      </c>
      <c r="F447" s="74">
        <v>17310000</v>
      </c>
      <c r="G447" s="75" t="s">
        <v>1360</v>
      </c>
      <c r="H447" s="85" t="s">
        <v>45</v>
      </c>
    </row>
    <row r="448" spans="2:8" x14ac:dyDescent="0.25">
      <c r="B448" s="40">
        <v>17300010</v>
      </c>
      <c r="C448" s="22" t="s">
        <v>1383</v>
      </c>
      <c r="D448" s="64" t="s">
        <v>54</v>
      </c>
      <c r="E448" s="98" t="s">
        <v>2123</v>
      </c>
      <c r="F448" s="76"/>
      <c r="G448" s="76"/>
      <c r="H448" s="86"/>
    </row>
    <row r="449" spans="2:8" ht="30" x14ac:dyDescent="0.25">
      <c r="B449" s="40">
        <v>17380000</v>
      </c>
      <c r="C449" s="22" t="s">
        <v>1386</v>
      </c>
      <c r="D449" s="64" t="s">
        <v>45</v>
      </c>
      <c r="E449" s="98" t="s">
        <v>2123</v>
      </c>
      <c r="F449" s="76"/>
      <c r="G449" s="76"/>
      <c r="H449" s="86"/>
    </row>
    <row r="450" spans="2:8" ht="30" x14ac:dyDescent="0.25">
      <c r="B450" s="20">
        <v>17380100</v>
      </c>
      <c r="C450" s="21" t="s">
        <v>1360</v>
      </c>
      <c r="D450" s="138" t="s">
        <v>67</v>
      </c>
      <c r="E450" s="89" t="s">
        <v>2109</v>
      </c>
      <c r="F450" s="62">
        <v>17315000</v>
      </c>
      <c r="G450" s="81" t="s">
        <v>1360</v>
      </c>
      <c r="H450" s="89" t="s">
        <v>67</v>
      </c>
    </row>
    <row r="451" spans="2:8" ht="30" x14ac:dyDescent="0.25">
      <c r="B451" s="40">
        <v>17380110</v>
      </c>
      <c r="C451" s="22" t="s">
        <v>1360</v>
      </c>
      <c r="D451" s="64" t="s">
        <v>67</v>
      </c>
      <c r="E451" s="98" t="s">
        <v>2123</v>
      </c>
      <c r="F451" s="76"/>
      <c r="G451" s="76"/>
      <c r="H451" s="86"/>
    </row>
    <row r="452" spans="2:8" ht="30" x14ac:dyDescent="0.25">
      <c r="B452" s="76"/>
      <c r="C452" s="76"/>
      <c r="D452" s="86"/>
      <c r="E452" s="87" t="s">
        <v>2124</v>
      </c>
      <c r="F452" s="74">
        <v>17320000</v>
      </c>
      <c r="G452" s="75" t="s">
        <v>1390</v>
      </c>
      <c r="H452" s="85" t="s">
        <v>45</v>
      </c>
    </row>
    <row r="453" spans="2:8" ht="30" x14ac:dyDescent="0.25">
      <c r="B453" s="76"/>
      <c r="C453" s="76"/>
      <c r="D453" s="86"/>
      <c r="E453" s="27" t="s">
        <v>2109</v>
      </c>
      <c r="F453" s="40">
        <v>17320100</v>
      </c>
      <c r="G453" s="22" t="s">
        <v>1390</v>
      </c>
      <c r="H453" s="64" t="s">
        <v>54</v>
      </c>
    </row>
    <row r="454" spans="2:8" ht="45" x14ac:dyDescent="0.25">
      <c r="B454" s="76"/>
      <c r="C454" s="76"/>
      <c r="D454" s="86"/>
      <c r="F454" s="185" t="s">
        <v>2281</v>
      </c>
      <c r="G454" s="185" t="s">
        <v>2171</v>
      </c>
      <c r="H454" s="98" t="s">
        <v>54</v>
      </c>
    </row>
    <row r="455" spans="2:8" ht="30" x14ac:dyDescent="0.25">
      <c r="B455" s="20">
        <v>17381000</v>
      </c>
      <c r="C455" s="21" t="s">
        <v>1395</v>
      </c>
      <c r="D455" s="138" t="s">
        <v>67</v>
      </c>
      <c r="E455" s="89" t="s">
        <v>2303</v>
      </c>
      <c r="F455" s="62">
        <v>17320100</v>
      </c>
      <c r="G455" s="81" t="s">
        <v>2311</v>
      </c>
      <c r="H455" s="148" t="s">
        <v>54</v>
      </c>
    </row>
    <row r="456" spans="2:8" ht="30" x14ac:dyDescent="0.25">
      <c r="B456" s="20">
        <v>17381010</v>
      </c>
      <c r="C456" s="21" t="s">
        <v>1397</v>
      </c>
      <c r="D456" s="138" t="s">
        <v>67</v>
      </c>
      <c r="E456" s="89" t="s">
        <v>2109</v>
      </c>
      <c r="F456" s="62">
        <v>17325000</v>
      </c>
      <c r="G456" s="81" t="s">
        <v>1391</v>
      </c>
      <c r="H456" s="89" t="s">
        <v>67</v>
      </c>
    </row>
    <row r="457" spans="2:8" ht="30" x14ac:dyDescent="0.25">
      <c r="B457" s="20">
        <v>17381020</v>
      </c>
      <c r="C457" s="21" t="s">
        <v>1398</v>
      </c>
      <c r="D457" s="138" t="s">
        <v>67</v>
      </c>
      <c r="E457" s="89" t="s">
        <v>2109</v>
      </c>
      <c r="F457" s="62">
        <v>17325100</v>
      </c>
      <c r="G457" s="81" t="s">
        <v>1393</v>
      </c>
      <c r="H457" s="89" t="s">
        <v>67</v>
      </c>
    </row>
    <row r="458" spans="2:8" ht="30" x14ac:dyDescent="0.25">
      <c r="B458" s="116">
        <v>17381090</v>
      </c>
      <c r="C458" s="117" t="s">
        <v>1399</v>
      </c>
      <c r="D458" s="118" t="s">
        <v>67</v>
      </c>
      <c r="E458" s="90" t="s">
        <v>2109</v>
      </c>
      <c r="F458" s="164" t="s">
        <v>2293</v>
      </c>
      <c r="G458" s="164" t="s">
        <v>2294</v>
      </c>
      <c r="H458" s="85" t="s">
        <v>54</v>
      </c>
    </row>
    <row r="459" spans="2:8" x14ac:dyDescent="0.25">
      <c r="B459" s="76"/>
      <c r="C459" s="76"/>
      <c r="D459" s="86"/>
      <c r="E459" s="87" t="s">
        <v>2124</v>
      </c>
      <c r="F459" s="74">
        <v>17390000</v>
      </c>
      <c r="G459" s="75" t="s">
        <v>1401</v>
      </c>
      <c r="H459" s="85" t="s">
        <v>45</v>
      </c>
    </row>
    <row r="460" spans="2:8" x14ac:dyDescent="0.25">
      <c r="B460" s="20">
        <v>17380200</v>
      </c>
      <c r="C460" s="21" t="s">
        <v>1388</v>
      </c>
      <c r="D460" s="138" t="s">
        <v>67</v>
      </c>
      <c r="E460" s="89" t="s">
        <v>2109</v>
      </c>
      <c r="F460" s="62">
        <v>17395000</v>
      </c>
      <c r="G460" s="81" t="s">
        <v>1388</v>
      </c>
      <c r="H460" s="89" t="s">
        <v>67</v>
      </c>
    </row>
    <row r="461" spans="2:8" x14ac:dyDescent="0.25">
      <c r="B461" s="40">
        <v>17380210</v>
      </c>
      <c r="C461" s="22" t="s">
        <v>1388</v>
      </c>
      <c r="D461" s="64" t="s">
        <v>67</v>
      </c>
      <c r="E461" s="98" t="s">
        <v>2123</v>
      </c>
      <c r="F461" s="20"/>
      <c r="G461" s="21"/>
      <c r="H461" s="138"/>
    </row>
    <row r="462" spans="2:8" x14ac:dyDescent="0.25">
      <c r="B462" s="20">
        <v>17389900</v>
      </c>
      <c r="C462" s="21" t="s">
        <v>1401</v>
      </c>
      <c r="D462" s="138" t="s">
        <v>67</v>
      </c>
      <c r="E462" s="89" t="s">
        <v>2109</v>
      </c>
      <c r="F462" s="62">
        <v>17399900</v>
      </c>
      <c r="G462" s="81" t="s">
        <v>1401</v>
      </c>
      <c r="H462" s="89" t="s">
        <v>54</v>
      </c>
    </row>
    <row r="463" spans="2:8" x14ac:dyDescent="0.25">
      <c r="B463" s="40">
        <v>17389910</v>
      </c>
      <c r="C463" s="22" t="s">
        <v>1401</v>
      </c>
      <c r="D463" s="64" t="s">
        <v>67</v>
      </c>
      <c r="E463" s="98" t="s">
        <v>2123</v>
      </c>
      <c r="F463" s="76"/>
      <c r="G463" s="76"/>
      <c r="H463" s="86"/>
    </row>
    <row r="464" spans="2:8" x14ac:dyDescent="0.25">
      <c r="B464" s="76"/>
      <c r="C464" s="76"/>
      <c r="D464" s="86"/>
      <c r="E464" s="87" t="s">
        <v>2124</v>
      </c>
      <c r="F464" s="74">
        <v>17410000</v>
      </c>
      <c r="G464" s="75" t="s">
        <v>1403</v>
      </c>
      <c r="H464" s="85" t="s">
        <v>45</v>
      </c>
    </row>
    <row r="465" spans="2:8" x14ac:dyDescent="0.25">
      <c r="B465" s="76"/>
      <c r="C465" s="76"/>
      <c r="D465" s="86"/>
      <c r="E465" s="98" t="s">
        <v>2123</v>
      </c>
      <c r="F465" s="40">
        <v>17410100</v>
      </c>
      <c r="G465" s="101" t="s">
        <v>1403</v>
      </c>
      <c r="H465" s="27" t="s">
        <v>54</v>
      </c>
    </row>
    <row r="466" spans="2:8" ht="45" x14ac:dyDescent="0.25">
      <c r="B466" s="76"/>
      <c r="C466" s="76"/>
      <c r="D466" s="86"/>
      <c r="E466" s="98"/>
      <c r="F466" s="40">
        <v>17410100</v>
      </c>
      <c r="G466" s="101" t="s">
        <v>2172</v>
      </c>
      <c r="H466" s="98" t="s">
        <v>54</v>
      </c>
    </row>
    <row r="467" spans="2:8" ht="30" x14ac:dyDescent="0.25">
      <c r="B467" s="20">
        <v>17410100</v>
      </c>
      <c r="C467" s="21" t="s">
        <v>1411</v>
      </c>
      <c r="D467" s="138" t="s">
        <v>54</v>
      </c>
      <c r="E467" s="89" t="s">
        <v>2109</v>
      </c>
      <c r="F467" s="62">
        <v>17410100</v>
      </c>
      <c r="G467" s="81" t="s">
        <v>2312</v>
      </c>
      <c r="H467" s="148" t="s">
        <v>54</v>
      </c>
    </row>
    <row r="468" spans="2:8" ht="30" x14ac:dyDescent="0.25">
      <c r="B468" s="40">
        <v>17480000</v>
      </c>
      <c r="C468" s="22" t="s">
        <v>1412</v>
      </c>
      <c r="D468" s="64" t="s">
        <v>45</v>
      </c>
      <c r="E468" s="98" t="s">
        <v>2123</v>
      </c>
      <c r="F468" s="76"/>
      <c r="G468" s="81"/>
      <c r="H468" s="86"/>
    </row>
    <row r="469" spans="2:8" ht="30" x14ac:dyDescent="0.25">
      <c r="B469" s="40">
        <v>17480100</v>
      </c>
      <c r="C469" s="22" t="s">
        <v>1414</v>
      </c>
      <c r="D469" s="64" t="s">
        <v>67</v>
      </c>
      <c r="E469" s="98" t="s">
        <v>2123</v>
      </c>
      <c r="F469" s="62">
        <v>17410100</v>
      </c>
      <c r="G469" s="81" t="s">
        <v>2312</v>
      </c>
      <c r="H469" s="148" t="s">
        <v>54</v>
      </c>
    </row>
    <row r="470" spans="2:8" ht="30" x14ac:dyDescent="0.25">
      <c r="B470" s="20">
        <v>17480110</v>
      </c>
      <c r="C470" s="21" t="s">
        <v>1405</v>
      </c>
      <c r="D470" s="138" t="s">
        <v>67</v>
      </c>
      <c r="E470" s="89" t="s">
        <v>2109</v>
      </c>
      <c r="F470" s="62">
        <v>17415000</v>
      </c>
      <c r="G470" s="81" t="s">
        <v>1405</v>
      </c>
      <c r="H470" s="89" t="s">
        <v>67</v>
      </c>
    </row>
    <row r="471" spans="2:8" ht="30" x14ac:dyDescent="0.25">
      <c r="B471" s="20">
        <v>17480120</v>
      </c>
      <c r="C471" s="21" t="s">
        <v>1407</v>
      </c>
      <c r="D471" s="138" t="s">
        <v>67</v>
      </c>
      <c r="E471" s="89" t="s">
        <v>2109</v>
      </c>
      <c r="F471" s="62">
        <v>17415100</v>
      </c>
      <c r="G471" s="81" t="s">
        <v>1407</v>
      </c>
      <c r="H471" s="89" t="s">
        <v>67</v>
      </c>
    </row>
    <row r="472" spans="2:8" ht="30" x14ac:dyDescent="0.25">
      <c r="E472" s="27" t="s">
        <v>2109</v>
      </c>
      <c r="F472" s="40">
        <v>17419800</v>
      </c>
      <c r="G472" s="101" t="s">
        <v>1409</v>
      </c>
      <c r="H472" s="27" t="s">
        <v>67</v>
      </c>
    </row>
    <row r="473" spans="2:8" ht="30" x14ac:dyDescent="0.25">
      <c r="B473" s="20">
        <v>17480190</v>
      </c>
      <c r="C473" s="21" t="s">
        <v>1409</v>
      </c>
      <c r="D473" s="138" t="s">
        <v>67</v>
      </c>
      <c r="E473" s="90" t="s">
        <v>2109</v>
      </c>
      <c r="F473" s="164" t="s">
        <v>2295</v>
      </c>
      <c r="G473" s="164" t="s">
        <v>2296</v>
      </c>
      <c r="H473" s="85" t="s">
        <v>54</v>
      </c>
    </row>
    <row r="474" spans="2:8" ht="30" x14ac:dyDescent="0.25">
      <c r="B474" s="40">
        <v>17481000</v>
      </c>
      <c r="C474" s="22" t="s">
        <v>1419</v>
      </c>
      <c r="D474" s="64" t="s">
        <v>67</v>
      </c>
      <c r="E474" s="98" t="s">
        <v>2123</v>
      </c>
      <c r="F474" s="76"/>
      <c r="G474" s="76"/>
      <c r="H474" s="86"/>
    </row>
    <row r="475" spans="2:8" ht="30" x14ac:dyDescent="0.25">
      <c r="B475" s="40">
        <v>17481010</v>
      </c>
      <c r="C475" s="22" t="s">
        <v>1419</v>
      </c>
      <c r="D475" s="64" t="s">
        <v>67</v>
      </c>
      <c r="E475" s="98" t="s">
        <v>2123</v>
      </c>
      <c r="F475" s="76"/>
      <c r="G475" s="76"/>
      <c r="H475" s="86"/>
    </row>
    <row r="476" spans="2:8" x14ac:dyDescent="0.25">
      <c r="B476" s="40">
        <v>17500010</v>
      </c>
      <c r="C476" s="22" t="s">
        <v>1421</v>
      </c>
      <c r="D476" s="64" t="s">
        <v>54</v>
      </c>
      <c r="E476" s="98" t="s">
        <v>2123</v>
      </c>
      <c r="F476" s="76"/>
      <c r="G476" s="76"/>
      <c r="H476" s="86"/>
    </row>
    <row r="477" spans="2:8" ht="30" x14ac:dyDescent="0.25">
      <c r="B477" s="40">
        <v>17580000</v>
      </c>
      <c r="C477" s="22" t="s">
        <v>1426</v>
      </c>
      <c r="D477" s="64" t="s">
        <v>45</v>
      </c>
      <c r="E477" s="98" t="s">
        <v>2123</v>
      </c>
      <c r="F477" s="76"/>
      <c r="G477" s="76"/>
      <c r="H477" s="86"/>
    </row>
    <row r="478" spans="2:8" ht="45" x14ac:dyDescent="0.25">
      <c r="B478" s="76"/>
      <c r="C478" s="76"/>
      <c r="D478" s="86"/>
      <c r="E478" s="87" t="s">
        <v>2124</v>
      </c>
      <c r="F478" s="74">
        <v>17510000</v>
      </c>
      <c r="G478" s="75" t="s">
        <v>1423</v>
      </c>
      <c r="H478" s="85" t="s">
        <v>45</v>
      </c>
    </row>
    <row r="479" spans="2:8" ht="45" x14ac:dyDescent="0.25">
      <c r="B479" s="20">
        <v>17580100</v>
      </c>
      <c r="C479" s="21" t="s">
        <v>1424</v>
      </c>
      <c r="D479" s="138" t="s">
        <v>67</v>
      </c>
      <c r="E479" s="89" t="s">
        <v>2109</v>
      </c>
      <c r="F479" s="62">
        <v>17515000</v>
      </c>
      <c r="G479" s="81" t="s">
        <v>1424</v>
      </c>
      <c r="H479" s="89" t="s">
        <v>67</v>
      </c>
    </row>
    <row r="480" spans="2:8" ht="45" x14ac:dyDescent="0.25">
      <c r="B480" s="40">
        <v>17580110</v>
      </c>
      <c r="C480" s="22" t="s">
        <v>1424</v>
      </c>
      <c r="D480" s="64" t="s">
        <v>67</v>
      </c>
      <c r="E480" s="98" t="s">
        <v>2123</v>
      </c>
      <c r="F480" s="76"/>
      <c r="G480" s="76"/>
      <c r="H480" s="86"/>
    </row>
    <row r="481" spans="2:8" x14ac:dyDescent="0.25">
      <c r="B481" s="76"/>
      <c r="C481" s="76"/>
      <c r="D481" s="86"/>
      <c r="E481" s="87" t="s">
        <v>2124</v>
      </c>
      <c r="F481" s="74">
        <v>17590000</v>
      </c>
      <c r="G481" s="75" t="s">
        <v>1428</v>
      </c>
      <c r="H481" s="85" t="s">
        <v>45</v>
      </c>
    </row>
    <row r="482" spans="2:8" x14ac:dyDescent="0.25">
      <c r="B482" s="20">
        <v>17589900</v>
      </c>
      <c r="C482" s="21" t="s">
        <v>1430</v>
      </c>
      <c r="D482" s="138" t="s">
        <v>67</v>
      </c>
      <c r="E482" s="89" t="s">
        <v>2109</v>
      </c>
      <c r="F482" s="62">
        <v>17599900</v>
      </c>
      <c r="G482" s="81" t="s">
        <v>1428</v>
      </c>
      <c r="H482" s="89" t="s">
        <v>54</v>
      </c>
    </row>
    <row r="483" spans="2:8" x14ac:dyDescent="0.25">
      <c r="B483" s="40">
        <v>17589910</v>
      </c>
      <c r="C483" s="22" t="s">
        <v>1430</v>
      </c>
      <c r="D483" s="64" t="s">
        <v>67</v>
      </c>
      <c r="E483" s="98" t="s">
        <v>2123</v>
      </c>
      <c r="F483" s="76"/>
      <c r="G483" s="76"/>
      <c r="H483" s="86"/>
    </row>
    <row r="484" spans="2:8" x14ac:dyDescent="0.25">
      <c r="B484" s="76"/>
      <c r="C484" s="76"/>
      <c r="D484" s="86"/>
      <c r="E484" s="87" t="s">
        <v>2124</v>
      </c>
      <c r="F484" s="74">
        <v>17610000</v>
      </c>
      <c r="G484" s="75" t="s">
        <v>1433</v>
      </c>
      <c r="H484" s="85" t="s">
        <v>45</v>
      </c>
    </row>
    <row r="485" spans="2:8" x14ac:dyDescent="0.25">
      <c r="B485" s="76"/>
      <c r="C485" s="76"/>
      <c r="D485" s="86"/>
      <c r="E485" s="27" t="s">
        <v>2109</v>
      </c>
      <c r="F485" s="40">
        <v>17610100</v>
      </c>
      <c r="G485" s="101" t="s">
        <v>1433</v>
      </c>
      <c r="H485" s="27" t="s">
        <v>54</v>
      </c>
    </row>
    <row r="486" spans="2:8" ht="45" x14ac:dyDescent="0.25">
      <c r="B486" s="76"/>
      <c r="C486" s="76"/>
      <c r="D486" s="86"/>
      <c r="E486" s="27"/>
      <c r="F486" s="40">
        <v>17610100</v>
      </c>
      <c r="G486" s="22" t="s">
        <v>2173</v>
      </c>
      <c r="H486" s="27" t="s">
        <v>54</v>
      </c>
    </row>
    <row r="487" spans="2:8" ht="30" x14ac:dyDescent="0.25">
      <c r="B487" s="20">
        <v>17600010</v>
      </c>
      <c r="C487" s="21" t="s">
        <v>1431</v>
      </c>
      <c r="D487" s="138" t="s">
        <v>54</v>
      </c>
      <c r="E487" s="89" t="s">
        <v>2109</v>
      </c>
      <c r="F487" s="62">
        <v>17610100</v>
      </c>
      <c r="G487" s="81" t="s">
        <v>2313</v>
      </c>
      <c r="H487" s="148" t="s">
        <v>54</v>
      </c>
    </row>
    <row r="488" spans="2:8" ht="30" x14ac:dyDescent="0.25">
      <c r="B488" s="40">
        <v>17680000</v>
      </c>
      <c r="C488" s="22" t="s">
        <v>1441</v>
      </c>
      <c r="D488" s="64" t="s">
        <v>45</v>
      </c>
      <c r="E488" s="98" t="s">
        <v>2123</v>
      </c>
      <c r="F488" s="76"/>
      <c r="G488" s="76"/>
      <c r="H488" s="86"/>
    </row>
    <row r="489" spans="2:8" ht="30" x14ac:dyDescent="0.25">
      <c r="B489" s="40">
        <v>17680100</v>
      </c>
      <c r="C489" s="22" t="s">
        <v>1443</v>
      </c>
      <c r="D489" s="64" t="s">
        <v>67</v>
      </c>
      <c r="E489" s="98" t="s">
        <v>2123</v>
      </c>
      <c r="F489" s="62">
        <v>17610100</v>
      </c>
      <c r="G489" s="81" t="s">
        <v>2313</v>
      </c>
      <c r="H489" s="148" t="s">
        <v>54</v>
      </c>
    </row>
    <row r="490" spans="2:8" ht="30" x14ac:dyDescent="0.25">
      <c r="B490" s="20">
        <v>17680110</v>
      </c>
      <c r="C490" s="21" t="s">
        <v>1445</v>
      </c>
      <c r="D490" s="138" t="s">
        <v>67</v>
      </c>
      <c r="E490" s="89" t="s">
        <v>2109</v>
      </c>
      <c r="F490" s="62">
        <v>17615000</v>
      </c>
      <c r="G490" s="81" t="s">
        <v>1435</v>
      </c>
      <c r="H490" s="89" t="s">
        <v>67</v>
      </c>
    </row>
    <row r="491" spans="2:8" ht="30" x14ac:dyDescent="0.25">
      <c r="B491" s="20">
        <v>17680120</v>
      </c>
      <c r="C491" s="21" t="s">
        <v>1447</v>
      </c>
      <c r="D491" s="138" t="s">
        <v>67</v>
      </c>
      <c r="E491" s="89" t="s">
        <v>2109</v>
      </c>
      <c r="F491" s="62">
        <v>17615100</v>
      </c>
      <c r="G491" s="81" t="s">
        <v>1437</v>
      </c>
      <c r="H491" s="89" t="s">
        <v>67</v>
      </c>
    </row>
    <row r="492" spans="2:8" ht="30" x14ac:dyDescent="0.25">
      <c r="B492" s="20"/>
      <c r="C492" s="21"/>
      <c r="D492" s="158"/>
      <c r="E492" s="27" t="s">
        <v>2109</v>
      </c>
      <c r="F492" s="40">
        <v>17619800</v>
      </c>
      <c r="G492" s="101" t="s">
        <v>1439</v>
      </c>
      <c r="H492" s="27" t="s">
        <v>67</v>
      </c>
    </row>
    <row r="493" spans="2:8" ht="30" x14ac:dyDescent="0.25">
      <c r="B493" s="20">
        <v>17680190</v>
      </c>
      <c r="C493" s="21" t="s">
        <v>1449</v>
      </c>
      <c r="D493" s="138" t="s">
        <v>67</v>
      </c>
      <c r="E493" s="90" t="s">
        <v>2109</v>
      </c>
      <c r="F493" s="164" t="s">
        <v>2297</v>
      </c>
      <c r="G493" s="165" t="s">
        <v>2298</v>
      </c>
      <c r="H493" s="87" t="s">
        <v>54</v>
      </c>
    </row>
    <row r="494" spans="2:8" x14ac:dyDescent="0.25">
      <c r="B494" s="76"/>
      <c r="C494" s="76"/>
      <c r="D494" s="86"/>
      <c r="E494" s="87" t="s">
        <v>2124</v>
      </c>
      <c r="F494" s="74">
        <v>17900000</v>
      </c>
      <c r="G494" s="75" t="s">
        <v>1451</v>
      </c>
      <c r="H494" s="85" t="s">
        <v>45</v>
      </c>
    </row>
    <row r="495" spans="2:8" x14ac:dyDescent="0.25">
      <c r="B495" s="76"/>
      <c r="C495" s="76"/>
      <c r="D495" s="86"/>
      <c r="E495" s="87" t="s">
        <v>2124</v>
      </c>
      <c r="F495" s="74">
        <v>17910000</v>
      </c>
      <c r="G495" s="75" t="s">
        <v>1452</v>
      </c>
      <c r="H495" s="85" t="s">
        <v>45</v>
      </c>
    </row>
    <row r="496" spans="2:8" x14ac:dyDescent="0.25">
      <c r="B496" s="76"/>
      <c r="C496" s="76"/>
      <c r="D496" s="86"/>
      <c r="E496" s="27" t="s">
        <v>2109</v>
      </c>
      <c r="F496" s="40">
        <v>17910100</v>
      </c>
      <c r="G496" s="101" t="s">
        <v>1452</v>
      </c>
      <c r="H496" s="27" t="s">
        <v>54</v>
      </c>
    </row>
    <row r="497" spans="2:8" x14ac:dyDescent="0.25">
      <c r="B497" s="20">
        <v>17700000</v>
      </c>
      <c r="C497" s="21" t="s">
        <v>1452</v>
      </c>
      <c r="D497" s="138" t="s">
        <v>45</v>
      </c>
      <c r="E497" s="27"/>
      <c r="F497" s="40"/>
      <c r="G497" s="101"/>
      <c r="H497" s="27"/>
    </row>
    <row r="498" spans="2:8" ht="39.75" customHeight="1" x14ac:dyDescent="0.25">
      <c r="B498" s="76"/>
      <c r="C498" s="76"/>
      <c r="D498" s="76"/>
      <c r="E498" s="27" t="s">
        <v>2109</v>
      </c>
      <c r="F498" s="40">
        <v>17910100</v>
      </c>
      <c r="G498" s="101" t="s">
        <v>2174</v>
      </c>
      <c r="H498" s="27" t="s">
        <v>54</v>
      </c>
    </row>
    <row r="499" spans="2:8" ht="30" x14ac:dyDescent="0.25">
      <c r="B499" s="40">
        <v>17700010</v>
      </c>
      <c r="C499" s="22" t="s">
        <v>1452</v>
      </c>
      <c r="D499" s="64" t="s">
        <v>54</v>
      </c>
      <c r="E499" s="98" t="s">
        <v>2123</v>
      </c>
      <c r="F499" s="62">
        <v>17910100</v>
      </c>
      <c r="G499" s="81" t="s">
        <v>2314</v>
      </c>
      <c r="H499" s="148" t="s">
        <v>54</v>
      </c>
    </row>
    <row r="500" spans="2:8" ht="30" x14ac:dyDescent="0.25">
      <c r="B500" s="40">
        <v>17780000</v>
      </c>
      <c r="C500" s="22" t="s">
        <v>1461</v>
      </c>
      <c r="D500" s="64" t="s">
        <v>45</v>
      </c>
      <c r="E500" s="98" t="s">
        <v>2123</v>
      </c>
      <c r="F500" s="183"/>
      <c r="G500" s="187"/>
      <c r="H500" s="148"/>
    </row>
    <row r="501" spans="2:8" ht="30" x14ac:dyDescent="0.25">
      <c r="B501" s="40">
        <v>17780100</v>
      </c>
      <c r="C501" s="22" t="s">
        <v>1463</v>
      </c>
      <c r="D501" s="64" t="s">
        <v>67</v>
      </c>
      <c r="E501" s="98" t="s">
        <v>2123</v>
      </c>
      <c r="F501" s="62">
        <v>17910100</v>
      </c>
      <c r="G501" s="81" t="s">
        <v>2314</v>
      </c>
      <c r="H501" s="148" t="s">
        <v>54</v>
      </c>
    </row>
    <row r="502" spans="2:8" ht="30" x14ac:dyDescent="0.25">
      <c r="B502" s="20">
        <v>17780110</v>
      </c>
      <c r="C502" s="21" t="s">
        <v>1464</v>
      </c>
      <c r="D502" s="138" t="s">
        <v>67</v>
      </c>
      <c r="E502" s="89" t="s">
        <v>2109</v>
      </c>
      <c r="F502" s="62">
        <v>17915000</v>
      </c>
      <c r="G502" s="81" t="s">
        <v>1454</v>
      </c>
      <c r="H502" s="89" t="s">
        <v>67</v>
      </c>
    </row>
    <row r="503" spans="2:8" ht="30" x14ac:dyDescent="0.25">
      <c r="B503" s="20">
        <v>17780120</v>
      </c>
      <c r="C503" s="21" t="s">
        <v>1466</v>
      </c>
      <c r="D503" s="138" t="s">
        <v>67</v>
      </c>
      <c r="E503" s="89" t="s">
        <v>2109</v>
      </c>
      <c r="F503" s="62">
        <v>17915100</v>
      </c>
      <c r="G503" s="81" t="s">
        <v>1456</v>
      </c>
      <c r="H503" s="89" t="s">
        <v>67</v>
      </c>
    </row>
    <row r="504" spans="2:8" ht="30" x14ac:dyDescent="0.25">
      <c r="B504" s="20"/>
      <c r="C504" s="21"/>
      <c r="D504" s="158"/>
      <c r="E504" s="27" t="s">
        <v>2109</v>
      </c>
      <c r="F504" s="40">
        <v>17919800</v>
      </c>
      <c r="G504" s="101" t="s">
        <v>1458</v>
      </c>
      <c r="H504" s="27" t="s">
        <v>67</v>
      </c>
    </row>
    <row r="505" spans="2:8" ht="30" x14ac:dyDescent="0.25">
      <c r="B505" s="20">
        <v>17780190</v>
      </c>
      <c r="C505" s="21" t="s">
        <v>1468</v>
      </c>
      <c r="D505" s="138" t="s">
        <v>67</v>
      </c>
      <c r="E505" s="90" t="s">
        <v>2109</v>
      </c>
      <c r="F505" s="164" t="s">
        <v>2299</v>
      </c>
      <c r="G505" s="164" t="s">
        <v>2300</v>
      </c>
      <c r="H505" s="85" t="s">
        <v>54</v>
      </c>
    </row>
    <row r="506" spans="2:8" ht="30" x14ac:dyDescent="0.25">
      <c r="B506" s="76"/>
      <c r="C506" s="76"/>
      <c r="D506" s="86"/>
      <c r="E506" s="87" t="s">
        <v>2124</v>
      </c>
      <c r="F506" s="74">
        <v>17920000</v>
      </c>
      <c r="G506" s="75" t="s">
        <v>1470</v>
      </c>
      <c r="H506" s="85" t="s">
        <v>45</v>
      </c>
    </row>
    <row r="507" spans="2:8" ht="30" x14ac:dyDescent="0.25">
      <c r="B507" s="20">
        <v>17800000</v>
      </c>
      <c r="C507" s="21" t="s">
        <v>1470</v>
      </c>
      <c r="D507" s="138" t="s">
        <v>45</v>
      </c>
      <c r="E507" s="89" t="s">
        <v>2109</v>
      </c>
      <c r="F507" s="62">
        <v>17920100</v>
      </c>
      <c r="G507" s="81" t="s">
        <v>1470</v>
      </c>
      <c r="H507" s="89" t="s">
        <v>54</v>
      </c>
    </row>
    <row r="508" spans="2:8" ht="30" x14ac:dyDescent="0.25">
      <c r="B508" s="40">
        <v>17800010</v>
      </c>
      <c r="C508" s="22" t="s">
        <v>1470</v>
      </c>
      <c r="D508" s="64" t="s">
        <v>54</v>
      </c>
      <c r="E508" s="27" t="s">
        <v>2123</v>
      </c>
      <c r="F508" s="76"/>
      <c r="G508" s="76"/>
      <c r="H508" s="86"/>
    </row>
    <row r="509" spans="2:8" x14ac:dyDescent="0.25">
      <c r="B509" s="76"/>
      <c r="C509" s="76"/>
      <c r="D509" s="86"/>
      <c r="E509" s="90" t="s">
        <v>2124</v>
      </c>
      <c r="F509" s="74">
        <v>17990000</v>
      </c>
      <c r="G509" s="75" t="s">
        <v>1472</v>
      </c>
      <c r="H509" s="85" t="s">
        <v>45</v>
      </c>
    </row>
    <row r="510" spans="2:8" x14ac:dyDescent="0.25">
      <c r="B510" s="76"/>
      <c r="C510" s="76"/>
      <c r="D510" s="86"/>
      <c r="E510" s="87" t="s">
        <v>2124</v>
      </c>
      <c r="F510" s="74">
        <v>17999900</v>
      </c>
      <c r="G510" s="75" t="s">
        <v>1472</v>
      </c>
      <c r="H510" s="85" t="s">
        <v>54</v>
      </c>
    </row>
    <row r="511" spans="2:8" x14ac:dyDescent="0.25">
      <c r="B511" s="76"/>
      <c r="C511" s="76"/>
      <c r="D511" s="86"/>
      <c r="E511" s="87" t="s">
        <v>2124</v>
      </c>
      <c r="F511" s="74">
        <v>19110000</v>
      </c>
      <c r="G511" s="75" t="s">
        <v>1475</v>
      </c>
      <c r="H511" s="85" t="s">
        <v>45</v>
      </c>
    </row>
    <row r="512" spans="2:8" x14ac:dyDescent="0.25">
      <c r="B512" s="20">
        <v>19100100</v>
      </c>
      <c r="C512" s="21" t="s">
        <v>1477</v>
      </c>
      <c r="D512" s="138" t="s">
        <v>54</v>
      </c>
      <c r="E512" s="89" t="s">
        <v>2109</v>
      </c>
      <c r="F512" s="62">
        <v>19110100</v>
      </c>
      <c r="G512" s="81" t="s">
        <v>1477</v>
      </c>
      <c r="H512" s="89" t="s">
        <v>54</v>
      </c>
    </row>
    <row r="513" spans="2:8" x14ac:dyDescent="0.25">
      <c r="B513" s="40">
        <v>19100110</v>
      </c>
      <c r="C513" s="22" t="s">
        <v>1477</v>
      </c>
      <c r="D513" s="64" t="s">
        <v>54</v>
      </c>
      <c r="E513" s="98" t="s">
        <v>2123</v>
      </c>
      <c r="F513" s="76"/>
      <c r="G513" s="76"/>
      <c r="H513" s="86"/>
    </row>
    <row r="514" spans="2:8" x14ac:dyDescent="0.25">
      <c r="B514" s="20">
        <v>19100200</v>
      </c>
      <c r="C514" s="21" t="s">
        <v>1479</v>
      </c>
      <c r="D514" s="138" t="s">
        <v>54</v>
      </c>
      <c r="E514" s="89" t="s">
        <v>2109</v>
      </c>
      <c r="F514" s="62">
        <v>19110200</v>
      </c>
      <c r="G514" s="81" t="s">
        <v>1479</v>
      </c>
      <c r="H514" s="89" t="s">
        <v>54</v>
      </c>
    </row>
    <row r="515" spans="2:8" x14ac:dyDescent="0.25">
      <c r="B515" s="40">
        <v>19100210</v>
      </c>
      <c r="C515" s="22" t="s">
        <v>1479</v>
      </c>
      <c r="D515" s="64" t="s">
        <v>54</v>
      </c>
      <c r="E515" s="98" t="s">
        <v>2123</v>
      </c>
      <c r="F515" s="76"/>
      <c r="G515" s="76"/>
      <c r="H515" s="86"/>
    </row>
    <row r="516" spans="2:8" ht="30" x14ac:dyDescent="0.25">
      <c r="B516" s="71"/>
      <c r="C516" s="72"/>
      <c r="D516" s="73"/>
      <c r="E516" s="87" t="s">
        <v>2124</v>
      </c>
      <c r="F516" s="74">
        <v>19110210</v>
      </c>
      <c r="G516" s="83" t="s">
        <v>1481</v>
      </c>
      <c r="H516" s="90" t="s">
        <v>54</v>
      </c>
    </row>
    <row r="517" spans="2:8" ht="30" x14ac:dyDescent="0.25">
      <c r="B517" s="20">
        <v>19100220</v>
      </c>
      <c r="C517" s="21" t="s">
        <v>1483</v>
      </c>
      <c r="D517" s="138" t="s">
        <v>54</v>
      </c>
      <c r="E517" s="89" t="s">
        <v>2109</v>
      </c>
      <c r="F517" s="62">
        <v>19110220</v>
      </c>
      <c r="G517" s="81" t="s">
        <v>1483</v>
      </c>
      <c r="H517" s="89" t="s">
        <v>54</v>
      </c>
    </row>
    <row r="518" spans="2:8" ht="30" x14ac:dyDescent="0.25">
      <c r="B518" s="20">
        <v>19100300</v>
      </c>
      <c r="C518" s="21" t="s">
        <v>1485</v>
      </c>
      <c r="D518" s="138" t="s">
        <v>54</v>
      </c>
      <c r="E518" s="89" t="s">
        <v>2109</v>
      </c>
      <c r="F518" s="62">
        <v>19110300</v>
      </c>
      <c r="G518" s="81" t="s">
        <v>1485</v>
      </c>
      <c r="H518" s="89" t="s">
        <v>54</v>
      </c>
    </row>
    <row r="519" spans="2:8" ht="30" x14ac:dyDescent="0.25">
      <c r="B519" s="40">
        <v>19100310</v>
      </c>
      <c r="C519" s="22" t="s">
        <v>1485</v>
      </c>
      <c r="D519" s="64" t="s">
        <v>54</v>
      </c>
      <c r="E519" s="98" t="s">
        <v>2123</v>
      </c>
      <c r="F519" s="76"/>
      <c r="G519" s="76"/>
      <c r="H519" s="86"/>
    </row>
    <row r="520" spans="2:8" ht="30" x14ac:dyDescent="0.25">
      <c r="B520" s="20">
        <v>19100400</v>
      </c>
      <c r="C520" s="21" t="s">
        <v>1487</v>
      </c>
      <c r="D520" s="138" t="s">
        <v>54</v>
      </c>
      <c r="E520" s="89" t="s">
        <v>2109</v>
      </c>
      <c r="F520" s="62">
        <v>19110400</v>
      </c>
      <c r="G520" s="81" t="s">
        <v>1487</v>
      </c>
      <c r="H520" s="89" t="s">
        <v>54</v>
      </c>
    </row>
    <row r="521" spans="2:8" ht="30" x14ac:dyDescent="0.25">
      <c r="B521" s="40">
        <v>19100410</v>
      </c>
      <c r="C521" s="22" t="s">
        <v>1487</v>
      </c>
      <c r="D521" s="64" t="s">
        <v>54</v>
      </c>
      <c r="E521" s="98" t="s">
        <v>2123</v>
      </c>
      <c r="F521" s="76"/>
      <c r="G521" s="76"/>
      <c r="H521" s="86"/>
    </row>
    <row r="522" spans="2:8" ht="30" x14ac:dyDescent="0.25">
      <c r="B522" s="20">
        <v>19100500</v>
      </c>
      <c r="C522" s="21" t="s">
        <v>1489</v>
      </c>
      <c r="D522" s="138" t="s">
        <v>54</v>
      </c>
      <c r="E522" s="89" t="s">
        <v>2109</v>
      </c>
      <c r="F522" s="62">
        <v>19110500</v>
      </c>
      <c r="G522" s="81" t="s">
        <v>1489</v>
      </c>
      <c r="H522" s="89" t="s">
        <v>54</v>
      </c>
    </row>
    <row r="523" spans="2:8" ht="30" x14ac:dyDescent="0.25">
      <c r="B523" s="40">
        <v>19100510</v>
      </c>
      <c r="C523" s="22" t="s">
        <v>1489</v>
      </c>
      <c r="D523" s="64" t="s">
        <v>54</v>
      </c>
      <c r="E523" s="98" t="s">
        <v>2123</v>
      </c>
      <c r="F523" s="76"/>
      <c r="G523" s="76"/>
      <c r="H523" s="86"/>
    </row>
    <row r="524" spans="2:8" x14ac:dyDescent="0.25">
      <c r="B524" s="20">
        <v>19100600</v>
      </c>
      <c r="C524" s="21" t="s">
        <v>1491</v>
      </c>
      <c r="D524" s="138" t="s">
        <v>54</v>
      </c>
      <c r="E524" s="89" t="s">
        <v>2109</v>
      </c>
      <c r="F524" s="62">
        <v>19110600</v>
      </c>
      <c r="G524" s="81" t="s">
        <v>1491</v>
      </c>
      <c r="H524" s="89" t="s">
        <v>54</v>
      </c>
    </row>
    <row r="525" spans="2:8" x14ac:dyDescent="0.25">
      <c r="B525" s="20">
        <v>19100610</v>
      </c>
      <c r="C525" s="21" t="s">
        <v>1493</v>
      </c>
      <c r="D525" s="138" t="s">
        <v>54</v>
      </c>
      <c r="E525" s="89" t="s">
        <v>2109</v>
      </c>
      <c r="F525" s="62">
        <v>19110610</v>
      </c>
      <c r="G525" s="81" t="s">
        <v>1493</v>
      </c>
      <c r="H525" s="89" t="s">
        <v>54</v>
      </c>
    </row>
    <row r="526" spans="2:8" x14ac:dyDescent="0.25">
      <c r="B526" s="20">
        <v>19100620</v>
      </c>
      <c r="C526" s="21" t="s">
        <v>1495</v>
      </c>
      <c r="D526" s="138" t="s">
        <v>54</v>
      </c>
      <c r="E526" s="89" t="s">
        <v>2109</v>
      </c>
      <c r="F526" s="62">
        <v>19110620</v>
      </c>
      <c r="G526" s="81" t="s">
        <v>1495</v>
      </c>
      <c r="H526" s="89" t="s">
        <v>54</v>
      </c>
    </row>
    <row r="527" spans="2:8" x14ac:dyDescent="0.25">
      <c r="B527" s="20">
        <v>19100700</v>
      </c>
      <c r="C527" s="21" t="s">
        <v>1497</v>
      </c>
      <c r="D527" s="138" t="s">
        <v>54</v>
      </c>
      <c r="E527" s="89" t="s">
        <v>2109</v>
      </c>
      <c r="F527" s="62">
        <v>19110700</v>
      </c>
      <c r="G527" s="81" t="s">
        <v>1497</v>
      </c>
      <c r="H527" s="89" t="s">
        <v>54</v>
      </c>
    </row>
    <row r="528" spans="2:8" x14ac:dyDescent="0.25">
      <c r="B528" s="40">
        <v>19100710</v>
      </c>
      <c r="C528" s="22" t="s">
        <v>1497</v>
      </c>
      <c r="D528" s="64" t="s">
        <v>54</v>
      </c>
      <c r="E528" s="98" t="s">
        <v>2123</v>
      </c>
      <c r="F528" s="76"/>
      <c r="G528" s="76"/>
      <c r="H528" s="86"/>
    </row>
    <row r="529" spans="2:8" x14ac:dyDescent="0.25">
      <c r="B529" s="20">
        <v>19100800</v>
      </c>
      <c r="C529" s="21" t="s">
        <v>1499</v>
      </c>
      <c r="D529" s="138" t="s">
        <v>54</v>
      </c>
      <c r="E529" s="89" t="s">
        <v>2109</v>
      </c>
      <c r="F529" s="62">
        <v>19110800</v>
      </c>
      <c r="G529" s="81" t="s">
        <v>1499</v>
      </c>
      <c r="H529" s="89" t="s">
        <v>54</v>
      </c>
    </row>
    <row r="530" spans="2:8" x14ac:dyDescent="0.25">
      <c r="B530" s="40">
        <v>19100810</v>
      </c>
      <c r="C530" s="22" t="s">
        <v>1499</v>
      </c>
      <c r="D530" s="64" t="s">
        <v>54</v>
      </c>
      <c r="E530" s="27" t="s">
        <v>2123</v>
      </c>
      <c r="F530" s="76"/>
      <c r="G530" s="76"/>
      <c r="H530" s="86"/>
    </row>
    <row r="531" spans="2:8" x14ac:dyDescent="0.25">
      <c r="B531" s="20">
        <v>19100900</v>
      </c>
      <c r="C531" s="21" t="s">
        <v>1501</v>
      </c>
      <c r="D531" s="138" t="s">
        <v>54</v>
      </c>
      <c r="E531" s="89" t="s">
        <v>2109</v>
      </c>
      <c r="F531" s="62">
        <v>19110900</v>
      </c>
      <c r="G531" s="81" t="s">
        <v>1501</v>
      </c>
      <c r="H531" s="89" t="s">
        <v>54</v>
      </c>
    </row>
    <row r="532" spans="2:8" x14ac:dyDescent="0.25">
      <c r="B532" s="40">
        <v>19100910</v>
      </c>
      <c r="C532" s="22" t="s">
        <v>1501</v>
      </c>
      <c r="D532" s="64" t="s">
        <v>54</v>
      </c>
      <c r="E532" s="27" t="s">
        <v>2123</v>
      </c>
      <c r="F532" s="76"/>
      <c r="G532" s="76"/>
      <c r="H532" s="86"/>
    </row>
    <row r="533" spans="2:8" ht="30" x14ac:dyDescent="0.25">
      <c r="B533" s="20">
        <v>19101000</v>
      </c>
      <c r="C533" s="21" t="s">
        <v>1503</v>
      </c>
      <c r="D533" s="138" t="s">
        <v>54</v>
      </c>
      <c r="E533" s="89" t="s">
        <v>2109</v>
      </c>
      <c r="F533" s="62">
        <v>19111000</v>
      </c>
      <c r="G533" s="81" t="s">
        <v>1503</v>
      </c>
      <c r="H533" s="89" t="s">
        <v>54</v>
      </c>
    </row>
    <row r="534" spans="2:8" ht="30" x14ac:dyDescent="0.25">
      <c r="B534" s="40">
        <v>19101010</v>
      </c>
      <c r="C534" s="22" t="s">
        <v>1503</v>
      </c>
      <c r="D534" s="64" t="s">
        <v>54</v>
      </c>
      <c r="E534" s="98" t="s">
        <v>2123</v>
      </c>
      <c r="F534" s="76"/>
      <c r="G534" s="76"/>
      <c r="H534" s="86"/>
    </row>
    <row r="535" spans="2:8" ht="30" x14ac:dyDescent="0.25">
      <c r="B535" s="20">
        <v>19101100</v>
      </c>
      <c r="C535" s="21" t="s">
        <v>1505</v>
      </c>
      <c r="D535" s="138" t="s">
        <v>54</v>
      </c>
      <c r="E535" s="89" t="s">
        <v>2109</v>
      </c>
      <c r="F535" s="62">
        <v>19111100</v>
      </c>
      <c r="G535" s="81" t="s">
        <v>1505</v>
      </c>
      <c r="H535" s="89" t="s">
        <v>54</v>
      </c>
    </row>
    <row r="536" spans="2:8" ht="30" x14ac:dyDescent="0.25">
      <c r="B536" s="40">
        <v>19101110</v>
      </c>
      <c r="C536" s="22" t="s">
        <v>1505</v>
      </c>
      <c r="D536" s="64" t="s">
        <v>54</v>
      </c>
      <c r="E536" s="98" t="s">
        <v>2123</v>
      </c>
      <c r="F536" s="76"/>
      <c r="G536" s="76"/>
      <c r="H536" s="86"/>
    </row>
    <row r="537" spans="2:8" x14ac:dyDescent="0.25">
      <c r="B537" s="20">
        <v>19101200</v>
      </c>
      <c r="C537" s="21" t="s">
        <v>1507</v>
      </c>
      <c r="D537" s="138" t="s">
        <v>54</v>
      </c>
      <c r="E537" s="89" t="s">
        <v>2109</v>
      </c>
      <c r="F537" s="62">
        <v>19111200</v>
      </c>
      <c r="G537" s="81" t="s">
        <v>1507</v>
      </c>
      <c r="H537" s="89" t="s">
        <v>54</v>
      </c>
    </row>
    <row r="538" spans="2:8" x14ac:dyDescent="0.25">
      <c r="B538" s="40">
        <v>19101210</v>
      </c>
      <c r="C538" s="22" t="s">
        <v>1507</v>
      </c>
      <c r="D538" s="64" t="s">
        <v>54</v>
      </c>
      <c r="E538" s="98" t="s">
        <v>2123</v>
      </c>
      <c r="F538" s="76"/>
      <c r="G538" s="76"/>
      <c r="H538" s="86"/>
    </row>
    <row r="539" spans="2:8" x14ac:dyDescent="0.25">
      <c r="B539" s="20">
        <v>19101300</v>
      </c>
      <c r="C539" s="21" t="s">
        <v>1528</v>
      </c>
      <c r="D539" s="138" t="s">
        <v>54</v>
      </c>
      <c r="E539" s="89" t="s">
        <v>2109</v>
      </c>
      <c r="F539" s="62">
        <v>19111300</v>
      </c>
      <c r="G539" s="81" t="s">
        <v>1509</v>
      </c>
      <c r="H539" s="89" t="s">
        <v>54</v>
      </c>
    </row>
    <row r="540" spans="2:8" ht="30" x14ac:dyDescent="0.25">
      <c r="B540" s="20">
        <v>19101310</v>
      </c>
      <c r="C540" s="21" t="s">
        <v>1530</v>
      </c>
      <c r="D540" s="138" t="s">
        <v>54</v>
      </c>
      <c r="E540" s="89" t="s">
        <v>2109</v>
      </c>
      <c r="F540" s="62">
        <v>19111310</v>
      </c>
      <c r="G540" s="81" t="s">
        <v>1511</v>
      </c>
      <c r="H540" s="89" t="s">
        <v>54</v>
      </c>
    </row>
    <row r="541" spans="2:8" ht="30" x14ac:dyDescent="0.25">
      <c r="B541" s="20">
        <v>19101320</v>
      </c>
      <c r="C541" s="21" t="s">
        <v>1513</v>
      </c>
      <c r="D541" s="138" t="s">
        <v>54</v>
      </c>
      <c r="E541" s="89" t="s">
        <v>2109</v>
      </c>
      <c r="F541" s="62">
        <v>19111320</v>
      </c>
      <c r="G541" s="81" t="s">
        <v>1513</v>
      </c>
      <c r="H541" s="89" t="s">
        <v>54</v>
      </c>
    </row>
    <row r="542" spans="2:8" ht="30" x14ac:dyDescent="0.25">
      <c r="B542" s="20"/>
      <c r="C542" s="21"/>
      <c r="D542" s="181"/>
      <c r="E542" s="90" t="s">
        <v>2124</v>
      </c>
      <c r="F542" s="74" t="s">
        <v>2325</v>
      </c>
      <c r="G542" s="83" t="s">
        <v>2323</v>
      </c>
      <c r="H542" s="90" t="s">
        <v>54</v>
      </c>
    </row>
    <row r="543" spans="2:8" x14ac:dyDescent="0.25">
      <c r="B543" s="40">
        <v>19210110</v>
      </c>
      <c r="C543" s="22" t="s">
        <v>1537</v>
      </c>
      <c r="D543" s="64" t="s">
        <v>54</v>
      </c>
      <c r="E543" s="98" t="s">
        <v>2123</v>
      </c>
      <c r="F543" s="190" t="s">
        <v>2127</v>
      </c>
      <c r="G543" s="190"/>
      <c r="H543" s="190"/>
    </row>
    <row r="544" spans="2:8" ht="30" x14ac:dyDescent="0.25">
      <c r="B544" s="40">
        <v>19210210</v>
      </c>
      <c r="C544" s="22" t="s">
        <v>1540</v>
      </c>
      <c r="D544" s="64" t="s">
        <v>54</v>
      </c>
      <c r="E544" s="98" t="s">
        <v>2123</v>
      </c>
      <c r="F544" s="190"/>
      <c r="G544" s="190"/>
      <c r="H544" s="190"/>
    </row>
    <row r="545" spans="2:8" x14ac:dyDescent="0.25">
      <c r="B545" s="40">
        <v>19210310</v>
      </c>
      <c r="C545" s="22" t="s">
        <v>1543</v>
      </c>
      <c r="D545" s="64" t="s">
        <v>54</v>
      </c>
      <c r="E545" s="98" t="s">
        <v>2123</v>
      </c>
      <c r="F545" s="190"/>
      <c r="G545" s="190"/>
      <c r="H545" s="190"/>
    </row>
    <row r="546" spans="2:8" x14ac:dyDescent="0.25">
      <c r="B546" s="40">
        <v>19219910</v>
      </c>
      <c r="C546" s="22" t="s">
        <v>1546</v>
      </c>
      <c r="D546" s="64" t="s">
        <v>54</v>
      </c>
      <c r="E546" s="98" t="s">
        <v>2123</v>
      </c>
      <c r="F546" s="190"/>
      <c r="G546" s="190"/>
      <c r="H546" s="190"/>
    </row>
    <row r="547" spans="2:8" x14ac:dyDescent="0.25">
      <c r="B547" s="40">
        <v>19220210</v>
      </c>
      <c r="C547" s="22" t="s">
        <v>1556</v>
      </c>
      <c r="D547" s="64" t="s">
        <v>54</v>
      </c>
      <c r="E547" s="98" t="s">
        <v>2123</v>
      </c>
      <c r="F547" s="190"/>
      <c r="G547" s="190"/>
      <c r="H547" s="190"/>
    </row>
    <row r="548" spans="2:8" x14ac:dyDescent="0.25">
      <c r="B548" s="40">
        <v>19220310</v>
      </c>
      <c r="C548" s="22" t="s">
        <v>1559</v>
      </c>
      <c r="D548" s="64" t="s">
        <v>54</v>
      </c>
      <c r="E548" s="98" t="s">
        <v>2123</v>
      </c>
      <c r="F548" s="190"/>
      <c r="G548" s="190"/>
      <c r="H548" s="190"/>
    </row>
    <row r="549" spans="2:8" x14ac:dyDescent="0.25">
      <c r="B549" s="40">
        <v>19220410</v>
      </c>
      <c r="C549" s="22" t="s">
        <v>1562</v>
      </c>
      <c r="D549" s="64" t="s">
        <v>54</v>
      </c>
      <c r="E549" s="98" t="s">
        <v>2123</v>
      </c>
      <c r="F549" s="190"/>
      <c r="G549" s="190"/>
      <c r="H549" s="190"/>
    </row>
    <row r="550" spans="2:8" ht="30" x14ac:dyDescent="0.25">
      <c r="B550" s="40">
        <v>19220510</v>
      </c>
      <c r="C550" s="22" t="s">
        <v>1565</v>
      </c>
      <c r="D550" s="64" t="s">
        <v>54</v>
      </c>
      <c r="E550" s="98" t="s">
        <v>2123</v>
      </c>
      <c r="F550" s="190"/>
      <c r="G550" s="190"/>
      <c r="H550" s="190"/>
    </row>
    <row r="551" spans="2:8" x14ac:dyDescent="0.25">
      <c r="B551" s="40">
        <v>19220610</v>
      </c>
      <c r="C551" s="22" t="s">
        <v>1568</v>
      </c>
      <c r="D551" s="64" t="s">
        <v>54</v>
      </c>
      <c r="E551" s="98" t="s">
        <v>2123</v>
      </c>
      <c r="F551" s="190"/>
      <c r="G551" s="190"/>
      <c r="H551" s="190"/>
    </row>
    <row r="552" spans="2:8" ht="30" x14ac:dyDescent="0.25">
      <c r="B552" s="76"/>
      <c r="C552" s="76"/>
      <c r="D552" s="86"/>
      <c r="E552" s="98" t="s">
        <v>2123</v>
      </c>
      <c r="F552" s="40">
        <v>19220610</v>
      </c>
      <c r="G552" s="22" t="s">
        <v>1570</v>
      </c>
      <c r="H552" s="64" t="s">
        <v>54</v>
      </c>
    </row>
    <row r="553" spans="2:8" ht="30" x14ac:dyDescent="0.25">
      <c r="B553" s="76"/>
      <c r="C553" s="76"/>
      <c r="D553" s="86"/>
      <c r="E553" s="98" t="s">
        <v>2123</v>
      </c>
      <c r="F553" s="40">
        <v>19220620</v>
      </c>
      <c r="G553" s="101" t="s">
        <v>1572</v>
      </c>
      <c r="H553" s="27" t="s">
        <v>54</v>
      </c>
    </row>
    <row r="554" spans="2:8" ht="30" x14ac:dyDescent="0.25">
      <c r="B554" s="76"/>
      <c r="C554" s="76"/>
      <c r="D554" s="86"/>
      <c r="E554" s="87" t="s">
        <v>2124</v>
      </c>
      <c r="F554" s="74">
        <v>19220630</v>
      </c>
      <c r="G554" s="75" t="s">
        <v>2305</v>
      </c>
      <c r="H554" s="85" t="s">
        <v>54</v>
      </c>
    </row>
    <row r="555" spans="2:8" ht="30" x14ac:dyDescent="0.25">
      <c r="B555" s="76"/>
      <c r="C555" s="76"/>
      <c r="D555" s="86"/>
      <c r="E555" s="87" t="s">
        <v>2124</v>
      </c>
      <c r="F555" s="74">
        <v>19220640</v>
      </c>
      <c r="G555" s="75" t="s">
        <v>2306</v>
      </c>
      <c r="H555" s="85" t="s">
        <v>54</v>
      </c>
    </row>
    <row r="556" spans="2:8" ht="30" x14ac:dyDescent="0.25">
      <c r="B556" s="40">
        <v>19220710</v>
      </c>
      <c r="C556" s="22" t="s">
        <v>1574</v>
      </c>
      <c r="D556" s="64" t="s">
        <v>54</v>
      </c>
      <c r="E556" s="98" t="s">
        <v>2123</v>
      </c>
      <c r="F556" s="190" t="s">
        <v>2127</v>
      </c>
      <c r="G556" s="190"/>
      <c r="H556" s="190"/>
    </row>
    <row r="557" spans="2:8" x14ac:dyDescent="0.25">
      <c r="B557" s="40">
        <v>19220910</v>
      </c>
      <c r="C557" s="22" t="s">
        <v>1580</v>
      </c>
      <c r="D557" s="64" t="s">
        <v>54</v>
      </c>
      <c r="E557" s="98" t="s">
        <v>2123</v>
      </c>
      <c r="F557" s="190"/>
      <c r="G557" s="190"/>
      <c r="H557" s="190"/>
    </row>
    <row r="558" spans="2:8" ht="30" x14ac:dyDescent="0.25">
      <c r="B558" s="40">
        <v>19221110</v>
      </c>
      <c r="C558" s="22" t="s">
        <v>1588</v>
      </c>
      <c r="D558" s="64" t="s">
        <v>54</v>
      </c>
      <c r="E558" s="98" t="s">
        <v>2123</v>
      </c>
      <c r="F558" s="190"/>
      <c r="G558" s="190"/>
      <c r="H558" s="190"/>
    </row>
    <row r="559" spans="2:8" ht="30" x14ac:dyDescent="0.25">
      <c r="B559" s="40">
        <v>19221210</v>
      </c>
      <c r="C559" s="22" t="s">
        <v>1591</v>
      </c>
      <c r="D559" s="64" t="s">
        <v>54</v>
      </c>
      <c r="E559" s="98" t="s">
        <v>2123</v>
      </c>
      <c r="F559" s="190"/>
      <c r="G559" s="190"/>
      <c r="H559" s="190"/>
    </row>
    <row r="560" spans="2:8" ht="30" x14ac:dyDescent="0.25">
      <c r="B560" s="40">
        <v>19221310</v>
      </c>
      <c r="C560" s="22" t="s">
        <v>1594</v>
      </c>
      <c r="D560" s="64" t="s">
        <v>54</v>
      </c>
      <c r="E560" s="98" t="s">
        <v>2123</v>
      </c>
      <c r="F560" s="190"/>
      <c r="G560" s="190"/>
      <c r="H560" s="190"/>
    </row>
    <row r="561" spans="2:8" x14ac:dyDescent="0.25">
      <c r="B561" s="76"/>
      <c r="C561" s="76"/>
      <c r="D561" s="86"/>
      <c r="E561" s="87" t="s">
        <v>2124</v>
      </c>
      <c r="F561" s="74">
        <v>19225000</v>
      </c>
      <c r="G561" s="75" t="s">
        <v>1598</v>
      </c>
      <c r="H561" s="85" t="s">
        <v>67</v>
      </c>
    </row>
    <row r="562" spans="2:8" x14ac:dyDescent="0.25">
      <c r="B562" s="76"/>
      <c r="C562" s="76"/>
      <c r="D562" s="86"/>
      <c r="E562" s="87" t="s">
        <v>2124</v>
      </c>
      <c r="F562" s="74">
        <v>19225100</v>
      </c>
      <c r="G562" s="75" t="s">
        <v>1600</v>
      </c>
      <c r="H562" s="85" t="s">
        <v>67</v>
      </c>
    </row>
    <row r="563" spans="2:8" x14ac:dyDescent="0.25">
      <c r="B563" s="20">
        <v>19229900</v>
      </c>
      <c r="C563" s="21" t="s">
        <v>1602</v>
      </c>
      <c r="D563" s="158" t="s">
        <v>54</v>
      </c>
      <c r="E563" s="87"/>
      <c r="F563" s="74"/>
      <c r="G563" s="75"/>
      <c r="H563" s="85"/>
    </row>
    <row r="564" spans="2:8" x14ac:dyDescent="0.25">
      <c r="B564" s="40">
        <v>19229910</v>
      </c>
      <c r="C564" s="22" t="s">
        <v>1602</v>
      </c>
      <c r="D564" s="64" t="s">
        <v>54</v>
      </c>
      <c r="E564" s="98" t="s">
        <v>2123</v>
      </c>
      <c r="F564" s="190" t="s">
        <v>2127</v>
      </c>
      <c r="G564" s="190"/>
      <c r="H564" s="190"/>
    </row>
    <row r="565" spans="2:8" ht="30" x14ac:dyDescent="0.25">
      <c r="B565" s="40">
        <v>19230110</v>
      </c>
      <c r="C565" s="22" t="s">
        <v>1606</v>
      </c>
      <c r="D565" s="64" t="s">
        <v>54</v>
      </c>
      <c r="E565" s="98" t="s">
        <v>2123</v>
      </c>
      <c r="F565" s="190"/>
      <c r="G565" s="190"/>
      <c r="H565" s="190"/>
    </row>
    <row r="566" spans="2:8" x14ac:dyDescent="0.25">
      <c r="B566" s="40">
        <v>19230210</v>
      </c>
      <c r="C566" s="22" t="s">
        <v>1609</v>
      </c>
      <c r="D566" s="64" t="s">
        <v>54</v>
      </c>
      <c r="E566" s="98" t="s">
        <v>2123</v>
      </c>
      <c r="F566" s="190"/>
      <c r="G566" s="190"/>
      <c r="H566" s="190"/>
    </row>
    <row r="567" spans="2:8" x14ac:dyDescent="0.25">
      <c r="B567" s="40">
        <v>19230310</v>
      </c>
      <c r="C567" s="22" t="s">
        <v>1612</v>
      </c>
      <c r="D567" s="64" t="s">
        <v>54</v>
      </c>
      <c r="E567" s="98" t="s">
        <v>2123</v>
      </c>
      <c r="F567" s="190"/>
      <c r="G567" s="190"/>
      <c r="H567" s="190"/>
    </row>
    <row r="568" spans="2:8" ht="30" x14ac:dyDescent="0.25">
      <c r="B568" s="40">
        <v>19230410</v>
      </c>
      <c r="C568" s="22" t="s">
        <v>1615</v>
      </c>
      <c r="D568" s="64" t="s">
        <v>54</v>
      </c>
      <c r="E568" s="98" t="s">
        <v>2123</v>
      </c>
      <c r="F568" s="190"/>
      <c r="G568" s="190"/>
      <c r="H568" s="190"/>
    </row>
    <row r="569" spans="2:8" x14ac:dyDescent="0.25">
      <c r="B569" s="40">
        <v>19239910</v>
      </c>
      <c r="C569" s="22" t="s">
        <v>1618</v>
      </c>
      <c r="D569" s="64" t="s">
        <v>54</v>
      </c>
      <c r="E569" s="98" t="s">
        <v>2123</v>
      </c>
      <c r="F569" s="190"/>
      <c r="G569" s="190"/>
      <c r="H569" s="190"/>
    </row>
    <row r="570" spans="2:8" ht="30" x14ac:dyDescent="0.25">
      <c r="B570" s="40">
        <v>19280000</v>
      </c>
      <c r="C570" s="22" t="s">
        <v>1621</v>
      </c>
      <c r="D570" s="64" t="s">
        <v>45</v>
      </c>
      <c r="E570" s="98" t="s">
        <v>2123</v>
      </c>
      <c r="F570" s="190"/>
      <c r="G570" s="190"/>
      <c r="H570" s="190"/>
    </row>
    <row r="571" spans="2:8" x14ac:dyDescent="0.25">
      <c r="B571" s="40">
        <v>19280100</v>
      </c>
      <c r="C571" s="22" t="s">
        <v>1623</v>
      </c>
      <c r="D571" s="64" t="s">
        <v>67</v>
      </c>
      <c r="E571" s="98" t="s">
        <v>2123</v>
      </c>
      <c r="F571" s="190"/>
      <c r="G571" s="190"/>
      <c r="H571" s="190"/>
    </row>
    <row r="572" spans="2:8" x14ac:dyDescent="0.25">
      <c r="B572" s="40">
        <v>19280110</v>
      </c>
      <c r="C572" s="22" t="s">
        <v>1625</v>
      </c>
      <c r="D572" s="64" t="s">
        <v>67</v>
      </c>
      <c r="E572" s="98" t="s">
        <v>2123</v>
      </c>
      <c r="F572" s="190"/>
      <c r="G572" s="190"/>
      <c r="H572" s="190"/>
    </row>
    <row r="573" spans="2:8" x14ac:dyDescent="0.25">
      <c r="B573" s="40">
        <v>19280200</v>
      </c>
      <c r="C573" s="22" t="s">
        <v>1626</v>
      </c>
      <c r="D573" s="64" t="s">
        <v>67</v>
      </c>
      <c r="E573" s="98" t="s">
        <v>2123</v>
      </c>
      <c r="F573" s="190"/>
      <c r="G573" s="190"/>
      <c r="H573" s="190"/>
    </row>
    <row r="574" spans="2:8" ht="30" x14ac:dyDescent="0.25">
      <c r="B574" s="40">
        <v>19280210</v>
      </c>
      <c r="C574" s="22" t="s">
        <v>1628</v>
      </c>
      <c r="D574" s="64" t="s">
        <v>67</v>
      </c>
      <c r="E574" s="98" t="s">
        <v>2123</v>
      </c>
      <c r="F574" s="190"/>
      <c r="G574" s="190"/>
      <c r="H574" s="190"/>
    </row>
    <row r="575" spans="2:8" ht="30" x14ac:dyDescent="0.25">
      <c r="B575" s="40">
        <v>19280290</v>
      </c>
      <c r="C575" s="22" t="s">
        <v>1629</v>
      </c>
      <c r="D575" s="64" t="s">
        <v>67</v>
      </c>
      <c r="E575" s="98" t="s">
        <v>2123</v>
      </c>
      <c r="F575" s="190"/>
      <c r="G575" s="190"/>
      <c r="H575" s="190"/>
    </row>
    <row r="576" spans="2:8" x14ac:dyDescent="0.25">
      <c r="B576" s="40">
        <v>19280300</v>
      </c>
      <c r="C576" s="22" t="s">
        <v>1631</v>
      </c>
      <c r="D576" s="64" t="s">
        <v>67</v>
      </c>
      <c r="E576" s="98" t="s">
        <v>2123</v>
      </c>
      <c r="F576" s="190"/>
      <c r="G576" s="190"/>
      <c r="H576" s="190"/>
    </row>
    <row r="577" spans="2:8" x14ac:dyDescent="0.25">
      <c r="B577" s="40">
        <v>19280310</v>
      </c>
      <c r="C577" s="22" t="s">
        <v>1633</v>
      </c>
      <c r="D577" s="64" t="s">
        <v>67</v>
      </c>
      <c r="E577" s="98" t="s">
        <v>2123</v>
      </c>
      <c r="F577" s="190"/>
      <c r="G577" s="190"/>
      <c r="H577" s="190"/>
    </row>
    <row r="578" spans="2:8" ht="30" x14ac:dyDescent="0.25">
      <c r="B578" s="76"/>
      <c r="C578" s="76"/>
      <c r="D578" s="86"/>
      <c r="E578" s="87" t="s">
        <v>2124</v>
      </c>
      <c r="F578" s="74">
        <v>19310000</v>
      </c>
      <c r="G578" s="75" t="s">
        <v>1634</v>
      </c>
      <c r="H578" s="85" t="s">
        <v>45</v>
      </c>
    </row>
    <row r="579" spans="2:8" ht="30" x14ac:dyDescent="0.25">
      <c r="B579" s="20">
        <v>19300100</v>
      </c>
      <c r="C579" s="21" t="s">
        <v>1636</v>
      </c>
      <c r="D579" s="138" t="s">
        <v>54</v>
      </c>
      <c r="E579" s="89" t="s">
        <v>2109</v>
      </c>
      <c r="F579" s="62">
        <v>19310100</v>
      </c>
      <c r="G579" s="81" t="s">
        <v>1636</v>
      </c>
      <c r="H579" s="89" t="s">
        <v>54</v>
      </c>
    </row>
    <row r="580" spans="2:8" ht="30" x14ac:dyDescent="0.25">
      <c r="B580" s="40">
        <v>19300110</v>
      </c>
      <c r="C580" s="22" t="s">
        <v>1636</v>
      </c>
      <c r="D580" s="64" t="s">
        <v>54</v>
      </c>
      <c r="E580" s="98" t="s">
        <v>2123</v>
      </c>
      <c r="F580" s="76"/>
      <c r="G580" s="76"/>
      <c r="H580" s="86"/>
    </row>
    <row r="581" spans="2:8" x14ac:dyDescent="0.25">
      <c r="B581" s="20">
        <v>19300200</v>
      </c>
      <c r="C581" s="21" t="s">
        <v>1640</v>
      </c>
      <c r="D581" s="138" t="s">
        <v>54</v>
      </c>
      <c r="E581" s="89" t="s">
        <v>2109</v>
      </c>
      <c r="F581" s="62">
        <v>19310200</v>
      </c>
      <c r="G581" s="81" t="s">
        <v>1640</v>
      </c>
      <c r="H581" s="89" t="s">
        <v>54</v>
      </c>
    </row>
    <row r="582" spans="2:8" x14ac:dyDescent="0.25">
      <c r="B582" s="20">
        <v>19300210</v>
      </c>
      <c r="C582" s="21" t="s">
        <v>1642</v>
      </c>
      <c r="D582" s="138" t="s">
        <v>54</v>
      </c>
      <c r="E582" s="89" t="s">
        <v>2109</v>
      </c>
      <c r="F582" s="62">
        <v>19310210</v>
      </c>
      <c r="G582" s="81" t="s">
        <v>1642</v>
      </c>
      <c r="H582" s="89" t="s">
        <v>54</v>
      </c>
    </row>
    <row r="583" spans="2:8" ht="30" x14ac:dyDescent="0.25">
      <c r="B583" s="20">
        <v>19300220</v>
      </c>
      <c r="C583" s="21" t="s">
        <v>1644</v>
      </c>
      <c r="D583" s="138" t="s">
        <v>54</v>
      </c>
      <c r="E583" s="89" t="s">
        <v>2109</v>
      </c>
      <c r="F583" s="62">
        <v>19310220</v>
      </c>
      <c r="G583" s="81" t="s">
        <v>1644</v>
      </c>
      <c r="H583" s="89" t="s">
        <v>54</v>
      </c>
    </row>
    <row r="584" spans="2:8" ht="30" x14ac:dyDescent="0.25">
      <c r="B584" s="20">
        <v>19300300</v>
      </c>
      <c r="C584" s="21" t="s">
        <v>1648</v>
      </c>
      <c r="D584" s="138" t="s">
        <v>54</v>
      </c>
      <c r="E584" s="89" t="s">
        <v>2109</v>
      </c>
      <c r="F584" s="62">
        <v>19310300</v>
      </c>
      <c r="G584" s="81" t="s">
        <v>1648</v>
      </c>
      <c r="H584" s="89" t="s">
        <v>54</v>
      </c>
    </row>
    <row r="585" spans="2:8" x14ac:dyDescent="0.25">
      <c r="B585" s="20">
        <v>19300400</v>
      </c>
      <c r="C585" s="21" t="s">
        <v>1651</v>
      </c>
      <c r="D585" s="138" t="s">
        <v>54</v>
      </c>
      <c r="E585" s="89" t="s">
        <v>2109</v>
      </c>
      <c r="F585" s="62">
        <v>19310400</v>
      </c>
      <c r="G585" s="81" t="s">
        <v>1651</v>
      </c>
      <c r="H585" s="89" t="s">
        <v>54</v>
      </c>
    </row>
    <row r="586" spans="2:8" x14ac:dyDescent="0.25">
      <c r="B586" s="40">
        <v>19300410</v>
      </c>
      <c r="C586" s="22" t="s">
        <v>1651</v>
      </c>
      <c r="D586" s="64" t="s">
        <v>54</v>
      </c>
      <c r="E586" s="98" t="s">
        <v>2123</v>
      </c>
      <c r="F586" s="76"/>
      <c r="G586" s="76"/>
      <c r="H586" s="86"/>
    </row>
    <row r="587" spans="2:8" ht="30" x14ac:dyDescent="0.25">
      <c r="B587" s="20">
        <v>19300500</v>
      </c>
      <c r="C587" s="21" t="s">
        <v>1653</v>
      </c>
      <c r="D587" s="138" t="s">
        <v>54</v>
      </c>
      <c r="E587" s="89" t="s">
        <v>2109</v>
      </c>
      <c r="F587" s="62">
        <v>19310500</v>
      </c>
      <c r="G587" s="81" t="s">
        <v>1653</v>
      </c>
      <c r="H587" s="89" t="s">
        <v>54</v>
      </c>
    </row>
    <row r="588" spans="2:8" ht="30" x14ac:dyDescent="0.25">
      <c r="B588" s="40">
        <v>19300510</v>
      </c>
      <c r="C588" s="22" t="s">
        <v>1653</v>
      </c>
      <c r="D588" s="64" t="s">
        <v>54</v>
      </c>
      <c r="E588" s="27" t="s">
        <v>2123</v>
      </c>
      <c r="F588" s="76"/>
      <c r="G588" s="76"/>
      <c r="H588" s="86"/>
    </row>
    <row r="589" spans="2:8" ht="30" x14ac:dyDescent="0.25">
      <c r="B589" s="76"/>
      <c r="C589" s="76"/>
      <c r="D589" s="86"/>
      <c r="E589" s="90" t="s">
        <v>2124</v>
      </c>
      <c r="F589" s="74">
        <v>19310600</v>
      </c>
      <c r="G589" s="75" t="s">
        <v>1655</v>
      </c>
      <c r="H589" s="85" t="s">
        <v>54</v>
      </c>
    </row>
    <row r="590" spans="2:8" x14ac:dyDescent="0.25">
      <c r="B590" s="76"/>
      <c r="C590" s="76"/>
      <c r="D590" s="86"/>
      <c r="E590" s="90" t="s">
        <v>2124</v>
      </c>
      <c r="F590" s="74">
        <v>19400000</v>
      </c>
      <c r="G590" s="75" t="s">
        <v>1660</v>
      </c>
      <c r="H590" s="85" t="s">
        <v>45</v>
      </c>
    </row>
    <row r="591" spans="2:8" x14ac:dyDescent="0.25">
      <c r="B591" s="76"/>
      <c r="C591" s="76"/>
      <c r="D591" s="86"/>
      <c r="E591" s="90" t="s">
        <v>2124</v>
      </c>
      <c r="F591" s="74">
        <v>19410000</v>
      </c>
      <c r="G591" s="75" t="s">
        <v>1662</v>
      </c>
      <c r="H591" s="85" t="s">
        <v>45</v>
      </c>
    </row>
    <row r="592" spans="2:8" x14ac:dyDescent="0.25">
      <c r="B592" s="76"/>
      <c r="C592" s="76"/>
      <c r="D592" s="86"/>
      <c r="E592" s="87" t="s">
        <v>2124</v>
      </c>
      <c r="F592" s="74">
        <v>19410100</v>
      </c>
      <c r="G592" s="75" t="s">
        <v>1663</v>
      </c>
      <c r="H592" s="85" t="s">
        <v>54</v>
      </c>
    </row>
    <row r="593" spans="2:8" x14ac:dyDescent="0.25">
      <c r="B593" s="76"/>
      <c r="C593" s="76"/>
      <c r="D593" s="86"/>
      <c r="E593" s="87" t="s">
        <v>2124</v>
      </c>
      <c r="F593" s="74">
        <v>19410200</v>
      </c>
      <c r="G593" s="75" t="s">
        <v>1664</v>
      </c>
      <c r="H593" s="85" t="s">
        <v>54</v>
      </c>
    </row>
    <row r="594" spans="2:8" ht="30" x14ac:dyDescent="0.25">
      <c r="B594" s="76"/>
      <c r="C594" s="76"/>
      <c r="D594" s="86"/>
      <c r="E594" s="87" t="s">
        <v>2124</v>
      </c>
      <c r="F594" s="74">
        <v>19410210</v>
      </c>
      <c r="G594" s="75" t="s">
        <v>1665</v>
      </c>
      <c r="H594" s="85" t="s">
        <v>54</v>
      </c>
    </row>
    <row r="595" spans="2:8" ht="30" x14ac:dyDescent="0.25">
      <c r="B595" s="76"/>
      <c r="C595" s="76"/>
      <c r="D595" s="86"/>
      <c r="E595" s="87" t="s">
        <v>2124</v>
      </c>
      <c r="F595" s="74">
        <v>19410220</v>
      </c>
      <c r="G595" s="75" t="s">
        <v>1666</v>
      </c>
      <c r="H595" s="85" t="s">
        <v>54</v>
      </c>
    </row>
    <row r="596" spans="2:8" ht="30" x14ac:dyDescent="0.25">
      <c r="B596" s="76"/>
      <c r="C596" s="76"/>
      <c r="D596" s="86"/>
      <c r="E596" s="87" t="s">
        <v>2124</v>
      </c>
      <c r="F596" s="74">
        <v>19410230</v>
      </c>
      <c r="G596" s="75" t="s">
        <v>1667</v>
      </c>
      <c r="H596" s="85" t="s">
        <v>54</v>
      </c>
    </row>
    <row r="597" spans="2:8" x14ac:dyDescent="0.25">
      <c r="B597" s="76"/>
      <c r="C597" s="76"/>
      <c r="D597" s="86"/>
      <c r="E597" s="87" t="s">
        <v>2124</v>
      </c>
      <c r="F597" s="74">
        <v>19410240</v>
      </c>
      <c r="G597" s="75" t="s">
        <v>1668</v>
      </c>
      <c r="H597" s="85" t="s">
        <v>54</v>
      </c>
    </row>
    <row r="598" spans="2:8" x14ac:dyDescent="0.25">
      <c r="B598" s="76"/>
      <c r="C598" s="76"/>
      <c r="D598" s="86"/>
      <c r="E598" s="87" t="s">
        <v>2124</v>
      </c>
      <c r="F598" s="74">
        <v>19410300</v>
      </c>
      <c r="G598" s="75" t="s">
        <v>1669</v>
      </c>
      <c r="H598" s="85" t="s">
        <v>54</v>
      </c>
    </row>
    <row r="599" spans="2:8" ht="30" x14ac:dyDescent="0.25">
      <c r="B599" s="76"/>
      <c r="C599" s="76"/>
      <c r="D599" s="86"/>
      <c r="E599" s="87" t="s">
        <v>2124</v>
      </c>
      <c r="F599" s="74">
        <v>19419900</v>
      </c>
      <c r="G599" s="75" t="s">
        <v>1670</v>
      </c>
      <c r="H599" s="85" t="s">
        <v>54</v>
      </c>
    </row>
    <row r="600" spans="2:8" x14ac:dyDescent="0.25">
      <c r="B600" s="76"/>
      <c r="C600" s="76"/>
      <c r="D600" s="86"/>
      <c r="E600" s="87" t="s">
        <v>2124</v>
      </c>
      <c r="F600" s="74">
        <v>19420000</v>
      </c>
      <c r="G600" s="75" t="s">
        <v>1671</v>
      </c>
      <c r="H600" s="85" t="s">
        <v>45</v>
      </c>
    </row>
    <row r="601" spans="2:8" ht="30" x14ac:dyDescent="0.25">
      <c r="B601" s="76"/>
      <c r="C601" s="76"/>
      <c r="D601" s="86"/>
      <c r="E601" s="87" t="s">
        <v>2124</v>
      </c>
      <c r="F601" s="74">
        <v>19420100</v>
      </c>
      <c r="G601" s="75" t="s">
        <v>1672</v>
      </c>
      <c r="H601" s="85" t="s">
        <v>54</v>
      </c>
    </row>
    <row r="602" spans="2:8" ht="30" x14ac:dyDescent="0.25">
      <c r="B602" s="76"/>
      <c r="C602" s="76"/>
      <c r="D602" s="86"/>
      <c r="E602" s="87" t="s">
        <v>2124</v>
      </c>
      <c r="F602" s="74">
        <v>19420200</v>
      </c>
      <c r="G602" s="75" t="s">
        <v>1673</v>
      </c>
      <c r="H602" s="85" t="s">
        <v>54</v>
      </c>
    </row>
    <row r="603" spans="2:8" ht="30" x14ac:dyDescent="0.25">
      <c r="B603" s="76"/>
      <c r="C603" s="76"/>
      <c r="D603" s="86"/>
      <c r="E603" s="87" t="s">
        <v>2124</v>
      </c>
      <c r="F603" s="74">
        <v>19420300</v>
      </c>
      <c r="G603" s="75" t="s">
        <v>1674</v>
      </c>
      <c r="H603" s="85" t="s">
        <v>54</v>
      </c>
    </row>
    <row r="604" spans="2:8" ht="30" x14ac:dyDescent="0.25">
      <c r="B604" s="76"/>
      <c r="C604" s="76"/>
      <c r="D604" s="86"/>
      <c r="E604" s="87" t="s">
        <v>2124</v>
      </c>
      <c r="F604" s="74">
        <v>19429900</v>
      </c>
      <c r="G604" s="75" t="s">
        <v>1675</v>
      </c>
      <c r="H604" s="85" t="s">
        <v>54</v>
      </c>
    </row>
    <row r="605" spans="2:8" ht="30" x14ac:dyDescent="0.25">
      <c r="B605" s="76"/>
      <c r="C605" s="76"/>
      <c r="D605" s="86"/>
      <c r="E605" s="87" t="s">
        <v>2124</v>
      </c>
      <c r="F605" s="74">
        <v>19430000</v>
      </c>
      <c r="G605" s="75" t="s">
        <v>1676</v>
      </c>
      <c r="H605" s="85" t="s">
        <v>45</v>
      </c>
    </row>
    <row r="606" spans="2:8" x14ac:dyDescent="0.25">
      <c r="B606" s="76"/>
      <c r="C606" s="76"/>
      <c r="D606" s="86"/>
      <c r="E606" s="87" t="s">
        <v>2124</v>
      </c>
      <c r="F606" s="74">
        <v>19430100</v>
      </c>
      <c r="G606" s="75" t="s">
        <v>1677</v>
      </c>
      <c r="H606" s="85" t="s">
        <v>54</v>
      </c>
    </row>
    <row r="607" spans="2:8" ht="30" x14ac:dyDescent="0.25">
      <c r="B607" s="76"/>
      <c r="C607" s="76"/>
      <c r="D607" s="86"/>
      <c r="E607" s="87" t="s">
        <v>2124</v>
      </c>
      <c r="F607" s="74">
        <v>19440000</v>
      </c>
      <c r="G607" s="75" t="s">
        <v>1678</v>
      </c>
      <c r="H607" s="85" t="s">
        <v>45</v>
      </c>
    </row>
    <row r="608" spans="2:8" x14ac:dyDescent="0.25">
      <c r="B608" s="76"/>
      <c r="C608" s="76"/>
      <c r="D608" s="86"/>
      <c r="E608" s="87" t="s">
        <v>2124</v>
      </c>
      <c r="F608" s="74">
        <v>19440100</v>
      </c>
      <c r="G608" s="75" t="s">
        <v>1679</v>
      </c>
      <c r="H608" s="85" t="s">
        <v>54</v>
      </c>
    </row>
    <row r="609" spans="2:8" ht="30" x14ac:dyDescent="0.25">
      <c r="B609" s="76"/>
      <c r="C609" s="76"/>
      <c r="D609" s="86"/>
      <c r="E609" s="87" t="s">
        <v>2124</v>
      </c>
      <c r="F609" s="74">
        <v>19440200</v>
      </c>
      <c r="G609" s="75" t="s">
        <v>1680</v>
      </c>
      <c r="H609" s="85" t="s">
        <v>54</v>
      </c>
    </row>
    <row r="610" spans="2:8" ht="30" x14ac:dyDescent="0.25">
      <c r="B610" s="76"/>
      <c r="C610" s="76"/>
      <c r="D610" s="86"/>
      <c r="E610" s="87" t="s">
        <v>2124</v>
      </c>
      <c r="F610" s="74">
        <v>19440300</v>
      </c>
      <c r="G610" s="75" t="s">
        <v>1681</v>
      </c>
      <c r="H610" s="85" t="s">
        <v>54</v>
      </c>
    </row>
    <row r="611" spans="2:8" ht="30" x14ac:dyDescent="0.25">
      <c r="B611" s="76"/>
      <c r="C611" s="76"/>
      <c r="D611" s="86"/>
      <c r="E611" s="87" t="s">
        <v>2124</v>
      </c>
      <c r="F611" s="74">
        <v>19440400</v>
      </c>
      <c r="G611" s="75" t="s">
        <v>1682</v>
      </c>
      <c r="H611" s="85" t="s">
        <v>54</v>
      </c>
    </row>
    <row r="612" spans="2:8" ht="30" x14ac:dyDescent="0.25">
      <c r="B612" s="76"/>
      <c r="C612" s="76"/>
      <c r="D612" s="86"/>
      <c r="E612" s="87" t="s">
        <v>2124</v>
      </c>
      <c r="F612" s="74">
        <v>19440500</v>
      </c>
      <c r="G612" s="75" t="s">
        <v>1683</v>
      </c>
      <c r="H612" s="85" t="s">
        <v>54</v>
      </c>
    </row>
    <row r="613" spans="2:8" ht="30" x14ac:dyDescent="0.25">
      <c r="B613" s="76"/>
      <c r="C613" s="76"/>
      <c r="D613" s="86"/>
      <c r="E613" s="87" t="s">
        <v>2124</v>
      </c>
      <c r="F613" s="74">
        <v>19440600</v>
      </c>
      <c r="G613" s="75" t="s">
        <v>1684</v>
      </c>
      <c r="H613" s="85" t="s">
        <v>54</v>
      </c>
    </row>
    <row r="614" spans="2:8" ht="30" x14ac:dyDescent="0.25">
      <c r="B614" s="76"/>
      <c r="C614" s="76"/>
      <c r="D614" s="86"/>
      <c r="E614" s="87" t="s">
        <v>2124</v>
      </c>
      <c r="F614" s="74">
        <v>19440700</v>
      </c>
      <c r="G614" s="75" t="s">
        <v>1685</v>
      </c>
      <c r="H614" s="85" t="s">
        <v>54</v>
      </c>
    </row>
    <row r="615" spans="2:8" ht="30" x14ac:dyDescent="0.25">
      <c r="B615" s="76"/>
      <c r="C615" s="76"/>
      <c r="D615" s="86"/>
      <c r="E615" s="87" t="s">
        <v>2124</v>
      </c>
      <c r="F615" s="74">
        <v>19440710</v>
      </c>
      <c r="G615" s="75" t="s">
        <v>1686</v>
      </c>
      <c r="H615" s="85" t="s">
        <v>54</v>
      </c>
    </row>
    <row r="616" spans="2:8" ht="45" x14ac:dyDescent="0.25">
      <c r="B616" s="76"/>
      <c r="C616" s="76"/>
      <c r="D616" s="86"/>
      <c r="E616" s="87" t="s">
        <v>2124</v>
      </c>
      <c r="F616" s="74">
        <v>19440720</v>
      </c>
      <c r="G616" s="75" t="s">
        <v>1687</v>
      </c>
      <c r="H616" s="85" t="s">
        <v>54</v>
      </c>
    </row>
    <row r="617" spans="2:8" ht="30" x14ac:dyDescent="0.25">
      <c r="B617" s="76"/>
      <c r="C617" s="76"/>
      <c r="D617" s="86"/>
      <c r="E617" s="87" t="s">
        <v>2124</v>
      </c>
      <c r="F617" s="74">
        <v>19440730</v>
      </c>
      <c r="G617" s="75" t="s">
        <v>1688</v>
      </c>
      <c r="H617" s="85" t="s">
        <v>54</v>
      </c>
    </row>
    <row r="618" spans="2:8" x14ac:dyDescent="0.25">
      <c r="B618" s="76"/>
      <c r="C618" s="76"/>
      <c r="D618" s="86"/>
      <c r="E618" s="87" t="s">
        <v>2124</v>
      </c>
      <c r="F618" s="74">
        <v>19490000</v>
      </c>
      <c r="G618" s="75" t="s">
        <v>1689</v>
      </c>
      <c r="H618" s="85" t="s">
        <v>45</v>
      </c>
    </row>
    <row r="619" spans="2:8" x14ac:dyDescent="0.25">
      <c r="B619" s="76"/>
      <c r="C619" s="76"/>
      <c r="D619" s="86"/>
      <c r="E619" s="87" t="s">
        <v>2124</v>
      </c>
      <c r="F619" s="74">
        <v>19499900</v>
      </c>
      <c r="G619" s="75" t="s">
        <v>1690</v>
      </c>
      <c r="H619" s="85" t="s">
        <v>54</v>
      </c>
    </row>
    <row r="620" spans="2:8" x14ac:dyDescent="0.25">
      <c r="B620" s="76"/>
      <c r="C620" s="76"/>
      <c r="D620" s="86"/>
      <c r="E620" s="87" t="s">
        <v>2124</v>
      </c>
      <c r="F620" s="74">
        <v>19990000</v>
      </c>
      <c r="G620" s="75" t="s">
        <v>1473</v>
      </c>
      <c r="H620" s="85" t="s">
        <v>45</v>
      </c>
    </row>
    <row r="621" spans="2:8" ht="45" x14ac:dyDescent="0.25">
      <c r="B621" s="20">
        <v>19900100</v>
      </c>
      <c r="C621" s="21" t="s">
        <v>1740</v>
      </c>
      <c r="D621" s="138" t="s">
        <v>54</v>
      </c>
      <c r="E621" s="89" t="s">
        <v>2109</v>
      </c>
      <c r="F621" s="62">
        <v>19990100</v>
      </c>
      <c r="G621" s="81" t="s">
        <v>1693</v>
      </c>
      <c r="H621" s="89" t="s">
        <v>54</v>
      </c>
    </row>
    <row r="622" spans="2:8" ht="30" x14ac:dyDescent="0.25">
      <c r="B622" s="40">
        <v>19900110</v>
      </c>
      <c r="C622" s="22" t="s">
        <v>1740</v>
      </c>
      <c r="D622" s="64" t="s">
        <v>54</v>
      </c>
      <c r="E622" s="98" t="s">
        <v>2123</v>
      </c>
      <c r="F622" s="76"/>
      <c r="G622" s="76"/>
      <c r="H622" s="86"/>
    </row>
    <row r="623" spans="2:8" x14ac:dyDescent="0.25">
      <c r="B623" s="20">
        <v>19900200</v>
      </c>
      <c r="C623" s="21" t="s">
        <v>1695</v>
      </c>
      <c r="D623" s="138" t="s">
        <v>54</v>
      </c>
      <c r="E623" s="89" t="s">
        <v>2109</v>
      </c>
      <c r="F623" s="62">
        <v>19990200</v>
      </c>
      <c r="G623" s="81" t="s">
        <v>1695</v>
      </c>
      <c r="H623" s="89" t="s">
        <v>54</v>
      </c>
    </row>
    <row r="624" spans="2:8" x14ac:dyDescent="0.25">
      <c r="B624" s="40">
        <v>19900210</v>
      </c>
      <c r="C624" s="22" t="s">
        <v>1695</v>
      </c>
      <c r="D624" s="64" t="s">
        <v>54</v>
      </c>
      <c r="E624" s="98" t="s">
        <v>2123</v>
      </c>
      <c r="F624" s="76"/>
      <c r="G624" s="76"/>
      <c r="H624" s="86"/>
    </row>
    <row r="625" spans="2:8" ht="45" x14ac:dyDescent="0.25">
      <c r="B625" s="20">
        <v>19900300</v>
      </c>
      <c r="C625" s="21" t="s">
        <v>1743</v>
      </c>
      <c r="D625" s="138" t="s">
        <v>54</v>
      </c>
      <c r="E625" s="89" t="s">
        <v>2109</v>
      </c>
      <c r="F625" s="62">
        <v>19990300</v>
      </c>
      <c r="G625" s="81" t="s">
        <v>1697</v>
      </c>
      <c r="H625" s="89" t="s">
        <v>54</v>
      </c>
    </row>
    <row r="626" spans="2:8" ht="30" x14ac:dyDescent="0.25">
      <c r="B626" s="40">
        <v>19900310</v>
      </c>
      <c r="C626" s="22" t="s">
        <v>1743</v>
      </c>
      <c r="D626" s="64" t="s">
        <v>54</v>
      </c>
      <c r="E626" s="98" t="s">
        <v>2123</v>
      </c>
      <c r="F626" s="76"/>
      <c r="G626" s="76"/>
      <c r="H626" s="86"/>
    </row>
    <row r="627" spans="2:8" x14ac:dyDescent="0.25">
      <c r="B627" s="20">
        <v>19900400</v>
      </c>
      <c r="C627" s="21" t="s">
        <v>1699</v>
      </c>
      <c r="D627" s="138" t="s">
        <v>54</v>
      </c>
      <c r="E627" s="89" t="s">
        <v>2109</v>
      </c>
      <c r="F627" s="62">
        <v>19990400</v>
      </c>
      <c r="G627" s="81" t="s">
        <v>1699</v>
      </c>
      <c r="H627" s="89" t="s">
        <v>54</v>
      </c>
    </row>
    <row r="628" spans="2:8" x14ac:dyDescent="0.25">
      <c r="B628" s="40">
        <v>19900410</v>
      </c>
      <c r="C628" s="22" t="s">
        <v>1699</v>
      </c>
      <c r="D628" s="64" t="s">
        <v>54</v>
      </c>
      <c r="E628" s="98" t="s">
        <v>2123</v>
      </c>
      <c r="F628" s="76"/>
      <c r="G628" s="76"/>
      <c r="H628" s="86"/>
    </row>
    <row r="629" spans="2:8" x14ac:dyDescent="0.25">
      <c r="B629" s="20">
        <v>19900500</v>
      </c>
      <c r="C629" s="21" t="s">
        <v>1701</v>
      </c>
      <c r="D629" s="138" t="s">
        <v>54</v>
      </c>
      <c r="E629" s="89" t="s">
        <v>2109</v>
      </c>
      <c r="F629" s="62">
        <v>19990500</v>
      </c>
      <c r="G629" s="81" t="s">
        <v>1701</v>
      </c>
      <c r="H629" s="89" t="s">
        <v>54</v>
      </c>
    </row>
    <row r="630" spans="2:8" x14ac:dyDescent="0.25">
      <c r="B630" s="40">
        <v>19900510</v>
      </c>
      <c r="C630" s="22" t="s">
        <v>1701</v>
      </c>
      <c r="D630" s="64" t="s">
        <v>54</v>
      </c>
      <c r="E630" s="98" t="s">
        <v>2123</v>
      </c>
      <c r="F630" s="76"/>
      <c r="G630" s="76"/>
      <c r="H630" s="86"/>
    </row>
    <row r="631" spans="2:8" x14ac:dyDescent="0.25">
      <c r="B631" s="20">
        <v>19900600</v>
      </c>
      <c r="C631" s="21" t="s">
        <v>1703</v>
      </c>
      <c r="D631" s="138" t="s">
        <v>54</v>
      </c>
      <c r="E631" s="89" t="s">
        <v>2109</v>
      </c>
      <c r="F631" s="62">
        <v>19990600</v>
      </c>
      <c r="G631" s="81" t="s">
        <v>1703</v>
      </c>
      <c r="H631" s="89" t="s">
        <v>54</v>
      </c>
    </row>
    <row r="632" spans="2:8" x14ac:dyDescent="0.25">
      <c r="B632" s="40">
        <v>19900610</v>
      </c>
      <c r="C632" s="22" t="s">
        <v>1703</v>
      </c>
      <c r="D632" s="64" t="s">
        <v>54</v>
      </c>
      <c r="E632" s="98" t="s">
        <v>2123</v>
      </c>
      <c r="F632" s="76"/>
      <c r="G632" s="76"/>
      <c r="H632" s="86"/>
    </row>
    <row r="633" spans="2:8" x14ac:dyDescent="0.25">
      <c r="B633" s="20">
        <v>19900700</v>
      </c>
      <c r="C633" s="21" t="s">
        <v>1705</v>
      </c>
      <c r="D633" s="138" t="s">
        <v>54</v>
      </c>
      <c r="E633" s="89" t="s">
        <v>2109</v>
      </c>
      <c r="F633" s="62">
        <v>19990700</v>
      </c>
      <c r="G633" s="81" t="s">
        <v>1705</v>
      </c>
      <c r="H633" s="89" t="s">
        <v>54</v>
      </c>
    </row>
    <row r="634" spans="2:8" x14ac:dyDescent="0.25">
      <c r="B634" s="40">
        <v>19900710</v>
      </c>
      <c r="C634" s="22" t="s">
        <v>1705</v>
      </c>
      <c r="D634" s="64" t="s">
        <v>54</v>
      </c>
      <c r="E634" s="98" t="s">
        <v>2123</v>
      </c>
      <c r="F634" s="76"/>
      <c r="G634" s="76"/>
      <c r="H634" s="86"/>
    </row>
    <row r="635" spans="2:8" ht="45" x14ac:dyDescent="0.25">
      <c r="B635" s="20">
        <v>19900800</v>
      </c>
      <c r="C635" s="21" t="s">
        <v>1749</v>
      </c>
      <c r="D635" s="138" t="s">
        <v>54</v>
      </c>
      <c r="E635" s="89" t="s">
        <v>2109</v>
      </c>
      <c r="F635" s="62">
        <v>19990800</v>
      </c>
      <c r="G635" s="81" t="s">
        <v>1707</v>
      </c>
      <c r="H635" s="89" t="s">
        <v>54</v>
      </c>
    </row>
    <row r="636" spans="2:8" ht="30" x14ac:dyDescent="0.25">
      <c r="B636" s="40">
        <v>19900810</v>
      </c>
      <c r="C636" s="22" t="s">
        <v>1749</v>
      </c>
      <c r="D636" s="64" t="s">
        <v>54</v>
      </c>
      <c r="E636" s="98" t="s">
        <v>2123</v>
      </c>
      <c r="F636" s="76"/>
      <c r="G636" s="76"/>
      <c r="H636" s="86"/>
    </row>
    <row r="637" spans="2:8" ht="60" x14ac:dyDescent="0.25">
      <c r="B637" s="71"/>
      <c r="C637" s="72"/>
      <c r="D637" s="73"/>
      <c r="E637" s="87" t="s">
        <v>2124</v>
      </c>
      <c r="F637" s="74">
        <v>19990820</v>
      </c>
      <c r="G637" s="75" t="s">
        <v>1710</v>
      </c>
      <c r="H637" s="90" t="s">
        <v>54</v>
      </c>
    </row>
    <row r="638" spans="2:8" x14ac:dyDescent="0.25">
      <c r="B638" s="20">
        <v>19900900</v>
      </c>
      <c r="C638" s="21" t="s">
        <v>1712</v>
      </c>
      <c r="D638" s="138" t="s">
        <v>54</v>
      </c>
      <c r="E638" s="89" t="s">
        <v>2109</v>
      </c>
      <c r="F638" s="62">
        <v>19990900</v>
      </c>
      <c r="G638" s="81" t="s">
        <v>1712</v>
      </c>
      <c r="H638" s="89" t="s">
        <v>54</v>
      </c>
    </row>
    <row r="639" spans="2:8" x14ac:dyDescent="0.25">
      <c r="B639" s="40">
        <v>19900910</v>
      </c>
      <c r="C639" s="22" t="s">
        <v>1712</v>
      </c>
      <c r="D639" s="64" t="s">
        <v>54</v>
      </c>
      <c r="E639" s="98" t="s">
        <v>2123</v>
      </c>
      <c r="F639" s="76"/>
      <c r="G639" s="76"/>
      <c r="H639" s="86"/>
    </row>
    <row r="640" spans="2:8" x14ac:dyDescent="0.25">
      <c r="B640" s="20">
        <v>19901000</v>
      </c>
      <c r="C640" s="21" t="s">
        <v>1714</v>
      </c>
      <c r="D640" s="138" t="s">
        <v>54</v>
      </c>
      <c r="E640" s="89" t="s">
        <v>2109</v>
      </c>
      <c r="F640" s="62">
        <v>19991000</v>
      </c>
      <c r="G640" s="81" t="s">
        <v>1714</v>
      </c>
      <c r="H640" s="89" t="s">
        <v>54</v>
      </c>
    </row>
    <row r="641" spans="2:8" x14ac:dyDescent="0.25">
      <c r="B641" s="40">
        <v>19901010</v>
      </c>
      <c r="C641" s="22" t="s">
        <v>1714</v>
      </c>
      <c r="D641" s="64" t="s">
        <v>54</v>
      </c>
      <c r="E641" s="98" t="s">
        <v>2123</v>
      </c>
      <c r="F641" s="62"/>
      <c r="G641" s="81"/>
      <c r="H641" s="89"/>
    </row>
    <row r="642" spans="2:8" x14ac:dyDescent="0.25">
      <c r="B642" s="20">
        <v>19901100</v>
      </c>
      <c r="C642" s="21" t="s">
        <v>1716</v>
      </c>
      <c r="D642" s="138" t="s">
        <v>54</v>
      </c>
      <c r="E642" s="86" t="s">
        <v>2109</v>
      </c>
      <c r="F642" s="62">
        <v>19991100</v>
      </c>
      <c r="G642" s="81" t="s">
        <v>1716</v>
      </c>
      <c r="H642" s="89" t="s">
        <v>54</v>
      </c>
    </row>
    <row r="643" spans="2:8" x14ac:dyDescent="0.25">
      <c r="B643" s="40">
        <v>19901110</v>
      </c>
      <c r="C643" s="22" t="s">
        <v>1716</v>
      </c>
      <c r="D643" s="64" t="s">
        <v>54</v>
      </c>
      <c r="E643" s="98" t="s">
        <v>2123</v>
      </c>
      <c r="F643" s="76"/>
      <c r="G643" s="76"/>
      <c r="H643" s="86"/>
    </row>
    <row r="644" spans="2:8" ht="30" x14ac:dyDescent="0.25">
      <c r="B644" s="20">
        <v>19901200</v>
      </c>
      <c r="C644" s="21" t="s">
        <v>1718</v>
      </c>
      <c r="D644" s="138" t="s">
        <v>54</v>
      </c>
      <c r="E644" s="89" t="s">
        <v>2109</v>
      </c>
      <c r="F644" s="62">
        <v>19991200</v>
      </c>
      <c r="G644" s="81" t="s">
        <v>1718</v>
      </c>
      <c r="H644" s="89" t="s">
        <v>54</v>
      </c>
    </row>
    <row r="645" spans="2:8" x14ac:dyDescent="0.25">
      <c r="B645" s="20">
        <v>19901210</v>
      </c>
      <c r="C645" s="21" t="s">
        <v>1720</v>
      </c>
      <c r="D645" s="138" t="s">
        <v>54</v>
      </c>
      <c r="E645" s="89" t="s">
        <v>2109</v>
      </c>
      <c r="F645" s="62">
        <v>19991210</v>
      </c>
      <c r="G645" s="81" t="s">
        <v>1720</v>
      </c>
      <c r="H645" s="89" t="s">
        <v>54</v>
      </c>
    </row>
    <row r="646" spans="2:8" x14ac:dyDescent="0.25">
      <c r="B646" s="20">
        <v>19901220</v>
      </c>
      <c r="C646" s="21" t="s">
        <v>1722</v>
      </c>
      <c r="D646" s="138" t="s">
        <v>54</v>
      </c>
      <c r="E646" s="89" t="s">
        <v>2109</v>
      </c>
      <c r="F646" s="62">
        <v>19991220</v>
      </c>
      <c r="G646" s="81" t="s">
        <v>1722</v>
      </c>
      <c r="H646" s="89" t="s">
        <v>54</v>
      </c>
    </row>
    <row r="647" spans="2:8" ht="30" x14ac:dyDescent="0.25">
      <c r="B647" s="20">
        <v>19901300</v>
      </c>
      <c r="C647" s="21" t="s">
        <v>1724</v>
      </c>
      <c r="D647" s="138" t="s">
        <v>54</v>
      </c>
      <c r="E647" s="89" t="s">
        <v>2109</v>
      </c>
      <c r="F647" s="62">
        <v>19991300</v>
      </c>
      <c r="G647" s="81" t="s">
        <v>1724</v>
      </c>
      <c r="H647" s="89" t="s">
        <v>54</v>
      </c>
    </row>
    <row r="648" spans="2:8" ht="30" x14ac:dyDescent="0.25">
      <c r="B648" s="20">
        <v>19901310</v>
      </c>
      <c r="C648" s="21" t="s">
        <v>1726</v>
      </c>
      <c r="D648" s="138" t="s">
        <v>54</v>
      </c>
      <c r="E648" s="89" t="s">
        <v>2109</v>
      </c>
      <c r="F648" s="62">
        <v>19991310</v>
      </c>
      <c r="G648" s="81" t="s">
        <v>1726</v>
      </c>
      <c r="H648" s="89" t="s">
        <v>54</v>
      </c>
    </row>
    <row r="649" spans="2:8" ht="30" x14ac:dyDescent="0.25">
      <c r="B649" s="76"/>
      <c r="C649" s="76"/>
      <c r="D649" s="86"/>
      <c r="E649" s="87" t="s">
        <v>2124</v>
      </c>
      <c r="F649" s="74">
        <v>19991500</v>
      </c>
      <c r="G649" s="83" t="s">
        <v>1728</v>
      </c>
      <c r="H649" s="90" t="s">
        <v>54</v>
      </c>
    </row>
    <row r="650" spans="2:8" x14ac:dyDescent="0.25">
      <c r="B650" s="76"/>
      <c r="C650" s="76"/>
      <c r="D650" s="86"/>
      <c r="E650" s="87" t="s">
        <v>2124</v>
      </c>
      <c r="F650" s="74">
        <v>19991600</v>
      </c>
      <c r="G650" s="75" t="s">
        <v>1730</v>
      </c>
      <c r="H650" s="85" t="s">
        <v>54</v>
      </c>
    </row>
    <row r="651" spans="2:8" x14ac:dyDescent="0.25">
      <c r="B651" s="76"/>
      <c r="C651" s="76"/>
      <c r="D651" s="86"/>
      <c r="E651" s="87" t="s">
        <v>2124</v>
      </c>
      <c r="F651" s="74">
        <v>19991610</v>
      </c>
      <c r="G651" s="75" t="s">
        <v>1732</v>
      </c>
      <c r="H651" s="85" t="s">
        <v>54</v>
      </c>
    </row>
    <row r="652" spans="2:8" ht="30" x14ac:dyDescent="0.25">
      <c r="B652" s="76"/>
      <c r="C652" s="76"/>
      <c r="D652" s="86"/>
      <c r="E652" s="87" t="s">
        <v>2124</v>
      </c>
      <c r="F652" s="74">
        <v>19991700</v>
      </c>
      <c r="G652" s="75" t="s">
        <v>1733</v>
      </c>
      <c r="H652" s="85" t="s">
        <v>54</v>
      </c>
    </row>
    <row r="653" spans="2:8" x14ac:dyDescent="0.25">
      <c r="B653" s="20">
        <v>19909900</v>
      </c>
      <c r="C653" s="21" t="s">
        <v>1734</v>
      </c>
      <c r="D653" s="138" t="s">
        <v>54</v>
      </c>
      <c r="E653" s="89" t="s">
        <v>2109</v>
      </c>
      <c r="F653" s="62">
        <v>19999900</v>
      </c>
      <c r="G653" s="81" t="s">
        <v>1734</v>
      </c>
      <c r="H653" s="89" t="s">
        <v>54</v>
      </c>
    </row>
    <row r="654" spans="2:8" x14ac:dyDescent="0.25">
      <c r="B654" s="20">
        <v>19901400</v>
      </c>
      <c r="C654" s="21" t="s">
        <v>1736</v>
      </c>
      <c r="D654" s="138" t="s">
        <v>54</v>
      </c>
      <c r="E654" s="89" t="s">
        <v>2109</v>
      </c>
      <c r="F654" s="62">
        <v>19999910</v>
      </c>
      <c r="G654" s="81" t="s">
        <v>1736</v>
      </c>
      <c r="H654" s="89" t="s">
        <v>54</v>
      </c>
    </row>
    <row r="655" spans="2:8" x14ac:dyDescent="0.25">
      <c r="B655" s="40">
        <v>19901410</v>
      </c>
      <c r="C655" s="22" t="s">
        <v>1736</v>
      </c>
      <c r="D655" s="64" t="s">
        <v>54</v>
      </c>
      <c r="E655" s="98" t="s">
        <v>2123</v>
      </c>
      <c r="F655" s="20"/>
      <c r="G655" s="21"/>
      <c r="H655" s="138"/>
    </row>
    <row r="656" spans="2:8" ht="30" x14ac:dyDescent="0.25">
      <c r="B656" s="20">
        <v>19909910</v>
      </c>
      <c r="C656" s="21" t="s">
        <v>1757</v>
      </c>
      <c r="D656" s="138" t="s">
        <v>54</v>
      </c>
      <c r="E656" s="89" t="s">
        <v>2109</v>
      </c>
      <c r="F656" s="62">
        <v>19999920</v>
      </c>
      <c r="G656" s="81" t="s">
        <v>1738</v>
      </c>
      <c r="H656" s="89" t="s">
        <v>54</v>
      </c>
    </row>
    <row r="657" spans="2:8" ht="30" x14ac:dyDescent="0.25">
      <c r="B657" s="20">
        <v>19909920</v>
      </c>
      <c r="C657" s="21" t="s">
        <v>1759</v>
      </c>
      <c r="D657" s="138" t="s">
        <v>54</v>
      </c>
      <c r="E657" s="89" t="s">
        <v>2109</v>
      </c>
      <c r="F657" s="62">
        <v>19999930</v>
      </c>
      <c r="G657" s="81" t="s">
        <v>1739</v>
      </c>
      <c r="H657" s="89" t="s">
        <v>54</v>
      </c>
    </row>
    <row r="658" spans="2:8" ht="30" x14ac:dyDescent="0.25">
      <c r="B658" s="20">
        <v>21110010</v>
      </c>
      <c r="C658" s="21" t="s">
        <v>1767</v>
      </c>
      <c r="D658" s="138" t="s">
        <v>54</v>
      </c>
      <c r="E658" s="89" t="s">
        <v>2109</v>
      </c>
      <c r="F658" s="62">
        <v>21110100</v>
      </c>
      <c r="G658" s="81" t="s">
        <v>1767</v>
      </c>
      <c r="H658" s="89" t="s">
        <v>54</v>
      </c>
    </row>
    <row r="659" spans="2:8" ht="45" x14ac:dyDescent="0.25">
      <c r="B659" s="20">
        <v>21110020</v>
      </c>
      <c r="C659" s="21" t="s">
        <v>1770</v>
      </c>
      <c r="D659" s="138" t="s">
        <v>54</v>
      </c>
      <c r="E659" s="89" t="s">
        <v>2109</v>
      </c>
      <c r="F659" s="62">
        <v>21110200</v>
      </c>
      <c r="G659" s="81" t="s">
        <v>1770</v>
      </c>
      <c r="H659" s="89" t="s">
        <v>54</v>
      </c>
    </row>
    <row r="660" spans="2:8" x14ac:dyDescent="0.25">
      <c r="B660" s="20">
        <v>21110030</v>
      </c>
      <c r="C660" s="21" t="s">
        <v>1772</v>
      </c>
      <c r="D660" s="138" t="s">
        <v>54</v>
      </c>
      <c r="E660" s="89" t="s">
        <v>2109</v>
      </c>
      <c r="F660" s="62">
        <v>21110300</v>
      </c>
      <c r="G660" s="81" t="s">
        <v>1772</v>
      </c>
      <c r="H660" s="89" t="s">
        <v>54</v>
      </c>
    </row>
    <row r="661" spans="2:8" x14ac:dyDescent="0.25">
      <c r="B661" s="20">
        <v>21120010</v>
      </c>
      <c r="C661" s="21" t="s">
        <v>1777</v>
      </c>
      <c r="D661" s="138" t="s">
        <v>54</v>
      </c>
      <c r="E661" s="89" t="s">
        <v>2109</v>
      </c>
      <c r="F661" s="62">
        <v>21120100</v>
      </c>
      <c r="G661" s="81" t="s">
        <v>1777</v>
      </c>
      <c r="H661" s="89" t="s">
        <v>54</v>
      </c>
    </row>
    <row r="662" spans="2:8" ht="30" x14ac:dyDescent="0.25">
      <c r="B662" s="40">
        <v>21180000</v>
      </c>
      <c r="C662" s="22" t="s">
        <v>1798</v>
      </c>
      <c r="D662" s="64" t="s">
        <v>45</v>
      </c>
      <c r="E662" s="98" t="s">
        <v>2123</v>
      </c>
      <c r="F662" s="76"/>
      <c r="G662" s="76"/>
      <c r="H662" s="86"/>
    </row>
    <row r="663" spans="2:8" x14ac:dyDescent="0.25">
      <c r="B663" s="40">
        <v>21180100</v>
      </c>
      <c r="C663" s="22" t="s">
        <v>1800</v>
      </c>
      <c r="D663" s="64" t="s">
        <v>67</v>
      </c>
      <c r="E663" s="98" t="s">
        <v>2123</v>
      </c>
      <c r="F663" s="76"/>
      <c r="G663" s="76"/>
      <c r="H663" s="86"/>
    </row>
    <row r="664" spans="2:8" ht="30" x14ac:dyDescent="0.25">
      <c r="B664" s="20">
        <v>21180110</v>
      </c>
      <c r="C664" s="21" t="s">
        <v>1781</v>
      </c>
      <c r="D664" s="138" t="s">
        <v>67</v>
      </c>
      <c r="E664" s="89" t="s">
        <v>2109</v>
      </c>
      <c r="F664" s="62">
        <v>21125000</v>
      </c>
      <c r="G664" s="81" t="s">
        <v>1781</v>
      </c>
      <c r="H664" s="89" t="s">
        <v>67</v>
      </c>
    </row>
    <row r="665" spans="2:8" x14ac:dyDescent="0.25">
      <c r="B665" s="20">
        <v>21180120</v>
      </c>
      <c r="C665" s="21" t="s">
        <v>1783</v>
      </c>
      <c r="D665" s="138" t="s">
        <v>67</v>
      </c>
      <c r="E665" s="89" t="s">
        <v>2109</v>
      </c>
      <c r="F665" s="62">
        <v>21125100</v>
      </c>
      <c r="G665" s="81" t="s">
        <v>1783</v>
      </c>
      <c r="H665" s="89" t="s">
        <v>67</v>
      </c>
    </row>
    <row r="666" spans="2:8" ht="30" x14ac:dyDescent="0.25">
      <c r="B666" s="20">
        <v>21180130</v>
      </c>
      <c r="C666" s="21" t="s">
        <v>1785</v>
      </c>
      <c r="D666" s="138" t="s">
        <v>67</v>
      </c>
      <c r="E666" s="89" t="s">
        <v>2109</v>
      </c>
      <c r="F666" s="62">
        <v>21125200</v>
      </c>
      <c r="G666" s="81" t="s">
        <v>1785</v>
      </c>
      <c r="H666" s="89" t="s">
        <v>67</v>
      </c>
    </row>
    <row r="667" spans="2:8" ht="30" x14ac:dyDescent="0.25">
      <c r="B667" s="20">
        <v>21180140</v>
      </c>
      <c r="C667" s="21" t="s">
        <v>1787</v>
      </c>
      <c r="D667" s="138" t="s">
        <v>67</v>
      </c>
      <c r="E667" s="89" t="s">
        <v>2109</v>
      </c>
      <c r="F667" s="62">
        <v>21125300</v>
      </c>
      <c r="G667" s="81" t="s">
        <v>1787</v>
      </c>
      <c r="H667" s="89" t="s">
        <v>67</v>
      </c>
    </row>
    <row r="668" spans="2:8" ht="30" x14ac:dyDescent="0.25">
      <c r="B668" s="20">
        <v>21180150</v>
      </c>
      <c r="C668" s="21" t="s">
        <v>1789</v>
      </c>
      <c r="D668" s="138" t="s">
        <v>67</v>
      </c>
      <c r="E668" s="89" t="s">
        <v>2109</v>
      </c>
      <c r="F668" s="62">
        <v>21125400</v>
      </c>
      <c r="G668" s="81" t="s">
        <v>1789</v>
      </c>
      <c r="H668" s="89" t="s">
        <v>67</v>
      </c>
    </row>
    <row r="669" spans="2:8" ht="30" x14ac:dyDescent="0.25">
      <c r="B669" s="20">
        <v>21180160</v>
      </c>
      <c r="C669" s="21" t="s">
        <v>1791</v>
      </c>
      <c r="D669" s="138" t="s">
        <v>67</v>
      </c>
      <c r="E669" s="89" t="s">
        <v>2109</v>
      </c>
      <c r="F669" s="62">
        <v>21125500</v>
      </c>
      <c r="G669" s="81" t="s">
        <v>1791</v>
      </c>
      <c r="H669" s="89" t="s">
        <v>67</v>
      </c>
    </row>
    <row r="670" spans="2:8" ht="30" x14ac:dyDescent="0.25">
      <c r="B670" s="20">
        <v>21180170</v>
      </c>
      <c r="C670" s="21" t="s">
        <v>1793</v>
      </c>
      <c r="D670" s="138" t="s">
        <v>67</v>
      </c>
      <c r="E670" s="89" t="s">
        <v>2109</v>
      </c>
      <c r="F670" s="62">
        <v>21125600</v>
      </c>
      <c r="G670" s="81" t="s">
        <v>1793</v>
      </c>
      <c r="H670" s="89" t="s">
        <v>67</v>
      </c>
    </row>
    <row r="671" spans="2:8" x14ac:dyDescent="0.25">
      <c r="B671" s="20">
        <v>21130010</v>
      </c>
      <c r="C671" s="21" t="s">
        <v>1795</v>
      </c>
      <c r="D671" s="138" t="s">
        <v>54</v>
      </c>
      <c r="E671" s="89" t="s">
        <v>2109</v>
      </c>
      <c r="F671" s="62">
        <v>21130100</v>
      </c>
      <c r="G671" s="81" t="s">
        <v>1795</v>
      </c>
      <c r="H671" s="89" t="s">
        <v>54</v>
      </c>
    </row>
    <row r="672" spans="2:8" x14ac:dyDescent="0.25">
      <c r="B672" s="20">
        <v>21190010</v>
      </c>
      <c r="C672" s="21" t="s">
        <v>1802</v>
      </c>
      <c r="D672" s="138" t="s">
        <v>54</v>
      </c>
      <c r="E672" s="89" t="s">
        <v>2109</v>
      </c>
      <c r="F672" s="62">
        <v>21199900</v>
      </c>
      <c r="G672" s="81" t="s">
        <v>1802</v>
      </c>
      <c r="H672" s="89" t="s">
        <v>54</v>
      </c>
    </row>
    <row r="673" spans="2:8" ht="45" x14ac:dyDescent="0.25">
      <c r="B673" s="20">
        <v>21210010</v>
      </c>
      <c r="C673" s="21" t="s">
        <v>1807</v>
      </c>
      <c r="D673" s="138" t="s">
        <v>54</v>
      </c>
      <c r="E673" s="89" t="s">
        <v>2109</v>
      </c>
      <c r="F673" s="62">
        <v>21210100</v>
      </c>
      <c r="G673" s="81" t="s">
        <v>1809</v>
      </c>
      <c r="H673" s="89" t="s">
        <v>54</v>
      </c>
    </row>
    <row r="674" spans="2:8" ht="45" x14ac:dyDescent="0.25">
      <c r="B674" s="20">
        <v>21210020</v>
      </c>
      <c r="C674" s="21" t="s">
        <v>1811</v>
      </c>
      <c r="D674" s="138" t="s">
        <v>54</v>
      </c>
      <c r="E674" s="89" t="s">
        <v>2109</v>
      </c>
      <c r="F674" s="62">
        <v>21210200</v>
      </c>
      <c r="G674" s="81" t="s">
        <v>1811</v>
      </c>
      <c r="H674" s="89" t="s">
        <v>54</v>
      </c>
    </row>
    <row r="675" spans="2:8" x14ac:dyDescent="0.25">
      <c r="B675" s="40">
        <v>21280000</v>
      </c>
      <c r="C675" s="22" t="s">
        <v>1830</v>
      </c>
      <c r="D675" s="64" t="s">
        <v>45</v>
      </c>
      <c r="E675" s="98" t="s">
        <v>2123</v>
      </c>
      <c r="F675" s="76"/>
      <c r="G675" s="76"/>
      <c r="H675" s="86"/>
    </row>
    <row r="676" spans="2:8" x14ac:dyDescent="0.25">
      <c r="B676" s="40">
        <v>21280100</v>
      </c>
      <c r="C676" s="22" t="s">
        <v>1832</v>
      </c>
      <c r="D676" s="64" t="s">
        <v>67</v>
      </c>
      <c r="E676" s="98" t="s">
        <v>2123</v>
      </c>
      <c r="F676" s="76"/>
      <c r="G676" s="76"/>
      <c r="H676" s="86"/>
    </row>
    <row r="677" spans="2:8" ht="30" x14ac:dyDescent="0.25">
      <c r="B677" s="20">
        <v>21280110</v>
      </c>
      <c r="C677" s="21" t="s">
        <v>1818</v>
      </c>
      <c r="D677" s="138" t="s">
        <v>67</v>
      </c>
      <c r="E677" s="89" t="s">
        <v>2109</v>
      </c>
      <c r="F677" s="62">
        <v>21225000</v>
      </c>
      <c r="G677" s="81" t="s">
        <v>1818</v>
      </c>
      <c r="H677" s="89" t="s">
        <v>67</v>
      </c>
    </row>
    <row r="678" spans="2:8" x14ac:dyDescent="0.25">
      <c r="B678" s="20">
        <v>21280120</v>
      </c>
      <c r="C678" s="21" t="s">
        <v>1820</v>
      </c>
      <c r="D678" s="138" t="s">
        <v>67</v>
      </c>
      <c r="E678" s="89" t="s">
        <v>2109</v>
      </c>
      <c r="F678" s="62">
        <v>21225100</v>
      </c>
      <c r="G678" s="81" t="s">
        <v>1820</v>
      </c>
      <c r="H678" s="89" t="s">
        <v>67</v>
      </c>
    </row>
    <row r="679" spans="2:8" ht="30" x14ac:dyDescent="0.25">
      <c r="B679" s="20">
        <v>21280130</v>
      </c>
      <c r="C679" s="21" t="s">
        <v>1822</v>
      </c>
      <c r="D679" s="138" t="s">
        <v>67</v>
      </c>
      <c r="E679" s="89" t="s">
        <v>2109</v>
      </c>
      <c r="F679" s="62">
        <v>21225200</v>
      </c>
      <c r="G679" s="81" t="s">
        <v>1822</v>
      </c>
      <c r="H679" s="89" t="s">
        <v>67</v>
      </c>
    </row>
    <row r="680" spans="2:8" ht="30" x14ac:dyDescent="0.25">
      <c r="B680" s="20">
        <v>21280140</v>
      </c>
      <c r="C680" s="21" t="s">
        <v>1824</v>
      </c>
      <c r="D680" s="138" t="s">
        <v>67</v>
      </c>
      <c r="E680" s="89" t="s">
        <v>2109</v>
      </c>
      <c r="F680" s="62">
        <v>21225300</v>
      </c>
      <c r="G680" s="81" t="s">
        <v>1824</v>
      </c>
      <c r="H680" s="89" t="s">
        <v>67</v>
      </c>
    </row>
    <row r="681" spans="2:8" ht="30" x14ac:dyDescent="0.25">
      <c r="B681" s="20">
        <v>21280150</v>
      </c>
      <c r="C681" s="21" t="s">
        <v>1826</v>
      </c>
      <c r="D681" s="138" t="s">
        <v>67</v>
      </c>
      <c r="E681" s="89" t="s">
        <v>2109</v>
      </c>
      <c r="F681" s="62">
        <v>21225400</v>
      </c>
      <c r="G681" s="81" t="s">
        <v>1826</v>
      </c>
      <c r="H681" s="89" t="s">
        <v>67</v>
      </c>
    </row>
    <row r="682" spans="2:8" ht="30" x14ac:dyDescent="0.25">
      <c r="B682" s="20">
        <v>21280160</v>
      </c>
      <c r="C682" s="21" t="s">
        <v>1828</v>
      </c>
      <c r="D682" s="138" t="s">
        <v>67</v>
      </c>
      <c r="E682" s="89" t="s">
        <v>2109</v>
      </c>
      <c r="F682" s="62">
        <v>21225500</v>
      </c>
      <c r="G682" s="81" t="s">
        <v>1828</v>
      </c>
      <c r="H682" s="89" t="s">
        <v>67</v>
      </c>
    </row>
    <row r="683" spans="2:8" x14ac:dyDescent="0.25">
      <c r="B683" s="20">
        <v>21290010</v>
      </c>
      <c r="C683" s="21" t="s">
        <v>1834</v>
      </c>
      <c r="D683" s="138" t="s">
        <v>54</v>
      </c>
      <c r="E683" s="89" t="s">
        <v>2109</v>
      </c>
      <c r="F683" s="62">
        <v>21299900</v>
      </c>
      <c r="G683" s="81" t="s">
        <v>1834</v>
      </c>
      <c r="H683" s="89" t="s">
        <v>54</v>
      </c>
    </row>
    <row r="684" spans="2:8" ht="30" x14ac:dyDescent="0.25">
      <c r="B684" s="191">
        <v>22110010</v>
      </c>
      <c r="C684" s="192" t="s">
        <v>1841</v>
      </c>
      <c r="D684" s="192" t="s">
        <v>54</v>
      </c>
      <c r="E684" s="89" t="s">
        <v>2109</v>
      </c>
      <c r="F684" s="62">
        <v>22110100</v>
      </c>
      <c r="G684" s="81" t="s">
        <v>1843</v>
      </c>
      <c r="H684" s="89" t="s">
        <v>54</v>
      </c>
    </row>
    <row r="685" spans="2:8" ht="30" x14ac:dyDescent="0.25">
      <c r="B685" s="191"/>
      <c r="C685" s="192"/>
      <c r="D685" s="192"/>
      <c r="E685" s="90" t="s">
        <v>2109</v>
      </c>
      <c r="F685" s="74">
        <v>22110200</v>
      </c>
      <c r="G685" s="83" t="s">
        <v>1845</v>
      </c>
      <c r="H685" s="90" t="s">
        <v>54</v>
      </c>
    </row>
    <row r="686" spans="2:8" ht="30" x14ac:dyDescent="0.25">
      <c r="B686" s="40">
        <v>22120110</v>
      </c>
      <c r="C686" s="22" t="s">
        <v>1733</v>
      </c>
      <c r="D686" s="64" t="s">
        <v>54</v>
      </c>
      <c r="E686" s="190" t="s">
        <v>2127</v>
      </c>
      <c r="F686" s="190"/>
      <c r="G686" s="190"/>
      <c r="H686" s="190"/>
    </row>
    <row r="687" spans="2:8" ht="30" x14ac:dyDescent="0.25">
      <c r="B687" s="40">
        <v>22120210</v>
      </c>
      <c r="C687" s="22" t="s">
        <v>1850</v>
      </c>
      <c r="D687" s="64" t="s">
        <v>54</v>
      </c>
      <c r="E687" s="190"/>
      <c r="F687" s="190"/>
      <c r="G687" s="190"/>
      <c r="H687" s="190"/>
    </row>
    <row r="688" spans="2:8" ht="30" x14ac:dyDescent="0.25">
      <c r="B688" s="40">
        <v>22120310</v>
      </c>
      <c r="C688" s="22" t="s">
        <v>1852</v>
      </c>
      <c r="D688" s="64" t="s">
        <v>54</v>
      </c>
      <c r="E688" s="190"/>
      <c r="F688" s="190"/>
      <c r="G688" s="190"/>
      <c r="H688" s="190"/>
    </row>
    <row r="689" spans="2:8" x14ac:dyDescent="0.25">
      <c r="B689" s="40">
        <v>22120410</v>
      </c>
      <c r="C689" s="22" t="s">
        <v>1855</v>
      </c>
      <c r="D689" s="64" t="s">
        <v>54</v>
      </c>
      <c r="E689" s="190"/>
      <c r="F689" s="190"/>
      <c r="G689" s="190"/>
      <c r="H689" s="190"/>
    </row>
    <row r="690" spans="2:8" x14ac:dyDescent="0.25">
      <c r="B690" s="20">
        <v>22130010</v>
      </c>
      <c r="C690" s="21" t="s">
        <v>1858</v>
      </c>
      <c r="D690" s="138" t="s">
        <v>54</v>
      </c>
      <c r="E690" s="89" t="s">
        <v>2109</v>
      </c>
      <c r="F690" s="62">
        <v>22130100</v>
      </c>
      <c r="G690" s="81" t="s">
        <v>1858</v>
      </c>
      <c r="H690" s="89" t="s">
        <v>54</v>
      </c>
    </row>
    <row r="691" spans="2:8" ht="30" x14ac:dyDescent="0.25">
      <c r="B691" s="40">
        <v>22180000</v>
      </c>
      <c r="C691" s="22" t="s">
        <v>1861</v>
      </c>
      <c r="D691" s="64" t="s">
        <v>45</v>
      </c>
      <c r="E691" s="86"/>
      <c r="F691" s="76"/>
      <c r="G691" s="76"/>
      <c r="H691" s="86"/>
    </row>
    <row r="692" spans="2:8" x14ac:dyDescent="0.25">
      <c r="B692" s="40">
        <v>22180100</v>
      </c>
      <c r="C692" s="22" t="s">
        <v>1841</v>
      </c>
      <c r="D692" s="64" t="s">
        <v>67</v>
      </c>
      <c r="E692" s="86"/>
      <c r="F692" s="76"/>
      <c r="G692" s="76"/>
      <c r="H692" s="86"/>
    </row>
    <row r="693" spans="2:8" x14ac:dyDescent="0.25">
      <c r="B693" s="40">
        <v>22180110</v>
      </c>
      <c r="C693" s="22" t="s">
        <v>1864</v>
      </c>
      <c r="D693" s="64" t="s">
        <v>67</v>
      </c>
      <c r="E693" s="86"/>
      <c r="F693" s="76"/>
      <c r="G693" s="76"/>
      <c r="H693" s="86"/>
    </row>
    <row r="694" spans="2:8" x14ac:dyDescent="0.25">
      <c r="B694" s="40">
        <v>22180120</v>
      </c>
      <c r="C694" s="22" t="s">
        <v>1866</v>
      </c>
      <c r="D694" s="64" t="s">
        <v>67</v>
      </c>
      <c r="E694" s="86"/>
      <c r="F694" s="76"/>
      <c r="G694" s="76"/>
      <c r="H694" s="86"/>
    </row>
    <row r="695" spans="2:8" x14ac:dyDescent="0.25">
      <c r="B695" s="20">
        <v>22200010</v>
      </c>
      <c r="C695" s="21" t="s">
        <v>1867</v>
      </c>
      <c r="D695" s="138" t="s">
        <v>54</v>
      </c>
      <c r="E695" s="89" t="s">
        <v>2109</v>
      </c>
      <c r="F695" s="62">
        <v>22210100</v>
      </c>
      <c r="G695" s="81" t="s">
        <v>1867</v>
      </c>
      <c r="H695" s="89" t="s">
        <v>54</v>
      </c>
    </row>
    <row r="696" spans="2:8" ht="30" x14ac:dyDescent="0.25">
      <c r="B696" s="20">
        <v>22200020</v>
      </c>
      <c r="C696" s="21" t="s">
        <v>1875</v>
      </c>
      <c r="D696" s="138" t="s">
        <v>54</v>
      </c>
      <c r="E696" s="89" t="s">
        <v>2109</v>
      </c>
      <c r="F696" s="62">
        <v>22210200</v>
      </c>
      <c r="G696" s="81" t="s">
        <v>1870</v>
      </c>
      <c r="H696" s="89" t="s">
        <v>54</v>
      </c>
    </row>
    <row r="697" spans="2:8" x14ac:dyDescent="0.25">
      <c r="B697" s="76"/>
      <c r="C697" s="76"/>
      <c r="D697" s="86"/>
      <c r="E697" s="87" t="s">
        <v>2124</v>
      </c>
      <c r="F697" s="74">
        <v>22210300</v>
      </c>
      <c r="G697" s="83" t="s">
        <v>1872</v>
      </c>
      <c r="H697" s="90" t="s">
        <v>54</v>
      </c>
    </row>
    <row r="698" spans="2:8" x14ac:dyDescent="0.25">
      <c r="B698" s="20">
        <v>22300010</v>
      </c>
      <c r="C698" s="21" t="s">
        <v>1876</v>
      </c>
      <c r="D698" s="138" t="s">
        <v>54</v>
      </c>
      <c r="E698" s="89" t="s">
        <v>2109</v>
      </c>
      <c r="F698" s="62">
        <v>22310100</v>
      </c>
      <c r="G698" s="81" t="s">
        <v>1876</v>
      </c>
      <c r="H698" s="89" t="s">
        <v>54</v>
      </c>
    </row>
    <row r="699" spans="2:8" x14ac:dyDescent="0.25">
      <c r="B699" s="76"/>
      <c r="C699" s="76"/>
      <c r="D699" s="86"/>
      <c r="E699" s="87" t="s">
        <v>2124</v>
      </c>
      <c r="F699" s="74">
        <v>23100000</v>
      </c>
      <c r="G699" s="75" t="s">
        <v>1880</v>
      </c>
      <c r="H699" s="85" t="s">
        <v>45</v>
      </c>
    </row>
    <row r="700" spans="2:8" x14ac:dyDescent="0.25">
      <c r="B700" s="76"/>
      <c r="C700" s="76"/>
      <c r="D700" s="86"/>
      <c r="E700" s="87" t="s">
        <v>2124</v>
      </c>
      <c r="F700" s="74">
        <v>23110000</v>
      </c>
      <c r="G700" s="75" t="s">
        <v>1880</v>
      </c>
      <c r="H700" s="85" t="s">
        <v>45</v>
      </c>
    </row>
    <row r="701" spans="2:8" x14ac:dyDescent="0.25">
      <c r="B701" s="20">
        <v>23000100</v>
      </c>
      <c r="C701" s="21" t="s">
        <v>1882</v>
      </c>
      <c r="D701" s="138" t="s">
        <v>54</v>
      </c>
      <c r="E701" s="89" t="s">
        <v>2109</v>
      </c>
      <c r="F701" s="62">
        <v>23110100</v>
      </c>
      <c r="G701" s="81" t="s">
        <v>1882</v>
      </c>
      <c r="H701" s="89" t="s">
        <v>54</v>
      </c>
    </row>
    <row r="702" spans="2:8" x14ac:dyDescent="0.25">
      <c r="B702" s="40">
        <v>23000110</v>
      </c>
      <c r="C702" s="22" t="s">
        <v>1882</v>
      </c>
      <c r="D702" s="64" t="s">
        <v>54</v>
      </c>
      <c r="E702" s="98" t="s">
        <v>2123</v>
      </c>
      <c r="F702" s="76"/>
      <c r="G702" s="76"/>
      <c r="H702" s="86"/>
    </row>
    <row r="703" spans="2:8" ht="30" x14ac:dyDescent="0.25">
      <c r="B703" s="20">
        <v>23000200</v>
      </c>
      <c r="C703" s="21" t="s">
        <v>1884</v>
      </c>
      <c r="D703" s="138" t="s">
        <v>54</v>
      </c>
      <c r="E703" s="89" t="s">
        <v>2109</v>
      </c>
      <c r="F703" s="62">
        <v>23110200</v>
      </c>
      <c r="G703" s="81" t="s">
        <v>1884</v>
      </c>
      <c r="H703" s="89" t="s">
        <v>54</v>
      </c>
    </row>
    <row r="704" spans="2:8" ht="30" x14ac:dyDescent="0.25">
      <c r="B704" s="40">
        <v>23000210</v>
      </c>
      <c r="C704" s="22" t="s">
        <v>1884</v>
      </c>
      <c r="D704" s="64" t="s">
        <v>54</v>
      </c>
      <c r="E704" s="98" t="s">
        <v>2123</v>
      </c>
      <c r="F704" s="76"/>
      <c r="G704" s="76"/>
      <c r="H704" s="86"/>
    </row>
    <row r="705" spans="2:8" x14ac:dyDescent="0.25">
      <c r="B705" s="20">
        <v>23000300</v>
      </c>
      <c r="C705" s="21" t="s">
        <v>1886</v>
      </c>
      <c r="D705" s="138" t="s">
        <v>54</v>
      </c>
      <c r="E705" s="89" t="s">
        <v>2109</v>
      </c>
      <c r="F705" s="62">
        <v>23110300</v>
      </c>
      <c r="G705" s="81" t="s">
        <v>1886</v>
      </c>
      <c r="H705" s="89" t="s">
        <v>54</v>
      </c>
    </row>
    <row r="706" spans="2:8" x14ac:dyDescent="0.25">
      <c r="B706" s="40">
        <v>23000310</v>
      </c>
      <c r="C706" s="22" t="s">
        <v>1886</v>
      </c>
      <c r="D706" s="64" t="s">
        <v>54</v>
      </c>
      <c r="E706" s="98" t="s">
        <v>2123</v>
      </c>
      <c r="F706" s="76"/>
      <c r="G706" s="76"/>
      <c r="H706" s="86"/>
    </row>
    <row r="707" spans="2:8" ht="30" x14ac:dyDescent="0.25">
      <c r="B707" s="20">
        <v>23000400</v>
      </c>
      <c r="C707" s="21" t="s">
        <v>1888</v>
      </c>
      <c r="D707" s="138" t="s">
        <v>54</v>
      </c>
      <c r="E707" s="89" t="s">
        <v>2109</v>
      </c>
      <c r="F707" s="62">
        <v>23110400</v>
      </c>
      <c r="G707" s="81" t="s">
        <v>1888</v>
      </c>
      <c r="H707" s="89" t="s">
        <v>54</v>
      </c>
    </row>
    <row r="708" spans="2:8" ht="30" x14ac:dyDescent="0.25">
      <c r="B708" s="40">
        <v>23000410</v>
      </c>
      <c r="C708" s="22" t="s">
        <v>1888</v>
      </c>
      <c r="D708" s="64" t="s">
        <v>54</v>
      </c>
      <c r="E708" s="98" t="s">
        <v>2123</v>
      </c>
      <c r="F708" s="76"/>
      <c r="G708" s="76"/>
      <c r="H708" s="86"/>
    </row>
    <row r="709" spans="2:8" ht="30" x14ac:dyDescent="0.25">
      <c r="B709" s="20">
        <v>23000500</v>
      </c>
      <c r="C709" s="21" t="s">
        <v>1890</v>
      </c>
      <c r="D709" s="138" t="s">
        <v>54</v>
      </c>
      <c r="E709" s="89" t="s">
        <v>2109</v>
      </c>
      <c r="F709" s="62">
        <v>23110500</v>
      </c>
      <c r="G709" s="81" t="s">
        <v>1890</v>
      </c>
      <c r="H709" s="89" t="s">
        <v>54</v>
      </c>
    </row>
    <row r="710" spans="2:8" ht="30" x14ac:dyDescent="0.25">
      <c r="B710" s="40">
        <v>23000510</v>
      </c>
      <c r="C710" s="22" t="s">
        <v>1890</v>
      </c>
      <c r="D710" s="64" t="s">
        <v>54</v>
      </c>
      <c r="E710" s="98" t="s">
        <v>2123</v>
      </c>
      <c r="F710" s="76"/>
      <c r="G710" s="76"/>
      <c r="H710" s="86"/>
    </row>
    <row r="711" spans="2:8" x14ac:dyDescent="0.25">
      <c r="B711" s="20">
        <v>23000600</v>
      </c>
      <c r="C711" s="21" t="s">
        <v>1892</v>
      </c>
      <c r="D711" s="138" t="s">
        <v>54</v>
      </c>
      <c r="E711" s="89" t="s">
        <v>2109</v>
      </c>
      <c r="F711" s="62">
        <v>23110600</v>
      </c>
      <c r="G711" s="81" t="s">
        <v>1892</v>
      </c>
      <c r="H711" s="89" t="s">
        <v>54</v>
      </c>
    </row>
    <row r="712" spans="2:8" x14ac:dyDescent="0.25">
      <c r="B712" s="40">
        <v>23000610</v>
      </c>
      <c r="C712" s="22" t="s">
        <v>1892</v>
      </c>
      <c r="D712" s="64" t="s">
        <v>54</v>
      </c>
      <c r="E712" s="98" t="s">
        <v>2123</v>
      </c>
      <c r="F712" s="76"/>
      <c r="G712" s="76"/>
      <c r="H712" s="86"/>
    </row>
    <row r="713" spans="2:8" x14ac:dyDescent="0.25">
      <c r="B713" s="20">
        <v>23000700</v>
      </c>
      <c r="C713" s="21" t="s">
        <v>1894</v>
      </c>
      <c r="D713" s="138" t="s">
        <v>54</v>
      </c>
      <c r="E713" s="89" t="s">
        <v>2109</v>
      </c>
      <c r="F713" s="62">
        <v>23110700</v>
      </c>
      <c r="G713" s="81" t="s">
        <v>1894</v>
      </c>
      <c r="H713" s="89" t="s">
        <v>54</v>
      </c>
    </row>
    <row r="714" spans="2:8" x14ac:dyDescent="0.25">
      <c r="B714" s="20">
        <v>23000710</v>
      </c>
      <c r="C714" s="21" t="s">
        <v>1894</v>
      </c>
      <c r="D714" s="138" t="s">
        <v>54</v>
      </c>
      <c r="E714" s="89" t="s">
        <v>2109</v>
      </c>
      <c r="F714" s="62">
        <v>23110710</v>
      </c>
      <c r="G714" s="81" t="s">
        <v>1896</v>
      </c>
      <c r="H714" s="89" t="s">
        <v>54</v>
      </c>
    </row>
    <row r="715" spans="2:8" ht="30" x14ac:dyDescent="0.25">
      <c r="B715" s="20">
        <v>23000720</v>
      </c>
      <c r="C715" s="21" t="s">
        <v>1898</v>
      </c>
      <c r="D715" s="138" t="s">
        <v>54</v>
      </c>
      <c r="E715" s="89" t="s">
        <v>2109</v>
      </c>
      <c r="F715" s="62">
        <v>23110720</v>
      </c>
      <c r="G715" s="81" t="s">
        <v>1898</v>
      </c>
      <c r="H715" s="89" t="s">
        <v>54</v>
      </c>
    </row>
    <row r="716" spans="2:8" ht="30" x14ac:dyDescent="0.25">
      <c r="B716" s="20">
        <v>23000730</v>
      </c>
      <c r="C716" s="21" t="s">
        <v>1901</v>
      </c>
      <c r="D716" s="138" t="s">
        <v>54</v>
      </c>
      <c r="E716" s="89" t="s">
        <v>2109</v>
      </c>
      <c r="F716" s="62">
        <v>23110730</v>
      </c>
      <c r="G716" s="81" t="s">
        <v>1901</v>
      </c>
      <c r="H716" s="89" t="s">
        <v>54</v>
      </c>
    </row>
    <row r="717" spans="2:8" ht="30" x14ac:dyDescent="0.25">
      <c r="B717" s="40">
        <v>24180000</v>
      </c>
      <c r="C717" s="22" t="s">
        <v>1134</v>
      </c>
      <c r="D717" s="64" t="s">
        <v>45</v>
      </c>
      <c r="E717" s="98" t="s">
        <v>2123</v>
      </c>
      <c r="F717" s="62"/>
      <c r="G717" s="81"/>
      <c r="H717" s="89"/>
    </row>
    <row r="718" spans="2:8" ht="30" x14ac:dyDescent="0.25">
      <c r="B718" s="76"/>
      <c r="C718" s="76"/>
      <c r="D718" s="86"/>
      <c r="E718" s="87" t="s">
        <v>2124</v>
      </c>
      <c r="F718" s="74">
        <v>24110000</v>
      </c>
      <c r="G718" s="75" t="s">
        <v>1915</v>
      </c>
      <c r="H718" s="85" t="s">
        <v>45</v>
      </c>
    </row>
    <row r="719" spans="2:8" ht="45" x14ac:dyDescent="0.25">
      <c r="B719" s="20">
        <v>24180300</v>
      </c>
      <c r="C719" s="21" t="s">
        <v>1926</v>
      </c>
      <c r="D719" s="138" t="s">
        <v>67</v>
      </c>
      <c r="E719" s="89" t="s">
        <v>2109</v>
      </c>
      <c r="F719" s="62">
        <v>24115000</v>
      </c>
      <c r="G719" s="62" t="s">
        <v>1916</v>
      </c>
      <c r="H719" s="82" t="s">
        <v>67</v>
      </c>
    </row>
    <row r="720" spans="2:8" ht="30" x14ac:dyDescent="0.25">
      <c r="B720" s="20">
        <v>24180310</v>
      </c>
      <c r="C720" s="21" t="s">
        <v>1193</v>
      </c>
      <c r="D720" s="138" t="s">
        <v>67</v>
      </c>
      <c r="E720" s="89" t="s">
        <v>2109</v>
      </c>
      <c r="F720" s="62">
        <v>24115010</v>
      </c>
      <c r="G720" s="62" t="s">
        <v>1180</v>
      </c>
      <c r="H720" s="82" t="s">
        <v>67</v>
      </c>
    </row>
    <row r="721" spans="2:8" ht="45" x14ac:dyDescent="0.25">
      <c r="B721" s="20">
        <v>24180320</v>
      </c>
      <c r="C721" s="21" t="s">
        <v>1195</v>
      </c>
      <c r="D721" s="138" t="s">
        <v>67</v>
      </c>
      <c r="E721" s="89" t="s">
        <v>2109</v>
      </c>
      <c r="F721" s="62">
        <v>24115020</v>
      </c>
      <c r="G721" s="62" t="s">
        <v>1182</v>
      </c>
      <c r="H721" s="82" t="s">
        <v>67</v>
      </c>
    </row>
    <row r="722" spans="2:8" ht="30" x14ac:dyDescent="0.25">
      <c r="B722" s="20">
        <v>24180330</v>
      </c>
      <c r="C722" s="21" t="s">
        <v>1197</v>
      </c>
      <c r="D722" s="138" t="s">
        <v>67</v>
      </c>
      <c r="E722" s="89" t="s">
        <v>2109</v>
      </c>
      <c r="F722" s="62">
        <v>24115030</v>
      </c>
      <c r="G722" s="62" t="s">
        <v>1184</v>
      </c>
      <c r="H722" s="82" t="s">
        <v>67</v>
      </c>
    </row>
    <row r="723" spans="2:8" ht="45" x14ac:dyDescent="0.25">
      <c r="B723" s="20">
        <v>24180340</v>
      </c>
      <c r="C723" s="21" t="s">
        <v>1199</v>
      </c>
      <c r="D723" s="138" t="s">
        <v>67</v>
      </c>
      <c r="E723" s="89" t="s">
        <v>2109</v>
      </c>
      <c r="F723" s="62">
        <v>24115040</v>
      </c>
      <c r="G723" s="62" t="s">
        <v>1186</v>
      </c>
      <c r="H723" s="82" t="s">
        <v>67</v>
      </c>
    </row>
    <row r="724" spans="2:8" ht="30" x14ac:dyDescent="0.25">
      <c r="B724" s="20">
        <v>24180350</v>
      </c>
      <c r="C724" s="21" t="s">
        <v>1201</v>
      </c>
      <c r="D724" s="138" t="s">
        <v>67</v>
      </c>
      <c r="E724" s="89" t="s">
        <v>2109</v>
      </c>
      <c r="F724" s="62">
        <v>24115050</v>
      </c>
      <c r="G724" s="62" t="s">
        <v>1188</v>
      </c>
      <c r="H724" s="82" t="s">
        <v>67</v>
      </c>
    </row>
    <row r="725" spans="2:8" ht="30" x14ac:dyDescent="0.25">
      <c r="B725" s="20">
        <v>24180390</v>
      </c>
      <c r="C725" s="21" t="s">
        <v>1203</v>
      </c>
      <c r="D725" s="138" t="s">
        <v>67</v>
      </c>
      <c r="E725" s="89" t="s">
        <v>2109</v>
      </c>
      <c r="F725" s="62">
        <v>24115090</v>
      </c>
      <c r="G725" s="62" t="s">
        <v>1190</v>
      </c>
      <c r="H725" s="82" t="s">
        <v>67</v>
      </c>
    </row>
    <row r="726" spans="2:8" ht="45" x14ac:dyDescent="0.25">
      <c r="B726" s="20">
        <v>24180400</v>
      </c>
      <c r="C726" s="21" t="s">
        <v>1933</v>
      </c>
      <c r="D726" s="138" t="s">
        <v>67</v>
      </c>
      <c r="E726" s="89" t="s">
        <v>2109</v>
      </c>
      <c r="F726" s="62">
        <v>24115100</v>
      </c>
      <c r="G726" s="62" t="s">
        <v>1933</v>
      </c>
      <c r="H726" s="82" t="s">
        <v>67</v>
      </c>
    </row>
    <row r="727" spans="2:8" ht="30" x14ac:dyDescent="0.25">
      <c r="B727" s="20">
        <v>24180410</v>
      </c>
      <c r="C727" s="21" t="s">
        <v>1219</v>
      </c>
      <c r="D727" s="138" t="s">
        <v>67</v>
      </c>
      <c r="E727" s="89" t="s">
        <v>2109</v>
      </c>
      <c r="F727" s="62">
        <v>24115110</v>
      </c>
      <c r="G727" s="62" t="s">
        <v>1207</v>
      </c>
      <c r="H727" s="82" t="s">
        <v>67</v>
      </c>
    </row>
    <row r="728" spans="2:8" ht="45" x14ac:dyDescent="0.25">
      <c r="B728" s="20">
        <v>24180420</v>
      </c>
      <c r="C728" s="21" t="s">
        <v>1221</v>
      </c>
      <c r="D728" s="138" t="s">
        <v>67</v>
      </c>
      <c r="E728" s="89" t="s">
        <v>2109</v>
      </c>
      <c r="F728" s="62">
        <v>24115120</v>
      </c>
      <c r="G728" s="62" t="s">
        <v>1209</v>
      </c>
      <c r="H728" s="82" t="s">
        <v>67</v>
      </c>
    </row>
    <row r="729" spans="2:8" ht="45" x14ac:dyDescent="0.25">
      <c r="B729" s="76"/>
      <c r="C729" s="76"/>
      <c r="D729" s="86"/>
      <c r="E729" s="87" t="s">
        <v>2124</v>
      </c>
      <c r="F729" s="74">
        <v>24115130</v>
      </c>
      <c r="G729" s="75" t="s">
        <v>1213</v>
      </c>
      <c r="H729" s="85" t="s">
        <v>67</v>
      </c>
    </row>
    <row r="730" spans="2:8" ht="30" x14ac:dyDescent="0.25">
      <c r="B730" s="20">
        <v>24180430</v>
      </c>
      <c r="C730" s="21" t="s">
        <v>1223</v>
      </c>
      <c r="D730" s="138" t="s">
        <v>67</v>
      </c>
      <c r="E730" s="89" t="s">
        <v>2109</v>
      </c>
      <c r="F730" s="62">
        <v>24115140</v>
      </c>
      <c r="G730" s="62" t="s">
        <v>1211</v>
      </c>
      <c r="H730" s="82" t="s">
        <v>67</v>
      </c>
    </row>
    <row r="731" spans="2:8" ht="45" x14ac:dyDescent="0.25">
      <c r="B731" s="40">
        <v>24180440</v>
      </c>
      <c r="C731" s="22" t="s">
        <v>1225</v>
      </c>
      <c r="D731" s="64" t="s">
        <v>67</v>
      </c>
      <c r="E731" s="98" t="s">
        <v>2123</v>
      </c>
      <c r="F731" s="62"/>
      <c r="G731" s="62"/>
      <c r="H731" s="82"/>
    </row>
    <row r="732" spans="2:8" ht="30" x14ac:dyDescent="0.25">
      <c r="B732" s="20">
        <v>24180450</v>
      </c>
      <c r="C732" s="21" t="s">
        <v>1227</v>
      </c>
      <c r="D732" s="138" t="s">
        <v>67</v>
      </c>
      <c r="E732" s="89" t="s">
        <v>2109</v>
      </c>
      <c r="F732" s="62">
        <v>24115150</v>
      </c>
      <c r="G732" s="62" t="s">
        <v>1214</v>
      </c>
      <c r="H732" s="82" t="s">
        <v>67</v>
      </c>
    </row>
    <row r="733" spans="2:8" ht="30" x14ac:dyDescent="0.25">
      <c r="B733" s="76"/>
      <c r="C733" s="76"/>
      <c r="D733" s="86"/>
      <c r="E733" s="87" t="s">
        <v>2124</v>
      </c>
      <c r="F733" s="62">
        <v>24115190</v>
      </c>
      <c r="G733" s="62" t="s">
        <v>1216</v>
      </c>
      <c r="H733" s="82" t="s">
        <v>67</v>
      </c>
    </row>
    <row r="734" spans="2:8" ht="30" x14ac:dyDescent="0.25">
      <c r="B734" s="76"/>
      <c r="C734" s="76"/>
      <c r="D734" s="86"/>
      <c r="E734" s="27" t="s">
        <v>2109</v>
      </c>
      <c r="F734" s="40">
        <v>24119800</v>
      </c>
      <c r="G734" s="40" t="s">
        <v>1217</v>
      </c>
      <c r="H734" s="109" t="s">
        <v>67</v>
      </c>
    </row>
    <row r="735" spans="2:8" ht="30" x14ac:dyDescent="0.25">
      <c r="B735" s="20">
        <v>24180490</v>
      </c>
      <c r="C735" s="21" t="s">
        <v>1229</v>
      </c>
      <c r="D735" s="138" t="s">
        <v>67</v>
      </c>
      <c r="E735" s="90" t="s">
        <v>2109</v>
      </c>
      <c r="F735" s="164" t="s">
        <v>2301</v>
      </c>
      <c r="G735" s="165" t="s">
        <v>2289</v>
      </c>
      <c r="H735" s="87" t="s">
        <v>54</v>
      </c>
    </row>
    <row r="736" spans="2:8" ht="30" x14ac:dyDescent="0.25">
      <c r="B736" s="76"/>
      <c r="C736" s="76"/>
      <c r="D736" s="86"/>
      <c r="E736" s="87" t="s">
        <v>2124</v>
      </c>
      <c r="F736" s="74">
        <v>24120000</v>
      </c>
      <c r="G736" s="75" t="s">
        <v>1947</v>
      </c>
      <c r="H736" s="85" t="s">
        <v>45</v>
      </c>
    </row>
    <row r="737" spans="2:8" ht="30" x14ac:dyDescent="0.25">
      <c r="B737" s="20">
        <v>24180500</v>
      </c>
      <c r="C737" s="21" t="s">
        <v>1948</v>
      </c>
      <c r="D737" s="138" t="s">
        <v>67</v>
      </c>
      <c r="E737" s="89" t="s">
        <v>2109</v>
      </c>
      <c r="F737" s="62">
        <v>24125000</v>
      </c>
      <c r="G737" s="62" t="s">
        <v>1948</v>
      </c>
      <c r="H737" s="82" t="s">
        <v>67</v>
      </c>
    </row>
    <row r="738" spans="2:8" ht="30" x14ac:dyDescent="0.25">
      <c r="B738" s="20">
        <v>24180510</v>
      </c>
      <c r="C738" s="21" t="s">
        <v>1957</v>
      </c>
      <c r="D738" s="138" t="s">
        <v>67</v>
      </c>
      <c r="E738" s="89" t="s">
        <v>2109</v>
      </c>
      <c r="F738" s="62">
        <v>24125010</v>
      </c>
      <c r="G738" s="62" t="s">
        <v>1950</v>
      </c>
      <c r="H738" s="82" t="s">
        <v>67</v>
      </c>
    </row>
    <row r="739" spans="2:8" ht="45" x14ac:dyDescent="0.25">
      <c r="B739" s="20">
        <v>24180520</v>
      </c>
      <c r="C739" s="21" t="s">
        <v>1958</v>
      </c>
      <c r="D739" s="138" t="s">
        <v>67</v>
      </c>
      <c r="E739" s="89" t="s">
        <v>2109</v>
      </c>
      <c r="F739" s="62">
        <v>24125020</v>
      </c>
      <c r="G739" s="62" t="s">
        <v>1952</v>
      </c>
      <c r="H739" s="82" t="s">
        <v>67</v>
      </c>
    </row>
    <row r="740" spans="2:8" ht="30" x14ac:dyDescent="0.25">
      <c r="B740" s="20">
        <v>24180590</v>
      </c>
      <c r="C740" s="21" t="s">
        <v>1954</v>
      </c>
      <c r="D740" s="138" t="s">
        <v>67</v>
      </c>
      <c r="E740" s="89" t="s">
        <v>2109</v>
      </c>
      <c r="F740" s="62">
        <v>24125090</v>
      </c>
      <c r="G740" s="62" t="s">
        <v>1954</v>
      </c>
      <c r="H740" s="82" t="s">
        <v>67</v>
      </c>
    </row>
    <row r="741" spans="2:8" x14ac:dyDescent="0.25">
      <c r="B741" s="40">
        <v>24181000</v>
      </c>
      <c r="C741" s="22" t="s">
        <v>1973</v>
      </c>
      <c r="D741" s="64" t="s">
        <v>67</v>
      </c>
      <c r="E741" s="98" t="s">
        <v>2123</v>
      </c>
      <c r="F741" s="62"/>
      <c r="G741" s="62"/>
      <c r="H741" s="82"/>
    </row>
    <row r="742" spans="2:8" ht="30" x14ac:dyDescent="0.25">
      <c r="B742" s="76"/>
      <c r="C742" s="76"/>
      <c r="D742" s="86"/>
      <c r="E742" s="87" t="s">
        <v>2124</v>
      </c>
      <c r="F742" s="74">
        <v>24130000</v>
      </c>
      <c r="G742" s="75" t="s">
        <v>1278</v>
      </c>
      <c r="H742" s="85" t="s">
        <v>45</v>
      </c>
    </row>
    <row r="743" spans="2:8" ht="30" x14ac:dyDescent="0.25">
      <c r="B743" s="20">
        <v>24181200</v>
      </c>
      <c r="C743" s="21" t="s">
        <v>1279</v>
      </c>
      <c r="D743" s="138" t="s">
        <v>67</v>
      </c>
      <c r="E743" s="89" t="s">
        <v>2109</v>
      </c>
      <c r="F743" s="62">
        <v>24135000</v>
      </c>
      <c r="G743" s="62" t="s">
        <v>1279</v>
      </c>
      <c r="H743" s="82" t="s">
        <v>67</v>
      </c>
    </row>
    <row r="744" spans="2:8" ht="30" x14ac:dyDescent="0.25">
      <c r="B744" s="40">
        <v>24181210</v>
      </c>
      <c r="C744" s="22" t="s">
        <v>1279</v>
      </c>
      <c r="D744" s="64" t="s">
        <v>67</v>
      </c>
      <c r="E744" s="98" t="s">
        <v>2123</v>
      </c>
      <c r="F744" s="62"/>
      <c r="G744" s="62"/>
      <c r="H744" s="82"/>
    </row>
    <row r="745" spans="2:8" ht="30" x14ac:dyDescent="0.25">
      <c r="B745" s="76"/>
      <c r="C745" s="76"/>
      <c r="D745" s="86"/>
      <c r="E745" s="87" t="s">
        <v>2124</v>
      </c>
      <c r="F745" s="74">
        <v>24140000</v>
      </c>
      <c r="G745" s="75" t="s">
        <v>1962</v>
      </c>
      <c r="H745" s="85" t="s">
        <v>45</v>
      </c>
    </row>
    <row r="746" spans="2:8" ht="30" x14ac:dyDescent="0.25">
      <c r="B746" s="76"/>
      <c r="C746" s="76"/>
      <c r="D746" s="86"/>
      <c r="E746" s="27" t="s">
        <v>2109</v>
      </c>
      <c r="F746" s="40">
        <v>24140100</v>
      </c>
      <c r="G746" s="40" t="s">
        <v>1962</v>
      </c>
      <c r="H746" s="27" t="s">
        <v>54</v>
      </c>
    </row>
    <row r="747" spans="2:8" ht="30" x14ac:dyDescent="0.25">
      <c r="B747" s="20">
        <v>24181010</v>
      </c>
      <c r="C747" s="21" t="s">
        <v>1975</v>
      </c>
      <c r="D747" s="138" t="s">
        <v>67</v>
      </c>
      <c r="E747" s="89" t="s">
        <v>2109</v>
      </c>
      <c r="F747" s="62">
        <v>24145000</v>
      </c>
      <c r="G747" s="62" t="s">
        <v>1284</v>
      </c>
      <c r="H747" s="89" t="s">
        <v>67</v>
      </c>
    </row>
    <row r="748" spans="2:8" ht="30" x14ac:dyDescent="0.25">
      <c r="B748" s="20">
        <v>24181020</v>
      </c>
      <c r="C748" s="21" t="s">
        <v>1976</v>
      </c>
      <c r="D748" s="138" t="s">
        <v>67</v>
      </c>
      <c r="E748" s="89" t="s">
        <v>2109</v>
      </c>
      <c r="F748" s="62">
        <v>24145100</v>
      </c>
      <c r="G748" s="62" t="s">
        <v>1965</v>
      </c>
      <c r="H748" s="89" t="s">
        <v>67</v>
      </c>
    </row>
    <row r="749" spans="2:8" ht="30" x14ac:dyDescent="0.25">
      <c r="B749" s="20">
        <v>24181050</v>
      </c>
      <c r="C749" s="21" t="s">
        <v>1967</v>
      </c>
      <c r="D749" s="138" t="s">
        <v>67</v>
      </c>
      <c r="E749" s="89" t="s">
        <v>2109</v>
      </c>
      <c r="F749" s="62">
        <v>24145200</v>
      </c>
      <c r="G749" s="62" t="s">
        <v>1967</v>
      </c>
      <c r="H749" s="89" t="s">
        <v>67</v>
      </c>
    </row>
    <row r="750" spans="2:8" ht="30" x14ac:dyDescent="0.25">
      <c r="B750" s="20">
        <v>24181060</v>
      </c>
      <c r="C750" s="21" t="s">
        <v>1969</v>
      </c>
      <c r="D750" s="138" t="s">
        <v>67</v>
      </c>
      <c r="E750" s="89" t="s">
        <v>2109</v>
      </c>
      <c r="F750" s="62">
        <v>24145300</v>
      </c>
      <c r="G750" s="62" t="s">
        <v>1969</v>
      </c>
      <c r="H750" s="89" t="s">
        <v>67</v>
      </c>
    </row>
    <row r="751" spans="2:8" ht="30" x14ac:dyDescent="0.25">
      <c r="B751" s="20">
        <v>24181070</v>
      </c>
      <c r="C751" s="21" t="s">
        <v>1971</v>
      </c>
      <c r="D751" s="138" t="s">
        <v>67</v>
      </c>
      <c r="E751" s="89" t="s">
        <v>2109</v>
      </c>
      <c r="F751" s="62">
        <v>24145400</v>
      </c>
      <c r="G751" s="62" t="s">
        <v>1971</v>
      </c>
      <c r="H751" s="89" t="s">
        <v>67</v>
      </c>
    </row>
    <row r="752" spans="2:8" ht="30" x14ac:dyDescent="0.25">
      <c r="B752" s="116">
        <v>24181090</v>
      </c>
      <c r="C752" s="117" t="s">
        <v>1319</v>
      </c>
      <c r="D752" s="118" t="s">
        <v>67</v>
      </c>
      <c r="E752" s="90" t="s">
        <v>2109</v>
      </c>
      <c r="F752" s="164" t="s">
        <v>2302</v>
      </c>
      <c r="G752" s="164" t="s">
        <v>2292</v>
      </c>
      <c r="H752" s="90" t="s">
        <v>54</v>
      </c>
    </row>
    <row r="753" spans="2:8" ht="30" x14ac:dyDescent="0.25">
      <c r="B753" s="76"/>
      <c r="C753" s="76"/>
      <c r="D753" s="86"/>
      <c r="E753" s="87" t="s">
        <v>2124</v>
      </c>
      <c r="F753" s="74">
        <v>24190000</v>
      </c>
      <c r="G753" s="75" t="s">
        <v>1294</v>
      </c>
      <c r="H753" s="85" t="s">
        <v>45</v>
      </c>
    </row>
    <row r="754" spans="2:8" x14ac:dyDescent="0.25">
      <c r="B754" s="91">
        <v>24180100</v>
      </c>
      <c r="C754" s="92" t="s">
        <v>1299</v>
      </c>
      <c r="D754" s="93" t="s">
        <v>67</v>
      </c>
      <c r="E754" s="89" t="s">
        <v>2109</v>
      </c>
      <c r="F754" s="62">
        <v>24195000</v>
      </c>
      <c r="G754" s="62" t="s">
        <v>1299</v>
      </c>
      <c r="H754" s="89" t="s">
        <v>67</v>
      </c>
    </row>
    <row r="755" spans="2:8" x14ac:dyDescent="0.25">
      <c r="B755" s="40">
        <v>24180110</v>
      </c>
      <c r="C755" s="22" t="s">
        <v>1299</v>
      </c>
      <c r="D755" s="64" t="s">
        <v>67</v>
      </c>
      <c r="E755" s="98" t="s">
        <v>2123</v>
      </c>
      <c r="F755" s="76"/>
      <c r="G755" s="76"/>
      <c r="H755" s="86"/>
    </row>
    <row r="756" spans="2:8" x14ac:dyDescent="0.25">
      <c r="B756" s="40"/>
      <c r="C756" s="22"/>
      <c r="D756" s="64"/>
      <c r="E756" s="87" t="s">
        <v>2124</v>
      </c>
      <c r="F756" s="188" t="s">
        <v>2321</v>
      </c>
      <c r="G756" s="188" t="s">
        <v>2165</v>
      </c>
      <c r="H756" s="87" t="s">
        <v>67</v>
      </c>
    </row>
    <row r="757" spans="2:8" ht="30" x14ac:dyDescent="0.25">
      <c r="B757" s="76"/>
      <c r="C757" s="76"/>
      <c r="D757" s="86"/>
      <c r="E757" s="86"/>
      <c r="F757" s="62">
        <v>24199900</v>
      </c>
      <c r="G757" s="62" t="s">
        <v>1979</v>
      </c>
      <c r="H757" s="89" t="s">
        <v>54</v>
      </c>
    </row>
    <row r="758" spans="2:8" x14ac:dyDescent="0.25">
      <c r="B758" s="40">
        <v>24189900</v>
      </c>
      <c r="C758" s="22" t="s">
        <v>1330</v>
      </c>
      <c r="D758" s="64" t="s">
        <v>67</v>
      </c>
      <c r="E758" s="98" t="s">
        <v>2123</v>
      </c>
      <c r="F758" s="76"/>
      <c r="G758" s="76"/>
      <c r="H758" s="86"/>
    </row>
    <row r="759" spans="2:8" x14ac:dyDescent="0.25">
      <c r="B759" s="40">
        <v>24189910</v>
      </c>
      <c r="C759" s="22" t="s">
        <v>1330</v>
      </c>
      <c r="D759" s="64" t="s">
        <v>67</v>
      </c>
      <c r="E759" s="98" t="s">
        <v>2123</v>
      </c>
      <c r="F759" s="76"/>
      <c r="G759" s="76"/>
      <c r="H759" s="86"/>
    </row>
    <row r="760" spans="2:8" ht="30" x14ac:dyDescent="0.25">
      <c r="B760" s="40">
        <v>24200010</v>
      </c>
      <c r="C760" s="22" t="s">
        <v>1332</v>
      </c>
      <c r="D760" s="64" t="s">
        <v>54</v>
      </c>
      <c r="E760" s="98" t="s">
        <v>2123</v>
      </c>
      <c r="F760" s="76"/>
      <c r="G760" s="76"/>
      <c r="H760" s="86"/>
    </row>
    <row r="761" spans="2:8" ht="30" x14ac:dyDescent="0.25">
      <c r="B761" s="40">
        <v>24280000</v>
      </c>
      <c r="C761" s="22" t="s">
        <v>1984</v>
      </c>
      <c r="D761" s="64" t="s">
        <v>45</v>
      </c>
      <c r="E761" s="98" t="s">
        <v>2123</v>
      </c>
      <c r="F761" s="76"/>
      <c r="G761" s="76"/>
      <c r="H761" s="86"/>
    </row>
    <row r="762" spans="2:8" ht="30" x14ac:dyDescent="0.25">
      <c r="B762" s="40">
        <v>24280100</v>
      </c>
      <c r="C762" s="22" t="s">
        <v>1986</v>
      </c>
      <c r="D762" s="64" t="s">
        <v>67</v>
      </c>
      <c r="E762" s="98" t="s">
        <v>2123</v>
      </c>
      <c r="F762" s="76"/>
      <c r="G762" s="76"/>
      <c r="H762" s="86"/>
    </row>
    <row r="763" spans="2:8" ht="30" x14ac:dyDescent="0.25">
      <c r="B763" s="40">
        <v>24280110</v>
      </c>
      <c r="C763" s="22" t="s">
        <v>1986</v>
      </c>
      <c r="D763" s="64" t="s">
        <v>67</v>
      </c>
      <c r="E763" s="98" t="s">
        <v>2123</v>
      </c>
      <c r="F763" s="76"/>
      <c r="G763" s="76"/>
      <c r="H763" s="86"/>
    </row>
    <row r="764" spans="2:8" ht="30" x14ac:dyDescent="0.25">
      <c r="B764" s="71"/>
      <c r="C764" s="72"/>
      <c r="D764" s="73"/>
      <c r="E764" s="87" t="s">
        <v>2124</v>
      </c>
      <c r="F764" s="74">
        <v>24210000</v>
      </c>
      <c r="G764" s="75" t="s">
        <v>1981</v>
      </c>
      <c r="H764" s="85" t="s">
        <v>45</v>
      </c>
    </row>
    <row r="765" spans="2:8" ht="30" x14ac:dyDescent="0.25">
      <c r="B765" s="20">
        <v>24280300</v>
      </c>
      <c r="C765" s="21" t="s">
        <v>1360</v>
      </c>
      <c r="D765" s="138" t="s">
        <v>67</v>
      </c>
      <c r="E765" s="89" t="s">
        <v>2109</v>
      </c>
      <c r="F765" s="62">
        <v>24215000</v>
      </c>
      <c r="G765" s="62" t="s">
        <v>1360</v>
      </c>
      <c r="H765" s="89" t="s">
        <v>67</v>
      </c>
    </row>
    <row r="766" spans="2:8" ht="30" x14ac:dyDescent="0.25">
      <c r="B766" s="40">
        <v>24280310</v>
      </c>
      <c r="C766" s="22" t="s">
        <v>1360</v>
      </c>
      <c r="D766" s="64" t="s">
        <v>67</v>
      </c>
      <c r="E766" s="98" t="s">
        <v>2123</v>
      </c>
      <c r="F766" s="76"/>
      <c r="G766" s="76"/>
      <c r="H766" s="86"/>
    </row>
    <row r="767" spans="2:8" ht="30" x14ac:dyDescent="0.25">
      <c r="B767" s="76"/>
      <c r="C767" s="76"/>
      <c r="D767" s="76"/>
      <c r="E767" s="87" t="s">
        <v>2124</v>
      </c>
      <c r="F767" s="74">
        <v>24220000</v>
      </c>
      <c r="G767" s="75" t="s">
        <v>1990</v>
      </c>
      <c r="H767" s="85" t="s">
        <v>45</v>
      </c>
    </row>
    <row r="768" spans="2:8" ht="30.75" thickBot="1" x14ac:dyDescent="0.3">
      <c r="B768" s="76"/>
      <c r="C768" s="76"/>
      <c r="D768" s="76"/>
      <c r="E768" s="87"/>
      <c r="F768" s="40">
        <v>24220100</v>
      </c>
      <c r="G768" s="40" t="s">
        <v>1363</v>
      </c>
      <c r="H768" s="27" t="s">
        <v>54</v>
      </c>
    </row>
    <row r="769" spans="2:8" ht="30.75" thickBot="1" x14ac:dyDescent="0.3">
      <c r="B769" s="76"/>
      <c r="C769" s="76"/>
      <c r="D769" s="76"/>
      <c r="E769" s="87"/>
      <c r="F769" s="184" t="s">
        <v>2316</v>
      </c>
      <c r="G769" s="186" t="s">
        <v>2315</v>
      </c>
      <c r="H769" s="89" t="s">
        <v>54</v>
      </c>
    </row>
    <row r="770" spans="2:8" ht="30" x14ac:dyDescent="0.25">
      <c r="B770" s="20">
        <v>24281000</v>
      </c>
      <c r="C770" s="21" t="s">
        <v>2003</v>
      </c>
      <c r="D770" s="138" t="s">
        <v>67</v>
      </c>
      <c r="E770" s="157" t="s">
        <v>2109</v>
      </c>
      <c r="F770" s="76"/>
      <c r="G770" s="76"/>
      <c r="H770" s="76"/>
    </row>
    <row r="771" spans="2:8" ht="30" x14ac:dyDescent="0.25">
      <c r="B771" s="20">
        <v>24281010</v>
      </c>
      <c r="C771" s="21" t="s">
        <v>1993</v>
      </c>
      <c r="D771" s="138" t="s">
        <v>67</v>
      </c>
      <c r="E771" s="89" t="s">
        <v>2109</v>
      </c>
      <c r="F771" s="62">
        <v>24225000</v>
      </c>
      <c r="G771" s="62" t="s">
        <v>1993</v>
      </c>
      <c r="H771" s="89" t="s">
        <v>67</v>
      </c>
    </row>
    <row r="772" spans="2:8" ht="30" x14ac:dyDescent="0.25">
      <c r="B772" s="20">
        <v>24281020</v>
      </c>
      <c r="C772" s="21" t="s">
        <v>1995</v>
      </c>
      <c r="D772" s="138" t="s">
        <v>67</v>
      </c>
      <c r="E772" s="89" t="s">
        <v>2109</v>
      </c>
      <c r="F772" s="62">
        <v>24225100</v>
      </c>
      <c r="G772" s="62" t="s">
        <v>1995</v>
      </c>
      <c r="H772" s="89" t="s">
        <v>67</v>
      </c>
    </row>
    <row r="773" spans="2:8" ht="30" x14ac:dyDescent="0.25">
      <c r="B773" s="20">
        <v>24281050</v>
      </c>
      <c r="C773" s="21" t="s">
        <v>1997</v>
      </c>
      <c r="D773" s="138" t="s">
        <v>67</v>
      </c>
      <c r="E773" s="89" t="s">
        <v>2109</v>
      </c>
      <c r="F773" s="62">
        <v>24225200</v>
      </c>
      <c r="G773" s="62" t="s">
        <v>1997</v>
      </c>
      <c r="H773" s="89" t="s">
        <v>67</v>
      </c>
    </row>
    <row r="774" spans="2:8" ht="30" x14ac:dyDescent="0.25">
      <c r="B774" s="20">
        <v>24281060</v>
      </c>
      <c r="C774" s="21" t="s">
        <v>1999</v>
      </c>
      <c r="D774" s="138" t="s">
        <v>67</v>
      </c>
      <c r="E774" s="89" t="s">
        <v>2109</v>
      </c>
      <c r="F774" s="62">
        <v>24225300</v>
      </c>
      <c r="G774" s="62" t="s">
        <v>1999</v>
      </c>
      <c r="H774" s="89" t="s">
        <v>67</v>
      </c>
    </row>
    <row r="775" spans="2:8" ht="30" x14ac:dyDescent="0.25">
      <c r="B775" s="20">
        <v>24281070</v>
      </c>
      <c r="C775" s="21" t="s">
        <v>2001</v>
      </c>
      <c r="D775" s="138" t="s">
        <v>67</v>
      </c>
      <c r="E775" s="89" t="s">
        <v>2109</v>
      </c>
      <c r="F775" s="62">
        <v>24225400</v>
      </c>
      <c r="G775" s="62" t="s">
        <v>2001</v>
      </c>
      <c r="H775" s="89" t="s">
        <v>67</v>
      </c>
    </row>
    <row r="776" spans="2:8" ht="30" x14ac:dyDescent="0.25">
      <c r="B776" s="116">
        <v>24281090</v>
      </c>
      <c r="C776" s="117" t="s">
        <v>1380</v>
      </c>
      <c r="D776" s="118" t="s">
        <v>67</v>
      </c>
      <c r="E776" s="87" t="s">
        <v>2124</v>
      </c>
      <c r="F776" s="146" t="s">
        <v>2183</v>
      </c>
      <c r="G776" s="75" t="s">
        <v>2179</v>
      </c>
      <c r="H776" s="87" t="s">
        <v>54</v>
      </c>
    </row>
    <row r="777" spans="2:8" x14ac:dyDescent="0.25">
      <c r="B777" s="71"/>
      <c r="C777" s="72"/>
      <c r="D777" s="73"/>
      <c r="E777" s="87" t="s">
        <v>2124</v>
      </c>
      <c r="F777" s="74">
        <v>24290000</v>
      </c>
      <c r="G777" s="75" t="s">
        <v>2007</v>
      </c>
      <c r="H777" s="85" t="s">
        <v>45</v>
      </c>
    </row>
    <row r="778" spans="2:8" ht="30" x14ac:dyDescent="0.25">
      <c r="B778" s="20">
        <v>24280100</v>
      </c>
      <c r="C778" s="21" t="s">
        <v>1986</v>
      </c>
      <c r="D778" s="138" t="s">
        <v>67</v>
      </c>
      <c r="E778" s="89" t="s">
        <v>2109</v>
      </c>
      <c r="F778" s="62">
        <v>24295000</v>
      </c>
      <c r="G778" s="62" t="s">
        <v>1986</v>
      </c>
      <c r="H778" s="89" t="s">
        <v>67</v>
      </c>
    </row>
    <row r="779" spans="2:8" ht="30" x14ac:dyDescent="0.25">
      <c r="B779" s="40">
        <v>24280110</v>
      </c>
      <c r="C779" s="22" t="s">
        <v>1986</v>
      </c>
      <c r="D779" s="64" t="s">
        <v>67</v>
      </c>
      <c r="E779" s="98" t="s">
        <v>2123</v>
      </c>
      <c r="F779" s="76"/>
      <c r="G779" s="76"/>
      <c r="H779" s="86"/>
    </row>
    <row r="780" spans="2:8" ht="30" x14ac:dyDescent="0.25">
      <c r="B780" s="94">
        <v>24280500</v>
      </c>
      <c r="C780" s="1" t="s">
        <v>1948</v>
      </c>
      <c r="D780" s="88" t="s">
        <v>67</v>
      </c>
      <c r="E780" s="89" t="s">
        <v>2109</v>
      </c>
      <c r="F780" s="62">
        <v>24295100</v>
      </c>
      <c r="G780" s="62" t="s">
        <v>1948</v>
      </c>
      <c r="H780" s="89" t="s">
        <v>67</v>
      </c>
    </row>
    <row r="781" spans="2:8" ht="30" x14ac:dyDescent="0.25">
      <c r="B781" s="100">
        <v>24280510</v>
      </c>
      <c r="C781" s="101" t="s">
        <v>1948</v>
      </c>
      <c r="D781" s="109" t="s">
        <v>67</v>
      </c>
      <c r="E781" s="98" t="s">
        <v>2123</v>
      </c>
      <c r="F781" s="76"/>
      <c r="G781" s="76"/>
      <c r="H781" s="86"/>
    </row>
    <row r="782" spans="2:8" x14ac:dyDescent="0.25">
      <c r="B782" s="76"/>
      <c r="C782" s="76"/>
      <c r="D782" s="86"/>
      <c r="E782" s="87" t="s">
        <v>2124</v>
      </c>
      <c r="F782" s="74">
        <v>24299900</v>
      </c>
      <c r="G782" s="75" t="s">
        <v>2007</v>
      </c>
      <c r="H782" s="85" t="s">
        <v>54</v>
      </c>
    </row>
    <row r="783" spans="2:8" x14ac:dyDescent="0.25">
      <c r="B783" s="40">
        <v>24289900</v>
      </c>
      <c r="C783" s="22" t="s">
        <v>1348</v>
      </c>
      <c r="D783" s="64" t="s">
        <v>67</v>
      </c>
      <c r="E783" s="98" t="s">
        <v>2123</v>
      </c>
      <c r="F783" s="76"/>
      <c r="G783" s="76"/>
      <c r="H783" s="86"/>
    </row>
    <row r="784" spans="2:8" x14ac:dyDescent="0.25">
      <c r="B784" s="40">
        <v>24289910</v>
      </c>
      <c r="C784" s="22" t="s">
        <v>1348</v>
      </c>
      <c r="D784" s="64" t="s">
        <v>67</v>
      </c>
      <c r="E784" s="98" t="s">
        <v>2123</v>
      </c>
      <c r="F784" s="76"/>
      <c r="G784" s="76"/>
      <c r="H784" s="86"/>
    </row>
    <row r="785" spans="2:8" ht="30" x14ac:dyDescent="0.25">
      <c r="B785" s="76"/>
      <c r="C785" s="76"/>
      <c r="D785" s="86"/>
      <c r="E785" s="87" t="s">
        <v>2124</v>
      </c>
      <c r="F785" s="74">
        <v>24310000</v>
      </c>
      <c r="G785" s="75" t="s">
        <v>2012</v>
      </c>
      <c r="H785" s="85" t="s">
        <v>45</v>
      </c>
    </row>
    <row r="786" spans="2:8" ht="30" x14ac:dyDescent="0.25">
      <c r="B786" s="76"/>
      <c r="C786" s="76"/>
      <c r="D786" s="86"/>
      <c r="E786" s="87" t="s">
        <v>2124</v>
      </c>
      <c r="F786" s="74">
        <v>24315000</v>
      </c>
      <c r="G786" s="75" t="s">
        <v>2012</v>
      </c>
      <c r="H786" s="85" t="s">
        <v>67</v>
      </c>
    </row>
    <row r="787" spans="2:8" x14ac:dyDescent="0.25">
      <c r="B787" s="40">
        <v>24300010</v>
      </c>
      <c r="C787" s="22" t="s">
        <v>1383</v>
      </c>
      <c r="D787" s="64" t="s">
        <v>54</v>
      </c>
      <c r="E787" s="87" t="s">
        <v>2124</v>
      </c>
      <c r="F787" s="74">
        <v>24399900</v>
      </c>
      <c r="G787" s="75" t="s">
        <v>1401</v>
      </c>
      <c r="H787" s="85" t="s">
        <v>54</v>
      </c>
    </row>
    <row r="788" spans="2:8" ht="30" x14ac:dyDescent="0.25">
      <c r="B788" s="76"/>
      <c r="C788" s="76"/>
      <c r="D788" s="86"/>
      <c r="E788" s="87" t="s">
        <v>2124</v>
      </c>
      <c r="F788" s="74">
        <v>24320000</v>
      </c>
      <c r="G788" s="75" t="s">
        <v>2013</v>
      </c>
      <c r="H788" s="85" t="s">
        <v>45</v>
      </c>
    </row>
    <row r="789" spans="2:8" ht="30" x14ac:dyDescent="0.25">
      <c r="B789" s="76"/>
      <c r="C789" s="76"/>
      <c r="D789" s="86"/>
      <c r="E789" s="98" t="s">
        <v>2123</v>
      </c>
      <c r="F789" s="40">
        <v>24320100</v>
      </c>
      <c r="G789" s="22" t="s">
        <v>2013</v>
      </c>
      <c r="H789" s="64" t="s">
        <v>54</v>
      </c>
    </row>
    <row r="790" spans="2:8" ht="30" x14ac:dyDescent="0.25">
      <c r="B790" s="76"/>
      <c r="C790" s="76"/>
      <c r="D790" s="86"/>
      <c r="E790" s="98"/>
      <c r="F790" s="62" t="s">
        <v>2317</v>
      </c>
      <c r="G790" s="62" t="s">
        <v>2311</v>
      </c>
      <c r="H790" s="145" t="s">
        <v>54</v>
      </c>
    </row>
    <row r="791" spans="2:8" x14ac:dyDescent="0.25">
      <c r="B791" s="40">
        <v>24380000</v>
      </c>
      <c r="C791" s="22" t="s">
        <v>1383</v>
      </c>
      <c r="D791" s="64" t="s">
        <v>45</v>
      </c>
      <c r="E791" s="98" t="s">
        <v>2123</v>
      </c>
      <c r="F791" s="76"/>
      <c r="G791" s="76"/>
      <c r="H791" s="86"/>
    </row>
    <row r="792" spans="2:8" ht="30" x14ac:dyDescent="0.25">
      <c r="B792" s="40">
        <v>24381000</v>
      </c>
      <c r="C792" s="22" t="s">
        <v>2023</v>
      </c>
      <c r="D792" s="64" t="s">
        <v>67</v>
      </c>
      <c r="E792" s="98" t="s">
        <v>2123</v>
      </c>
      <c r="F792" s="76"/>
      <c r="G792" s="76"/>
      <c r="H792" s="86"/>
    </row>
    <row r="793" spans="2:8" ht="30" x14ac:dyDescent="0.25">
      <c r="B793" s="20">
        <v>24381010</v>
      </c>
      <c r="C793" s="21" t="s">
        <v>2016</v>
      </c>
      <c r="D793" s="138" t="s">
        <v>67</v>
      </c>
      <c r="E793" s="89" t="s">
        <v>2109</v>
      </c>
      <c r="F793" s="62">
        <v>24325000</v>
      </c>
      <c r="G793" s="62" t="s">
        <v>2016</v>
      </c>
      <c r="H793" s="89" t="s">
        <v>67</v>
      </c>
    </row>
    <row r="794" spans="2:8" ht="30" x14ac:dyDescent="0.25">
      <c r="B794" s="20">
        <v>24381020</v>
      </c>
      <c r="C794" s="21" t="s">
        <v>1393</v>
      </c>
      <c r="D794" s="138" t="s">
        <v>67</v>
      </c>
      <c r="E794" s="89" t="s">
        <v>2109</v>
      </c>
      <c r="F794" s="62">
        <v>24325100</v>
      </c>
      <c r="G794" s="62" t="s">
        <v>1393</v>
      </c>
      <c r="H794" s="89" t="s">
        <v>67</v>
      </c>
    </row>
    <row r="795" spans="2:8" ht="30" x14ac:dyDescent="0.25">
      <c r="B795" s="20">
        <v>24381030</v>
      </c>
      <c r="C795" s="21" t="s">
        <v>2019</v>
      </c>
      <c r="D795" s="138" t="s">
        <v>67</v>
      </c>
      <c r="E795" s="89" t="s">
        <v>2109</v>
      </c>
      <c r="F795" s="62">
        <v>24325200</v>
      </c>
      <c r="G795" s="62" t="s">
        <v>2019</v>
      </c>
      <c r="H795" s="89" t="s">
        <v>67</v>
      </c>
    </row>
    <row r="796" spans="2:8" ht="30" x14ac:dyDescent="0.25">
      <c r="B796" s="40">
        <v>24381090</v>
      </c>
      <c r="C796" s="22" t="s">
        <v>1399</v>
      </c>
      <c r="D796" s="64" t="s">
        <v>67</v>
      </c>
      <c r="E796" s="87" t="s">
        <v>2124</v>
      </c>
      <c r="F796" s="74">
        <v>24329900</v>
      </c>
      <c r="G796" s="75" t="s">
        <v>2180</v>
      </c>
      <c r="H796" s="147" t="s">
        <v>54</v>
      </c>
    </row>
    <row r="797" spans="2:8" x14ac:dyDescent="0.25">
      <c r="B797" s="76"/>
      <c r="C797" s="76"/>
      <c r="D797" s="86"/>
      <c r="E797" s="87" t="s">
        <v>2124</v>
      </c>
      <c r="F797" s="74">
        <v>24390000</v>
      </c>
      <c r="G797" s="75" t="s">
        <v>1401</v>
      </c>
      <c r="H797" s="85" t="s">
        <v>45</v>
      </c>
    </row>
    <row r="798" spans="2:8" x14ac:dyDescent="0.25">
      <c r="B798" s="20">
        <v>24380100</v>
      </c>
      <c r="C798" s="21" t="s">
        <v>1388</v>
      </c>
      <c r="D798" s="138" t="s">
        <v>67</v>
      </c>
      <c r="E798" s="89" t="s">
        <v>2109</v>
      </c>
      <c r="F798" s="62">
        <v>24395000</v>
      </c>
      <c r="G798" s="62" t="s">
        <v>1388</v>
      </c>
      <c r="H798" s="89" t="s">
        <v>67</v>
      </c>
    </row>
    <row r="799" spans="2:8" x14ac:dyDescent="0.25">
      <c r="B799" s="40">
        <v>24380110</v>
      </c>
      <c r="C799" s="22" t="s">
        <v>1388</v>
      </c>
      <c r="D799" s="64" t="s">
        <v>67</v>
      </c>
      <c r="E799" s="98" t="s">
        <v>2123</v>
      </c>
      <c r="F799" s="20"/>
      <c r="G799" s="21"/>
      <c r="H799" s="138"/>
    </row>
    <row r="800" spans="2:8" x14ac:dyDescent="0.25">
      <c r="B800" s="76"/>
      <c r="C800" s="76"/>
      <c r="D800" s="86"/>
      <c r="E800" s="87" t="s">
        <v>2124</v>
      </c>
      <c r="F800" s="74">
        <v>24399900</v>
      </c>
      <c r="G800" s="75" t="s">
        <v>1401</v>
      </c>
      <c r="H800" s="85" t="s">
        <v>54</v>
      </c>
    </row>
    <row r="801" spans="2:8" x14ac:dyDescent="0.25">
      <c r="B801" s="40">
        <v>24389900</v>
      </c>
      <c r="C801" s="22" t="s">
        <v>1401</v>
      </c>
      <c r="D801" s="64" t="s">
        <v>67</v>
      </c>
      <c r="E801" s="98" t="s">
        <v>2123</v>
      </c>
      <c r="F801" s="76"/>
      <c r="G801" s="76"/>
      <c r="H801" s="86"/>
    </row>
    <row r="802" spans="2:8" x14ac:dyDescent="0.25">
      <c r="B802" s="40">
        <v>24389910</v>
      </c>
      <c r="C802" s="22" t="s">
        <v>1401</v>
      </c>
      <c r="D802" s="64" t="s">
        <v>67</v>
      </c>
      <c r="E802" s="98" t="s">
        <v>2123</v>
      </c>
      <c r="F802" s="76"/>
      <c r="G802" s="76"/>
      <c r="H802" s="86"/>
    </row>
    <row r="803" spans="2:8" x14ac:dyDescent="0.25">
      <c r="B803" s="76"/>
      <c r="C803" s="76"/>
      <c r="D803" s="86"/>
      <c r="E803" s="87" t="s">
        <v>2124</v>
      </c>
      <c r="F803" s="74">
        <v>24410000</v>
      </c>
      <c r="G803" s="75" t="s">
        <v>1403</v>
      </c>
      <c r="H803" s="85" t="s">
        <v>45</v>
      </c>
    </row>
    <row r="804" spans="2:8" x14ac:dyDescent="0.25">
      <c r="B804" s="76"/>
      <c r="C804" s="76"/>
      <c r="D804" s="86"/>
      <c r="E804" s="98" t="s">
        <v>2123</v>
      </c>
      <c r="F804" s="40">
        <v>24410100</v>
      </c>
      <c r="G804" s="40" t="s">
        <v>1403</v>
      </c>
      <c r="H804" s="27" t="s">
        <v>54</v>
      </c>
    </row>
    <row r="805" spans="2:8" ht="30" x14ac:dyDescent="0.25">
      <c r="B805" s="20">
        <v>24400010</v>
      </c>
      <c r="C805" s="21" t="s">
        <v>1403</v>
      </c>
      <c r="D805" s="138" t="s">
        <v>54</v>
      </c>
      <c r="E805" s="148" t="s">
        <v>2124</v>
      </c>
      <c r="F805" s="74" t="s">
        <v>2318</v>
      </c>
      <c r="G805" s="75" t="s">
        <v>2312</v>
      </c>
      <c r="H805" s="87" t="s">
        <v>54</v>
      </c>
    </row>
    <row r="806" spans="2:8" ht="30" x14ac:dyDescent="0.25">
      <c r="B806" s="40">
        <v>24480000</v>
      </c>
      <c r="C806" s="22" t="s">
        <v>1412</v>
      </c>
      <c r="D806" s="64" t="s">
        <v>45</v>
      </c>
      <c r="E806" s="98" t="s">
        <v>2123</v>
      </c>
      <c r="F806" s="76"/>
      <c r="G806" s="76"/>
      <c r="H806" s="86"/>
    </row>
    <row r="807" spans="2:8" ht="30" x14ac:dyDescent="0.25">
      <c r="B807" s="40">
        <v>24480100</v>
      </c>
      <c r="C807" s="22" t="s">
        <v>2039</v>
      </c>
      <c r="D807" s="64" t="s">
        <v>67</v>
      </c>
      <c r="E807" s="87" t="s">
        <v>2124</v>
      </c>
      <c r="F807" s="74" t="s">
        <v>2318</v>
      </c>
      <c r="G807" s="75" t="s">
        <v>2312</v>
      </c>
      <c r="H807" s="87" t="s">
        <v>54</v>
      </c>
    </row>
    <row r="808" spans="2:8" ht="30" x14ac:dyDescent="0.25">
      <c r="B808" s="20">
        <v>24480110</v>
      </c>
      <c r="C808" s="21" t="s">
        <v>2034</v>
      </c>
      <c r="D808" s="138" t="s">
        <v>67</v>
      </c>
      <c r="E808" s="89" t="s">
        <v>2109</v>
      </c>
      <c r="F808" s="62">
        <v>24415000</v>
      </c>
      <c r="G808" s="62" t="s">
        <v>2034</v>
      </c>
      <c r="H808" s="89" t="s">
        <v>67</v>
      </c>
    </row>
    <row r="809" spans="2:8" ht="30" x14ac:dyDescent="0.25">
      <c r="B809" s="20">
        <v>24480120</v>
      </c>
      <c r="C809" s="21" t="s">
        <v>2036</v>
      </c>
      <c r="D809" s="138" t="s">
        <v>67</v>
      </c>
      <c r="E809" s="89" t="s">
        <v>2109</v>
      </c>
      <c r="F809" s="62">
        <v>24415100</v>
      </c>
      <c r="G809" s="62" t="s">
        <v>2036</v>
      </c>
      <c r="H809" s="89" t="s">
        <v>67</v>
      </c>
    </row>
    <row r="810" spans="2:8" ht="30" x14ac:dyDescent="0.25">
      <c r="B810" s="116">
        <v>24480190</v>
      </c>
      <c r="C810" s="117" t="s">
        <v>1409</v>
      </c>
      <c r="D810" s="118" t="s">
        <v>67</v>
      </c>
      <c r="E810" s="87" t="s">
        <v>2124</v>
      </c>
      <c r="F810" s="74">
        <v>24419900</v>
      </c>
      <c r="G810" s="75" t="s">
        <v>1411</v>
      </c>
      <c r="H810" s="87" t="s">
        <v>54</v>
      </c>
    </row>
    <row r="811" spans="2:8" x14ac:dyDescent="0.25">
      <c r="B811" s="40">
        <v>24481000</v>
      </c>
      <c r="C811" s="22" t="s">
        <v>1411</v>
      </c>
      <c r="D811" s="64" t="s">
        <v>67</v>
      </c>
      <c r="E811" s="98" t="s">
        <v>2123</v>
      </c>
      <c r="F811" s="76"/>
      <c r="G811" s="76"/>
      <c r="H811" s="86"/>
    </row>
    <row r="812" spans="2:8" x14ac:dyDescent="0.25">
      <c r="B812" s="40">
        <v>24481010</v>
      </c>
      <c r="C812" s="22" t="s">
        <v>1411</v>
      </c>
      <c r="D812" s="64" t="s">
        <v>67</v>
      </c>
      <c r="E812" s="98" t="s">
        <v>2123</v>
      </c>
      <c r="F812" s="76"/>
      <c r="G812" s="76"/>
      <c r="H812" s="86"/>
    </row>
    <row r="813" spans="2:8" x14ac:dyDescent="0.25">
      <c r="B813" s="76"/>
      <c r="C813" s="76"/>
      <c r="D813" s="86"/>
      <c r="E813" s="87" t="s">
        <v>2124</v>
      </c>
      <c r="F813" s="74">
        <v>24510000</v>
      </c>
      <c r="G813" s="75" t="s">
        <v>1421</v>
      </c>
      <c r="H813" s="85" t="s">
        <v>45</v>
      </c>
    </row>
    <row r="814" spans="2:8" x14ac:dyDescent="0.25">
      <c r="B814" s="20">
        <v>24500010</v>
      </c>
      <c r="C814" s="21" t="s">
        <v>1421</v>
      </c>
      <c r="D814" s="138" t="s">
        <v>54</v>
      </c>
      <c r="E814" s="89" t="s">
        <v>2109</v>
      </c>
      <c r="F814" s="62">
        <v>24510100</v>
      </c>
      <c r="G814" s="62" t="s">
        <v>1421</v>
      </c>
      <c r="H814" s="89" t="s">
        <v>54</v>
      </c>
    </row>
    <row r="815" spans="2:8" ht="30" x14ac:dyDescent="0.25">
      <c r="B815" s="40">
        <v>24580000</v>
      </c>
      <c r="C815" s="22" t="s">
        <v>1426</v>
      </c>
      <c r="D815" s="64" t="s">
        <v>45</v>
      </c>
      <c r="E815" s="98" t="s">
        <v>2123</v>
      </c>
      <c r="F815" s="76"/>
      <c r="G815" s="76"/>
      <c r="H815" s="86"/>
    </row>
    <row r="816" spans="2:8" x14ac:dyDescent="0.25">
      <c r="B816" s="40">
        <v>24580100</v>
      </c>
      <c r="C816" s="22" t="s">
        <v>1421</v>
      </c>
      <c r="D816" s="64" t="s">
        <v>67</v>
      </c>
      <c r="E816" s="98" t="s">
        <v>2123</v>
      </c>
      <c r="F816" s="76"/>
      <c r="G816" s="76"/>
      <c r="H816" s="86"/>
    </row>
    <row r="817" spans="2:8" x14ac:dyDescent="0.25">
      <c r="B817" s="40">
        <v>24580110</v>
      </c>
      <c r="C817" s="22" t="s">
        <v>1421</v>
      </c>
      <c r="D817" s="64" t="s">
        <v>67</v>
      </c>
      <c r="E817" s="98" t="s">
        <v>2123</v>
      </c>
      <c r="F817" s="76"/>
      <c r="G817" s="76"/>
      <c r="H817" s="86"/>
    </row>
    <row r="818" spans="2:8" x14ac:dyDescent="0.25">
      <c r="B818" s="76"/>
      <c r="C818" s="76"/>
      <c r="D818" s="86"/>
      <c r="E818" s="87" t="s">
        <v>2124</v>
      </c>
      <c r="F818" s="74">
        <v>24610000</v>
      </c>
      <c r="G818" s="75" t="s">
        <v>1431</v>
      </c>
      <c r="H818" s="85" t="s">
        <v>45</v>
      </c>
    </row>
    <row r="819" spans="2:8" x14ac:dyDescent="0.25">
      <c r="B819" s="76"/>
      <c r="C819" s="76"/>
      <c r="D819" s="86"/>
      <c r="E819" s="98" t="s">
        <v>2123</v>
      </c>
      <c r="F819" s="40">
        <v>24610100</v>
      </c>
      <c r="G819" s="40" t="s">
        <v>1431</v>
      </c>
      <c r="H819" s="27" t="s">
        <v>54</v>
      </c>
    </row>
    <row r="820" spans="2:8" x14ac:dyDescent="0.25">
      <c r="B820" s="20">
        <v>24600010</v>
      </c>
      <c r="C820" s="21" t="s">
        <v>1431</v>
      </c>
      <c r="D820" s="138" t="s">
        <v>54</v>
      </c>
      <c r="E820" s="90" t="s">
        <v>2124</v>
      </c>
      <c r="F820" s="75" t="s">
        <v>2319</v>
      </c>
      <c r="G820" s="87" t="s">
        <v>2313</v>
      </c>
      <c r="H820" s="148" t="s">
        <v>54</v>
      </c>
    </row>
    <row r="821" spans="2:8" ht="30" x14ac:dyDescent="0.25">
      <c r="B821" s="40">
        <v>24680000</v>
      </c>
      <c r="C821" s="22" t="s">
        <v>1441</v>
      </c>
      <c r="D821" s="64" t="s">
        <v>45</v>
      </c>
      <c r="E821" s="98" t="s">
        <v>2123</v>
      </c>
      <c r="F821" s="76"/>
      <c r="G821" s="76"/>
      <c r="H821" s="86"/>
    </row>
    <row r="822" spans="2:8" x14ac:dyDescent="0.25">
      <c r="B822" s="40">
        <v>24680100</v>
      </c>
      <c r="C822" s="22" t="s">
        <v>1431</v>
      </c>
      <c r="D822" s="64" t="s">
        <v>67</v>
      </c>
      <c r="E822" s="98" t="s">
        <v>2123</v>
      </c>
      <c r="F822" s="75" t="s">
        <v>2319</v>
      </c>
      <c r="G822" s="87" t="s">
        <v>2313</v>
      </c>
      <c r="H822" s="87" t="s">
        <v>54</v>
      </c>
    </row>
    <row r="823" spans="2:8" x14ac:dyDescent="0.25">
      <c r="B823" s="20">
        <v>24680110</v>
      </c>
      <c r="C823" s="21" t="s">
        <v>2050</v>
      </c>
      <c r="D823" s="138" t="s">
        <v>67</v>
      </c>
      <c r="E823" s="89" t="s">
        <v>2109</v>
      </c>
      <c r="F823" s="62">
        <v>24615000</v>
      </c>
      <c r="G823" s="62" t="s">
        <v>2050</v>
      </c>
      <c r="H823" s="89" t="s">
        <v>67</v>
      </c>
    </row>
    <row r="824" spans="2:8" x14ac:dyDescent="0.25">
      <c r="B824" s="20">
        <v>24680120</v>
      </c>
      <c r="C824" s="21" t="s">
        <v>2052</v>
      </c>
      <c r="D824" s="138" t="s">
        <v>67</v>
      </c>
      <c r="E824" s="89" t="s">
        <v>2109</v>
      </c>
      <c r="F824" s="62">
        <v>24615100</v>
      </c>
      <c r="G824" s="62" t="s">
        <v>2052</v>
      </c>
      <c r="H824" s="89" t="s">
        <v>67</v>
      </c>
    </row>
    <row r="825" spans="2:8" ht="30" x14ac:dyDescent="0.25">
      <c r="B825" s="40">
        <v>24680190</v>
      </c>
      <c r="C825" s="22" t="s">
        <v>2057</v>
      </c>
      <c r="D825" s="64" t="s">
        <v>67</v>
      </c>
      <c r="E825" s="98" t="s">
        <v>2123</v>
      </c>
      <c r="F825" s="74">
        <v>24619900</v>
      </c>
      <c r="G825" s="75" t="s">
        <v>2181</v>
      </c>
      <c r="H825" s="87" t="s">
        <v>54</v>
      </c>
    </row>
    <row r="826" spans="2:8" x14ac:dyDescent="0.25">
      <c r="B826" s="76"/>
      <c r="C826" s="76"/>
      <c r="D826" s="86"/>
      <c r="E826" s="87" t="s">
        <v>2124</v>
      </c>
      <c r="F826" s="74">
        <v>24900000</v>
      </c>
      <c r="G826" s="75" t="s">
        <v>2059</v>
      </c>
      <c r="H826" s="85" t="s">
        <v>45</v>
      </c>
    </row>
    <row r="827" spans="2:8" x14ac:dyDescent="0.25">
      <c r="B827" s="76"/>
      <c r="C827" s="76"/>
      <c r="D827" s="86"/>
      <c r="E827" s="87" t="s">
        <v>2124</v>
      </c>
      <c r="F827" s="74">
        <v>24910000</v>
      </c>
      <c r="G827" s="75" t="s">
        <v>1452</v>
      </c>
      <c r="H827" s="85" t="s">
        <v>45</v>
      </c>
    </row>
    <row r="828" spans="2:8" x14ac:dyDescent="0.25">
      <c r="B828" s="76"/>
      <c r="C828" s="76"/>
      <c r="D828" s="86"/>
      <c r="E828" s="98" t="s">
        <v>2123</v>
      </c>
      <c r="F828" s="40">
        <v>24910100</v>
      </c>
      <c r="G828" s="40" t="s">
        <v>1452</v>
      </c>
      <c r="H828" s="27" t="s">
        <v>54</v>
      </c>
    </row>
    <row r="829" spans="2:8" ht="30" x14ac:dyDescent="0.25">
      <c r="B829" s="20">
        <v>24700000</v>
      </c>
      <c r="C829" s="21" t="s">
        <v>1452</v>
      </c>
      <c r="D829" s="138" t="s">
        <v>45</v>
      </c>
      <c r="E829" s="89" t="s">
        <v>2124</v>
      </c>
      <c r="F829" s="62" t="s">
        <v>2320</v>
      </c>
      <c r="G829" s="62" t="s">
        <v>2314</v>
      </c>
      <c r="H829" s="148" t="s">
        <v>54</v>
      </c>
    </row>
    <row r="830" spans="2:8" x14ac:dyDescent="0.25">
      <c r="B830" s="40">
        <v>24700010</v>
      </c>
      <c r="C830" s="22" t="s">
        <v>1452</v>
      </c>
      <c r="D830" s="64" t="s">
        <v>54</v>
      </c>
      <c r="E830" s="98" t="s">
        <v>2123</v>
      </c>
      <c r="F830" s="76"/>
      <c r="G830" s="76"/>
      <c r="H830" s="86"/>
    </row>
    <row r="831" spans="2:8" ht="30" x14ac:dyDescent="0.25">
      <c r="B831" s="40">
        <v>24780000</v>
      </c>
      <c r="C831" s="22" t="s">
        <v>1461</v>
      </c>
      <c r="D831" s="64" t="s">
        <v>45</v>
      </c>
      <c r="E831" s="98" t="s">
        <v>2123</v>
      </c>
      <c r="F831" s="76"/>
      <c r="G831" s="76"/>
      <c r="H831" s="86"/>
    </row>
    <row r="832" spans="2:8" ht="30" x14ac:dyDescent="0.25">
      <c r="B832" s="40">
        <v>24780100</v>
      </c>
      <c r="C832" s="22" t="s">
        <v>1452</v>
      </c>
      <c r="D832" s="64" t="s">
        <v>67</v>
      </c>
      <c r="E832" s="87" t="s">
        <v>2124</v>
      </c>
      <c r="F832" s="62" t="s">
        <v>2320</v>
      </c>
      <c r="G832" s="62" t="s">
        <v>2314</v>
      </c>
      <c r="H832" s="145" t="s">
        <v>54</v>
      </c>
    </row>
    <row r="833" spans="2:8" ht="30" x14ac:dyDescent="0.25">
      <c r="B833" s="20">
        <v>24780110</v>
      </c>
      <c r="C833" s="21" t="s">
        <v>2062</v>
      </c>
      <c r="D833" s="138" t="s">
        <v>67</v>
      </c>
      <c r="E833" s="89" t="s">
        <v>2109</v>
      </c>
      <c r="F833" s="62">
        <v>24915000</v>
      </c>
      <c r="G833" s="62" t="s">
        <v>2062</v>
      </c>
      <c r="H833" s="89" t="s">
        <v>67</v>
      </c>
    </row>
    <row r="834" spans="2:8" ht="30" x14ac:dyDescent="0.25">
      <c r="B834" s="20">
        <v>24780120</v>
      </c>
      <c r="C834" s="21" t="s">
        <v>2064</v>
      </c>
      <c r="D834" s="138" t="s">
        <v>67</v>
      </c>
      <c r="E834" s="89" t="s">
        <v>2109</v>
      </c>
      <c r="F834" s="62">
        <v>24915100</v>
      </c>
      <c r="G834" s="62" t="s">
        <v>2064</v>
      </c>
      <c r="H834" s="89" t="s">
        <v>67</v>
      </c>
    </row>
    <row r="835" spans="2:8" ht="30" x14ac:dyDescent="0.25">
      <c r="B835" s="40">
        <v>24780190</v>
      </c>
      <c r="C835" s="22" t="s">
        <v>2070</v>
      </c>
      <c r="D835" s="64" t="s">
        <v>67</v>
      </c>
      <c r="E835" s="87" t="s">
        <v>2124</v>
      </c>
      <c r="F835" s="74">
        <v>24919900</v>
      </c>
      <c r="G835" s="75" t="s">
        <v>2182</v>
      </c>
      <c r="H835" s="85" t="s">
        <v>54</v>
      </c>
    </row>
    <row r="836" spans="2:8" ht="30" x14ac:dyDescent="0.25">
      <c r="B836" s="20">
        <v>24800000</v>
      </c>
      <c r="C836" s="21" t="s">
        <v>1470</v>
      </c>
      <c r="D836" s="138" t="s">
        <v>45</v>
      </c>
      <c r="E836" s="89" t="s">
        <v>2109</v>
      </c>
      <c r="F836" s="74">
        <v>24920000</v>
      </c>
      <c r="G836" s="75" t="s">
        <v>1470</v>
      </c>
      <c r="H836" s="85" t="s">
        <v>45</v>
      </c>
    </row>
    <row r="837" spans="2:8" ht="30" x14ac:dyDescent="0.25">
      <c r="B837" s="20">
        <v>24800010</v>
      </c>
      <c r="C837" s="21" t="s">
        <v>2075</v>
      </c>
      <c r="D837" s="138" t="s">
        <v>54</v>
      </c>
      <c r="E837" s="89" t="s">
        <v>2109</v>
      </c>
      <c r="F837" s="62">
        <v>24920100</v>
      </c>
      <c r="G837" s="62" t="s">
        <v>2073</v>
      </c>
      <c r="H837" s="89" t="s">
        <v>54</v>
      </c>
    </row>
    <row r="838" spans="2:8" ht="30" x14ac:dyDescent="0.25">
      <c r="B838" s="40">
        <v>24880000</v>
      </c>
      <c r="C838" s="22" t="s">
        <v>2076</v>
      </c>
      <c r="D838" s="64" t="s">
        <v>45</v>
      </c>
      <c r="E838" s="98" t="s">
        <v>2123</v>
      </c>
      <c r="F838" s="76"/>
      <c r="G838" s="76"/>
      <c r="H838" s="86"/>
    </row>
    <row r="839" spans="2:8" ht="30" x14ac:dyDescent="0.25">
      <c r="B839" s="40">
        <v>24880100</v>
      </c>
      <c r="C839" s="22" t="s">
        <v>2078</v>
      </c>
      <c r="D839" s="64" t="s">
        <v>67</v>
      </c>
      <c r="E839" s="98" t="s">
        <v>2123</v>
      </c>
      <c r="F839" s="76"/>
      <c r="G839" s="76"/>
      <c r="H839" s="86"/>
    </row>
    <row r="840" spans="2:8" ht="30" x14ac:dyDescent="0.25">
      <c r="B840" s="40">
        <v>24880110</v>
      </c>
      <c r="C840" s="22" t="s">
        <v>2078</v>
      </c>
      <c r="D840" s="64" t="s">
        <v>67</v>
      </c>
      <c r="E840" s="98" t="s">
        <v>2123</v>
      </c>
      <c r="F840" s="76"/>
      <c r="G840" s="76"/>
      <c r="H840" s="86"/>
    </row>
    <row r="841" spans="2:8" x14ac:dyDescent="0.25">
      <c r="B841" s="76"/>
      <c r="C841" s="76"/>
      <c r="D841" s="86"/>
      <c r="E841" s="87" t="s">
        <v>2124</v>
      </c>
      <c r="F841" s="74">
        <v>24990000</v>
      </c>
      <c r="G841" s="75" t="s">
        <v>2079</v>
      </c>
      <c r="H841" s="85" t="s">
        <v>45</v>
      </c>
    </row>
    <row r="842" spans="2:8" x14ac:dyDescent="0.25">
      <c r="B842" s="76"/>
      <c r="C842" s="76"/>
      <c r="D842" s="86"/>
      <c r="E842" s="87" t="s">
        <v>2124</v>
      </c>
      <c r="F842" s="74">
        <v>24999900</v>
      </c>
      <c r="G842" s="75" t="s">
        <v>2079</v>
      </c>
      <c r="H842" s="85" t="s">
        <v>54</v>
      </c>
    </row>
    <row r="843" spans="2:8" x14ac:dyDescent="0.25">
      <c r="B843" s="76"/>
      <c r="C843" s="76"/>
      <c r="D843" s="86"/>
      <c r="E843" s="87" t="s">
        <v>2124</v>
      </c>
      <c r="F843" s="74">
        <v>29110000</v>
      </c>
      <c r="G843" s="75" t="s">
        <v>2082</v>
      </c>
      <c r="H843" s="85" t="s">
        <v>45</v>
      </c>
    </row>
    <row r="844" spans="2:8" x14ac:dyDescent="0.25">
      <c r="B844" s="20">
        <v>29100010</v>
      </c>
      <c r="C844" s="21" t="s">
        <v>2082</v>
      </c>
      <c r="D844" s="138" t="s">
        <v>54</v>
      </c>
      <c r="E844" s="89" t="s">
        <v>2109</v>
      </c>
      <c r="F844" s="62">
        <v>29110100</v>
      </c>
      <c r="G844" s="62" t="s">
        <v>2082</v>
      </c>
      <c r="H844" s="89" t="s">
        <v>54</v>
      </c>
    </row>
    <row r="845" spans="2:8" x14ac:dyDescent="0.25">
      <c r="B845" s="76"/>
      <c r="C845" s="76"/>
      <c r="D845" s="86"/>
      <c r="E845" s="90" t="s">
        <v>2124</v>
      </c>
      <c r="F845" s="74">
        <v>29210000</v>
      </c>
      <c r="G845" s="75" t="s">
        <v>2085</v>
      </c>
      <c r="H845" s="85" t="s">
        <v>45</v>
      </c>
    </row>
    <row r="846" spans="2:8" ht="30" x14ac:dyDescent="0.25">
      <c r="B846" s="20">
        <v>29200010</v>
      </c>
      <c r="C846" s="21" t="s">
        <v>2087</v>
      </c>
      <c r="D846" s="138" t="s">
        <v>54</v>
      </c>
      <c r="E846" s="89" t="s">
        <v>2109</v>
      </c>
      <c r="F846" s="62">
        <v>29210100</v>
      </c>
      <c r="G846" s="62" t="s">
        <v>2087</v>
      </c>
      <c r="H846" s="89" t="s">
        <v>54</v>
      </c>
    </row>
    <row r="847" spans="2:8" x14ac:dyDescent="0.25">
      <c r="B847" s="20">
        <v>29200020</v>
      </c>
      <c r="C847" s="21" t="s">
        <v>2089</v>
      </c>
      <c r="D847" s="138" t="s">
        <v>54</v>
      </c>
      <c r="E847" s="89" t="s">
        <v>2109</v>
      </c>
      <c r="F847" s="62">
        <v>29210200</v>
      </c>
      <c r="G847" s="62" t="s">
        <v>2089</v>
      </c>
      <c r="H847" s="89" t="s">
        <v>54</v>
      </c>
    </row>
    <row r="848" spans="2:8" x14ac:dyDescent="0.25">
      <c r="B848" s="76"/>
      <c r="C848" s="76"/>
      <c r="D848" s="86"/>
      <c r="E848" s="87" t="s">
        <v>2124</v>
      </c>
      <c r="F848" s="74">
        <v>29310000</v>
      </c>
      <c r="G848" s="75" t="s">
        <v>2093</v>
      </c>
      <c r="H848" s="85" t="s">
        <v>45</v>
      </c>
    </row>
    <row r="849" spans="2:8" x14ac:dyDescent="0.25">
      <c r="B849" s="20">
        <v>29300010</v>
      </c>
      <c r="C849" s="21" t="s">
        <v>2093</v>
      </c>
      <c r="D849" s="138" t="s">
        <v>54</v>
      </c>
      <c r="E849" s="89" t="s">
        <v>2109</v>
      </c>
      <c r="F849" s="62">
        <v>29310100</v>
      </c>
      <c r="G849" s="62" t="s">
        <v>2093</v>
      </c>
      <c r="H849" s="89" t="s">
        <v>54</v>
      </c>
    </row>
    <row r="850" spans="2:8" x14ac:dyDescent="0.25">
      <c r="B850" s="76"/>
      <c r="C850" s="76"/>
      <c r="D850" s="86"/>
      <c r="E850" s="87" t="s">
        <v>2124</v>
      </c>
      <c r="F850" s="74">
        <v>29410000</v>
      </c>
      <c r="G850" s="75" t="s">
        <v>2096</v>
      </c>
      <c r="H850" s="85" t="s">
        <v>45</v>
      </c>
    </row>
    <row r="851" spans="2:8" x14ac:dyDescent="0.25">
      <c r="B851" s="20">
        <v>29400010</v>
      </c>
      <c r="C851" s="21" t="s">
        <v>2096</v>
      </c>
      <c r="D851" s="138" t="s">
        <v>54</v>
      </c>
      <c r="E851" s="89" t="s">
        <v>2109</v>
      </c>
      <c r="F851" s="62">
        <v>29410100</v>
      </c>
      <c r="G851" s="62" t="s">
        <v>2096</v>
      </c>
      <c r="H851" s="89" t="s">
        <v>54</v>
      </c>
    </row>
    <row r="852" spans="2:8" x14ac:dyDescent="0.25">
      <c r="B852" s="20">
        <v>29900010</v>
      </c>
      <c r="C852" s="21" t="s">
        <v>2099</v>
      </c>
      <c r="D852" s="138" t="s">
        <v>54</v>
      </c>
      <c r="E852" s="87" t="s">
        <v>2124</v>
      </c>
      <c r="F852" s="74">
        <v>29990000</v>
      </c>
      <c r="G852" s="75" t="s">
        <v>2080</v>
      </c>
      <c r="H852" s="85" t="s">
        <v>45</v>
      </c>
    </row>
    <row r="853" spans="2:8" ht="30" x14ac:dyDescent="0.25">
      <c r="B853" s="40">
        <v>29980000</v>
      </c>
      <c r="C853" s="22" t="s">
        <v>2104</v>
      </c>
      <c r="D853" s="64" t="s">
        <v>45</v>
      </c>
      <c r="E853" s="98" t="s">
        <v>2123</v>
      </c>
      <c r="F853" s="76"/>
      <c r="G853" s="76"/>
      <c r="H853" s="86"/>
    </row>
    <row r="854" spans="2:8" x14ac:dyDescent="0.25">
      <c r="B854" s="40">
        <v>29980100</v>
      </c>
      <c r="C854" s="22" t="s">
        <v>2106</v>
      </c>
      <c r="D854" s="64" t="s">
        <v>67</v>
      </c>
      <c r="E854" s="98" t="s">
        <v>2123</v>
      </c>
      <c r="F854" s="76"/>
      <c r="G854" s="76"/>
      <c r="H854" s="86"/>
    </row>
    <row r="855" spans="2:8" ht="30" x14ac:dyDescent="0.25">
      <c r="B855" s="20">
        <v>29980110</v>
      </c>
      <c r="C855" s="21" t="s">
        <v>2101</v>
      </c>
      <c r="D855" s="138" t="s">
        <v>67</v>
      </c>
      <c r="E855" s="89" t="s">
        <v>2109</v>
      </c>
      <c r="F855" s="62">
        <v>29995000</v>
      </c>
      <c r="G855" s="62" t="s">
        <v>2101</v>
      </c>
      <c r="H855" s="89" t="s">
        <v>67</v>
      </c>
    </row>
    <row r="856" spans="2:8" x14ac:dyDescent="0.25">
      <c r="B856" s="76"/>
      <c r="C856" s="76"/>
      <c r="D856" s="86"/>
      <c r="E856" s="87" t="s">
        <v>2124</v>
      </c>
      <c r="F856" s="74">
        <v>29999900</v>
      </c>
      <c r="G856" s="74" t="s">
        <v>2080</v>
      </c>
      <c r="H856" s="90" t="s">
        <v>54</v>
      </c>
    </row>
  </sheetData>
  <mergeCells count="11">
    <mergeCell ref="F556:H560"/>
    <mergeCell ref="B6:H6"/>
    <mergeCell ref="F215:H224"/>
    <mergeCell ref="F228:H233"/>
    <mergeCell ref="F241:H242"/>
    <mergeCell ref="F543:H551"/>
    <mergeCell ref="F564:H577"/>
    <mergeCell ref="B684:B685"/>
    <mergeCell ref="C684:C685"/>
    <mergeCell ref="D684:D685"/>
    <mergeCell ref="E686:H689"/>
  </mergeCells>
  <conditionalFormatting sqref="B1:E5 B6 F8:G8 B7:G7">
    <cfRule type="expression" dxfId="11039" priority="10529">
      <formula>MID($C1,2,7)="0000000"</formula>
    </cfRule>
    <cfRule type="expression" dxfId="11038" priority="10530">
      <formula>MID($C1,3,6)="000000"</formula>
    </cfRule>
    <cfRule type="expression" dxfId="11037" priority="10531">
      <formula>MID($C1,4,5)="00000"</formula>
    </cfRule>
    <cfRule type="expression" dxfId="11036" priority="10532">
      <formula>MID($C1,5,4)="0000"</formula>
    </cfRule>
    <cfRule type="expression" dxfId="11035" priority="10533">
      <formula>MID($C1,7,2)="00"</formula>
    </cfRule>
    <cfRule type="expression" dxfId="11034" priority="10534">
      <formula>MID($C1,8,1)="0"</formula>
    </cfRule>
    <cfRule type="expression" dxfId="11033" priority="10535">
      <formula>$E1="Alterar"</formula>
    </cfRule>
    <cfRule type="expression" dxfId="11032" priority="10536">
      <formula>$E1="Excluir"</formula>
    </cfRule>
    <cfRule type="expression" dxfId="11031" priority="10537">
      <formula>$E1="Incluir"</formula>
    </cfRule>
  </conditionalFormatting>
  <conditionalFormatting sqref="F9:F12">
    <cfRule type="expression" dxfId="11030" priority="10518">
      <formula>IF($J8="",FALSE,IF($J8&gt;9999999,IF($J8&lt;100000000,FALSE,TRUE),TRUE))</formula>
    </cfRule>
  </conditionalFormatting>
  <conditionalFormatting sqref="F9:F12">
    <cfRule type="expression" dxfId="11029" priority="10519">
      <formula>MID($J8,2,7)="0000000"</formula>
    </cfRule>
    <cfRule type="expression" dxfId="11028" priority="10520">
      <formula>MID($J8,3,6)="000000"</formula>
    </cfRule>
    <cfRule type="expression" dxfId="11027" priority="10521">
      <formula>MID($J8,4,5)="00000"</formula>
    </cfRule>
    <cfRule type="expression" dxfId="11026" priority="10522">
      <formula>MID($J8,5,4)="0000"</formula>
    </cfRule>
    <cfRule type="expression" dxfId="11025" priority="10523">
      <formula>MID($J8,7,2)="00"</formula>
    </cfRule>
    <cfRule type="expression" dxfId="11024" priority="10524">
      <formula>MID($J8,8,1)="0"</formula>
    </cfRule>
    <cfRule type="expression" dxfId="11023" priority="10525">
      <formula>$O8="Excluído"</formula>
    </cfRule>
    <cfRule type="expression" dxfId="11022" priority="10526">
      <formula>$O8="Alterar"</formula>
    </cfRule>
    <cfRule type="expression" dxfId="11021" priority="10527">
      <formula>$O8="Excluir"</formula>
    </cfRule>
    <cfRule type="expression" dxfId="11020" priority="10528">
      <formula>$O8="Incluir"</formula>
    </cfRule>
  </conditionalFormatting>
  <conditionalFormatting sqref="B13:B14">
    <cfRule type="expression" dxfId="11019" priority="10507">
      <formula>IF($J13="",FALSE,IF($J13&gt;9999999,IF($J13&lt;100000000,FALSE,TRUE),TRUE))</formula>
    </cfRule>
  </conditionalFormatting>
  <conditionalFormatting sqref="B13:D14">
    <cfRule type="expression" dxfId="11018" priority="10508">
      <formula>MID($J13,2,7)="0000000"</formula>
    </cfRule>
    <cfRule type="expression" dxfId="11017" priority="10509">
      <formula>MID($J13,3,6)="000000"</formula>
    </cfRule>
    <cfRule type="expression" dxfId="11016" priority="10510">
      <formula>MID($J13,4,5)="00000"</formula>
    </cfRule>
    <cfRule type="expression" dxfId="11015" priority="10511">
      <formula>MID($J13,5,4)="0000"</formula>
    </cfRule>
    <cfRule type="expression" dxfId="11014" priority="10512">
      <formula>MID($J13,7,2)="00"</formula>
    </cfRule>
    <cfRule type="expression" dxfId="11013" priority="10513">
      <formula>MID($J13,8,1)="0"</formula>
    </cfRule>
    <cfRule type="expression" dxfId="11012" priority="10514">
      <formula>$O13="Excluído"</formula>
    </cfRule>
    <cfRule type="expression" dxfId="11011" priority="10515">
      <formula>$O13="Alterar"</formula>
    </cfRule>
    <cfRule type="expression" dxfId="11010" priority="10516">
      <formula>$O13="Excluir"</formula>
    </cfRule>
    <cfRule type="expression" dxfId="11009" priority="10517">
      <formula>$O13="Incluir"</formula>
    </cfRule>
  </conditionalFormatting>
  <conditionalFormatting sqref="F29 B27:B29 F24:F25 E38 F89:F92 H89:H92 F101:F105 H101:H106 F121:F124 H121:H124 H111:H114 F161:F164 H161:H164 F244 B348 F380 F404 B446 B653 F782 E207:E214 F94:F95 H94:H95 H98 E93:E95 E98:F98 B821:B825 E456:E457 E329:E333 E351 E354:E357 B352 E366 E369 B456:B458 B473 E502:E504 E490:E492 B806:B812 E294:E297 E121:E123 H129:H131 E129:F131 F127 H127 E111:F113 E116:E118 F114 E410:E413 E397:E401 E41:F42 E47:F49 F43 F50 B96 E424:E427 E453">
    <cfRule type="expression" dxfId="11008" priority="10496">
      <formula>IF($I23="",FALSE,IF($I23&gt;9999999,IF($I23&lt;100000000,FALSE,TRUE),TRUE))</formula>
    </cfRule>
  </conditionalFormatting>
  <conditionalFormatting sqref="F29 B27:D29 F24:F25 E38 F89:F92 H89:H92 F101:F105 H101:H106 F121:F124 H121:H124 H111:H114 F161:F164 H161:H164 F244:H244 B348:D348 F380:H380 F404 H404 B446:D446 B653:D653 F782:H782 E207:E214 F94:F95 H94:H95 H98 E93:E95 E98:F98 B821:D825 E329:E333 E351 E354:E357 B352:D352 E366 E369 B456:E457 B458:D458 B473:D473 E502:E504 E490:E492 B806:D812 E294:E297 E121:E123 H129:H131 E129:F131 F127 H127 E111:F113 E116:E118 F114 E410:E413 E397:E401 E41:F42 E47:F49 F43 F50 B96:D96 E424:E427 E453">
    <cfRule type="expression" dxfId="11007" priority="10497">
      <formula>MID($I23,2,7)="0000000"</formula>
    </cfRule>
    <cfRule type="expression" dxfId="11006" priority="10498">
      <formula>MID($I23,3,6)="000000"</formula>
    </cfRule>
    <cfRule type="expression" dxfId="11005" priority="10499">
      <formula>MID($I23,4,5)="00000"</formula>
    </cfRule>
    <cfRule type="expression" dxfId="11004" priority="10500">
      <formula>MID($I23,5,4)="0000"</formula>
    </cfRule>
    <cfRule type="expression" dxfId="11003" priority="10501">
      <formula>MID($I23,7,2)="00"</formula>
    </cfRule>
    <cfRule type="expression" dxfId="11002" priority="10502">
      <formula>MID($I23,8,1)="0"</formula>
    </cfRule>
    <cfRule type="expression" dxfId="11001" priority="10503">
      <formula>$N23="Excluído"</formula>
    </cfRule>
    <cfRule type="expression" dxfId="11000" priority="10504">
      <formula>$N23="Alterar"</formula>
    </cfRule>
    <cfRule type="expression" dxfId="10999" priority="10505">
      <formula>$N23="Excluir"</formula>
    </cfRule>
    <cfRule type="expression" dxfId="10998" priority="10506">
      <formula>$N23="Incluir"</formula>
    </cfRule>
  </conditionalFormatting>
  <conditionalFormatting sqref="B8:B12 B23:B26 B90:B91 B291 B343:B346 B349 B353:B362 B368:B369 F381 B406:B414 B448:B451 B628:B648 F718 B737:B741 B717 B760:B766 B791:B796 B770:B777 F452 B467:B471 B474:B475 F803:F804 F376 B440 B97:B99 B499:B505">
    <cfRule type="expression" dxfId="10997" priority="10485">
      <formula>IF($I8="",FALSE,IF($I8&gt;9999999,IF($I8&lt;100000000,FALSE,TRUE),TRUE))</formula>
    </cfRule>
  </conditionalFormatting>
  <conditionalFormatting sqref="B8:D12 B23:D26 B90:D91 B291:D291 B343:D346 B349:D349 B353:D362 B368:D369 F381:H381 B406:D414 B448:D451 B628:D648 F718:H718 B737:D741 B717:D717 B760:D766 B791:D796 B770:D777 F452:H452 B467:D471 B474:D475 F803:H804 F376:H376 B440:D440 B97:D99 B499:D505">
    <cfRule type="expression" dxfId="10996" priority="10486">
      <formula>MID($I8,2,7)="0000000"</formula>
    </cfRule>
    <cfRule type="expression" dxfId="10995" priority="10487">
      <formula>MID($I8,3,6)="000000"</formula>
    </cfRule>
    <cfRule type="expression" dxfId="10994" priority="10488">
      <formula>MID($I8,4,5)="00000"</formula>
    </cfRule>
    <cfRule type="expression" dxfId="10993" priority="10489">
      <formula>MID($I8,5,4)="0000"</formula>
    </cfRule>
    <cfRule type="expression" dxfId="10992" priority="10490">
      <formula>MID($I8,7,2)="00"</formula>
    </cfRule>
    <cfRule type="expression" dxfId="10991" priority="10491">
      <formula>MID($I8,8,1)="0"</formula>
    </cfRule>
    <cfRule type="expression" dxfId="10990" priority="10492">
      <formula>$N8="Excluído"</formula>
    </cfRule>
    <cfRule type="expression" dxfId="10989" priority="10493">
      <formula>$N8="Alterar"</formula>
    </cfRule>
    <cfRule type="expression" dxfId="10988" priority="10494">
      <formula>$N8="Excluir"</formula>
    </cfRule>
    <cfRule type="expression" dxfId="10987" priority="10495">
      <formula>$N8="Incluir"</formula>
    </cfRule>
  </conditionalFormatting>
  <conditionalFormatting sqref="F26:F28">
    <cfRule type="expression" dxfId="10986" priority="10474">
      <formula>IF($I26="",FALSE,IF($I26&gt;9999999,IF($I26&lt;100000000,FALSE,TRUE),TRUE))</formula>
    </cfRule>
  </conditionalFormatting>
  <conditionalFormatting sqref="F26:F28">
    <cfRule type="expression" dxfId="10985" priority="10475">
      <formula>MID($I26,2,7)="0000000"</formula>
    </cfRule>
    <cfRule type="expression" dxfId="10984" priority="10476">
      <formula>MID($I26,3,6)="000000"</formula>
    </cfRule>
    <cfRule type="expression" dxfId="10983" priority="10477">
      <formula>MID($I26,4,5)="00000"</formula>
    </cfRule>
    <cfRule type="expression" dxfId="10982" priority="10478">
      <formula>MID($I26,5,4)="0000"</formula>
    </cfRule>
    <cfRule type="expression" dxfId="10981" priority="10479">
      <formula>MID($I26,7,2)="00"</formula>
    </cfRule>
    <cfRule type="expression" dxfId="10980" priority="10480">
      <formula>MID($I26,8,1)="0"</formula>
    </cfRule>
    <cfRule type="expression" dxfId="10979" priority="10481">
      <formula>$N26="Excluído"</formula>
    </cfRule>
    <cfRule type="expression" dxfId="10978" priority="10482">
      <formula>$N26="Alterar"</formula>
    </cfRule>
    <cfRule type="expression" dxfId="10977" priority="10483">
      <formula>$N26="Excluir"</formula>
    </cfRule>
    <cfRule type="expression" dxfId="10976" priority="10484">
      <formula>$N26="Incluir"</formula>
    </cfRule>
  </conditionalFormatting>
  <conditionalFormatting sqref="F23 H174 F174 F187:F189 H187:H189 F268 H268 E423">
    <cfRule type="expression" dxfId="10975" priority="10538">
      <formula>IF($I17="",FALSE,IF($I17&gt;9999999,IF($I17&lt;100000000,FALSE,TRUE),TRUE))</formula>
    </cfRule>
  </conditionalFormatting>
  <conditionalFormatting sqref="F23 H174 F174 F187:F189 H187:H189 F268:H268 E423">
    <cfRule type="expression" dxfId="10974" priority="10539">
      <formula>MID($I17,2,7)="0000000"</formula>
    </cfRule>
    <cfRule type="expression" dxfId="10973" priority="10540">
      <formula>MID($I17,3,6)="000000"</formula>
    </cfRule>
    <cfRule type="expression" dxfId="10972" priority="10541">
      <formula>MID($I17,4,5)="00000"</formula>
    </cfRule>
    <cfRule type="expression" dxfId="10971" priority="10542">
      <formula>MID($I17,5,4)="0000"</formula>
    </cfRule>
    <cfRule type="expression" dxfId="10970" priority="10543">
      <formula>MID($I17,7,2)="00"</formula>
    </cfRule>
    <cfRule type="expression" dxfId="10969" priority="10544">
      <formula>MID($I17,8,1)="0"</formula>
    </cfRule>
    <cfRule type="expression" dxfId="10968" priority="10545">
      <formula>$N17="Excluído"</formula>
    </cfRule>
    <cfRule type="expression" dxfId="10967" priority="10546">
      <formula>$N17="Alterar"</formula>
    </cfRule>
    <cfRule type="expression" dxfId="10966" priority="10547">
      <formula>$N17="Excluir"</formula>
    </cfRule>
    <cfRule type="expression" dxfId="10965" priority="10548">
      <formula>$N17="Incluir"</formula>
    </cfRule>
  </conditionalFormatting>
  <conditionalFormatting sqref="B17:B20">
    <cfRule type="expression" dxfId="10964" priority="10463">
      <formula>IF($I17="",FALSE,IF($I17&gt;9999999,IF($I17&lt;100000000,FALSE,TRUE),TRUE))</formula>
    </cfRule>
  </conditionalFormatting>
  <conditionalFormatting sqref="B17:D20">
    <cfRule type="expression" dxfId="10963" priority="10464">
      <formula>MID($I17,2,7)="0000000"</formula>
    </cfRule>
    <cfRule type="expression" dxfId="10962" priority="10465">
      <formula>MID($I17,3,6)="000000"</formula>
    </cfRule>
    <cfRule type="expression" dxfId="10961" priority="10466">
      <formula>MID($I17,4,5)="00000"</formula>
    </cfRule>
    <cfRule type="expression" dxfId="10960" priority="10467">
      <formula>MID($I17,5,4)="0000"</formula>
    </cfRule>
    <cfRule type="expression" dxfId="10959" priority="10468">
      <formula>MID($I17,7,2)="00"</formula>
    </cfRule>
    <cfRule type="expression" dxfId="10958" priority="10469">
      <formula>MID($I17,8,1)="0"</formula>
    </cfRule>
    <cfRule type="expression" dxfId="10957" priority="10470">
      <formula>$N17="Excluído"</formula>
    </cfRule>
    <cfRule type="expression" dxfId="10956" priority="10471">
      <formula>$N17="Alterar"</formula>
    </cfRule>
    <cfRule type="expression" dxfId="10955" priority="10472">
      <formula>$N17="Excluir"</formula>
    </cfRule>
    <cfRule type="expression" dxfId="10954" priority="10473">
      <formula>$N17="Incluir"</formula>
    </cfRule>
  </conditionalFormatting>
  <conditionalFormatting sqref="B30:B31">
    <cfRule type="expression" dxfId="10953" priority="10452">
      <formula>IF($I30="",FALSE,IF($I30&gt;9999999,IF($I30&lt;100000000,FALSE,TRUE),TRUE))</formula>
    </cfRule>
  </conditionalFormatting>
  <conditionalFormatting sqref="B30:C31">
    <cfRule type="expression" dxfId="10952" priority="10453">
      <formula>MID($I30,2,7)="0000000"</formula>
    </cfRule>
    <cfRule type="expression" dxfId="10951" priority="10454">
      <formula>MID($I30,3,6)="000000"</formula>
    </cfRule>
    <cfRule type="expression" dxfId="10950" priority="10455">
      <formula>MID($I30,4,5)="00000"</formula>
    </cfRule>
    <cfRule type="expression" dxfId="10949" priority="10456">
      <formula>MID($I30,5,4)="0000"</formula>
    </cfRule>
    <cfRule type="expression" dxfId="10948" priority="10457">
      <formula>MID($I30,7,2)="00"</formula>
    </cfRule>
    <cfRule type="expression" dxfId="10947" priority="10458">
      <formula>MID($I30,8,1)="0"</formula>
    </cfRule>
    <cfRule type="expression" dxfId="10946" priority="10459">
      <formula>$N30="Excluído"</formula>
    </cfRule>
    <cfRule type="expression" dxfId="10945" priority="10460">
      <formula>$N30="Alterar"</formula>
    </cfRule>
    <cfRule type="expression" dxfId="10944" priority="10461">
      <formula>$N30="Excluir"</formula>
    </cfRule>
    <cfRule type="expression" dxfId="10943" priority="10462">
      <formula>$N30="Incluir"</formula>
    </cfRule>
  </conditionalFormatting>
  <conditionalFormatting sqref="F32">
    <cfRule type="expression" dxfId="10942" priority="10441">
      <formula>IF($I31="",FALSE,IF($I31&gt;9999999,IF($I31&lt;100000000,FALSE,TRUE),TRUE))</formula>
    </cfRule>
  </conditionalFormatting>
  <conditionalFormatting sqref="F32">
    <cfRule type="expression" dxfId="10941" priority="10442">
      <formula>MID($I31,2,7)="0000000"</formula>
    </cfRule>
    <cfRule type="expression" dxfId="10940" priority="10443">
      <formula>MID($I31,3,6)="000000"</formula>
    </cfRule>
    <cfRule type="expression" dxfId="10939" priority="10444">
      <formula>MID($I31,4,5)="00000"</formula>
    </cfRule>
    <cfRule type="expression" dxfId="10938" priority="10445">
      <formula>MID($I31,5,4)="0000"</formula>
    </cfRule>
    <cfRule type="expression" dxfId="10937" priority="10446">
      <formula>MID($I31,7,2)="00"</formula>
    </cfRule>
    <cfRule type="expression" dxfId="10936" priority="10447">
      <formula>MID($I31,8,1)="0"</formula>
    </cfRule>
    <cfRule type="expression" dxfId="10935" priority="10448">
      <formula>$N31="Excluído"</formula>
    </cfRule>
    <cfRule type="expression" dxfId="10934" priority="10449">
      <formula>$N31="Alterar"</formula>
    </cfRule>
    <cfRule type="expression" dxfId="10933" priority="10450">
      <formula>$N31="Excluir"</formula>
    </cfRule>
    <cfRule type="expression" dxfId="10932" priority="10451">
      <formula>$N31="Incluir"</formula>
    </cfRule>
  </conditionalFormatting>
  <conditionalFormatting sqref="B33:B34">
    <cfRule type="expression" dxfId="10931" priority="10430">
      <formula>IF($I33="",FALSE,IF($I33&gt;9999999,IF($I33&lt;100000000,FALSE,TRUE),TRUE))</formula>
    </cfRule>
  </conditionalFormatting>
  <conditionalFormatting sqref="B33:D34">
    <cfRule type="expression" dxfId="10930" priority="10431">
      <formula>MID($I33,2,7)="0000000"</formula>
    </cfRule>
    <cfRule type="expression" dxfId="10929" priority="10432">
      <formula>MID($I33,3,6)="000000"</formula>
    </cfRule>
    <cfRule type="expression" dxfId="10928" priority="10433">
      <formula>MID($I33,4,5)="00000"</formula>
    </cfRule>
    <cfRule type="expression" dxfId="10927" priority="10434">
      <formula>MID($I33,5,4)="0000"</formula>
    </cfRule>
    <cfRule type="expression" dxfId="10926" priority="10435">
      <formula>MID($I33,7,2)="00"</formula>
    </cfRule>
    <cfRule type="expression" dxfId="10925" priority="10436">
      <formula>MID($I33,8,1)="0"</formula>
    </cfRule>
    <cfRule type="expression" dxfId="10924" priority="10437">
      <formula>$N33="Excluído"</formula>
    </cfRule>
    <cfRule type="expression" dxfId="10923" priority="10438">
      <formula>$N33="Alterar"</formula>
    </cfRule>
    <cfRule type="expression" dxfId="10922" priority="10439">
      <formula>$N33="Excluir"</formula>
    </cfRule>
    <cfRule type="expression" dxfId="10921" priority="10440">
      <formula>$N33="Incluir"</formula>
    </cfRule>
  </conditionalFormatting>
  <conditionalFormatting sqref="E34">
    <cfRule type="expression" dxfId="10920" priority="10419">
      <formula>IF($I33="",FALSE,IF($I33&gt;9999999,IF($I33&lt;100000000,FALSE,TRUE),TRUE))</formula>
    </cfRule>
  </conditionalFormatting>
  <conditionalFormatting sqref="E34">
    <cfRule type="expression" dxfId="10919" priority="10420">
      <formula>MID($I33,2,7)="0000000"</formula>
    </cfRule>
    <cfRule type="expression" dxfId="10918" priority="10421">
      <formula>MID($I33,3,6)="000000"</formula>
    </cfRule>
    <cfRule type="expression" dxfId="10917" priority="10422">
      <formula>MID($I33,4,5)="00000"</formula>
    </cfRule>
    <cfRule type="expression" dxfId="10916" priority="10423">
      <formula>MID($I33,5,4)="0000"</formula>
    </cfRule>
    <cfRule type="expression" dxfId="10915" priority="10424">
      <formula>MID($I33,7,2)="00"</formula>
    </cfRule>
    <cfRule type="expression" dxfId="10914" priority="10425">
      <formula>MID($I33,8,1)="0"</formula>
    </cfRule>
    <cfRule type="expression" dxfId="10913" priority="10426">
      <formula>$N33="Excluído"</formula>
    </cfRule>
    <cfRule type="expression" dxfId="10912" priority="10427">
      <formula>$N33="Alterar"</formula>
    </cfRule>
    <cfRule type="expression" dxfId="10911" priority="10428">
      <formula>$N33="Excluir"</formula>
    </cfRule>
    <cfRule type="expression" dxfId="10910" priority="10429">
      <formula>$N33="Incluir"</formula>
    </cfRule>
  </conditionalFormatting>
  <conditionalFormatting sqref="F34">
    <cfRule type="expression" dxfId="10909" priority="10408">
      <formula>IF($I33="",FALSE,IF($I33&gt;9999999,IF($I33&lt;100000000,FALSE,TRUE),TRUE))</formula>
    </cfRule>
  </conditionalFormatting>
  <conditionalFormatting sqref="F34">
    <cfRule type="expression" dxfId="10908" priority="10409">
      <formula>MID($I33,2,7)="0000000"</formula>
    </cfRule>
    <cfRule type="expression" dxfId="10907" priority="10410">
      <formula>MID($I33,3,6)="000000"</formula>
    </cfRule>
    <cfRule type="expression" dxfId="10906" priority="10411">
      <formula>MID($I33,4,5)="00000"</formula>
    </cfRule>
    <cfRule type="expression" dxfId="10905" priority="10412">
      <formula>MID($I33,5,4)="0000"</formula>
    </cfRule>
    <cfRule type="expression" dxfId="10904" priority="10413">
      <formula>MID($I33,7,2)="00"</formula>
    </cfRule>
    <cfRule type="expression" dxfId="10903" priority="10414">
      <formula>MID($I33,8,1)="0"</formula>
    </cfRule>
    <cfRule type="expression" dxfId="10902" priority="10415">
      <formula>$N33="Excluído"</formula>
    </cfRule>
    <cfRule type="expression" dxfId="10901" priority="10416">
      <formula>$N33="Alterar"</formula>
    </cfRule>
    <cfRule type="expression" dxfId="10900" priority="10417">
      <formula>$N33="Excluir"</formula>
    </cfRule>
    <cfRule type="expression" dxfId="10899" priority="10418">
      <formula>$N33="Incluir"</formula>
    </cfRule>
  </conditionalFormatting>
  <conditionalFormatting sqref="B35">
    <cfRule type="expression" dxfId="10898" priority="10397">
      <formula>IF($I35="",FALSE,IF($I35&gt;9999999,IF($I35&lt;100000000,FALSE,TRUE),TRUE))</formula>
    </cfRule>
  </conditionalFormatting>
  <conditionalFormatting sqref="B35:C35">
    <cfRule type="expression" dxfId="10897" priority="10398">
      <formula>MID($I35,2,7)="0000000"</formula>
    </cfRule>
    <cfRule type="expression" dxfId="10896" priority="10399">
      <formula>MID($I35,3,6)="000000"</formula>
    </cfRule>
    <cfRule type="expression" dxfId="10895" priority="10400">
      <formula>MID($I35,4,5)="00000"</formula>
    </cfRule>
    <cfRule type="expression" dxfId="10894" priority="10401">
      <formula>MID($I35,5,4)="0000"</formula>
    </cfRule>
    <cfRule type="expression" dxfId="10893" priority="10402">
      <formula>MID($I35,7,2)="00"</formula>
    </cfRule>
    <cfRule type="expression" dxfId="10892" priority="10403">
      <formula>MID($I35,8,1)="0"</formula>
    </cfRule>
    <cfRule type="expression" dxfId="10891" priority="10404">
      <formula>$N35="Excluído"</formula>
    </cfRule>
    <cfRule type="expression" dxfId="10890" priority="10405">
      <formula>$N35="Alterar"</formula>
    </cfRule>
    <cfRule type="expression" dxfId="10889" priority="10406">
      <formula>$N35="Excluir"</formula>
    </cfRule>
    <cfRule type="expression" dxfId="10888" priority="10407">
      <formula>$N35="Incluir"</formula>
    </cfRule>
  </conditionalFormatting>
  <conditionalFormatting sqref="B36">
    <cfRule type="expression" dxfId="10887" priority="10386">
      <formula>IF($I36="",FALSE,IF($I36&gt;9999999,IF($I36&lt;100000000,FALSE,TRUE),TRUE))</formula>
    </cfRule>
  </conditionalFormatting>
  <conditionalFormatting sqref="B36:C36">
    <cfRule type="expression" dxfId="10886" priority="10387">
      <formula>MID($I36,2,7)="0000000"</formula>
    </cfRule>
    <cfRule type="expression" dxfId="10885" priority="10388">
      <formula>MID($I36,3,6)="000000"</formula>
    </cfRule>
    <cfRule type="expression" dxfId="10884" priority="10389">
      <formula>MID($I36,4,5)="00000"</formula>
    </cfRule>
    <cfRule type="expression" dxfId="10883" priority="10390">
      <formula>MID($I36,5,4)="0000"</formula>
    </cfRule>
    <cfRule type="expression" dxfId="10882" priority="10391">
      <formula>MID($I36,7,2)="00"</formula>
    </cfRule>
    <cfRule type="expression" dxfId="10881" priority="10392">
      <formula>MID($I36,8,1)="0"</formula>
    </cfRule>
    <cfRule type="expression" dxfId="10880" priority="10393">
      <formula>$N36="Excluído"</formula>
    </cfRule>
    <cfRule type="expression" dxfId="10879" priority="10394">
      <formula>$N36="Alterar"</formula>
    </cfRule>
    <cfRule type="expression" dxfId="10878" priority="10395">
      <formula>$N36="Excluir"</formula>
    </cfRule>
    <cfRule type="expression" dxfId="10877" priority="10396">
      <formula>$N36="Incluir"</formula>
    </cfRule>
  </conditionalFormatting>
  <conditionalFormatting sqref="B37">
    <cfRule type="expression" dxfId="10876" priority="10375">
      <formula>IF($I37="",FALSE,IF($I37&gt;9999999,IF($I37&lt;100000000,FALSE,TRUE),TRUE))</formula>
    </cfRule>
  </conditionalFormatting>
  <conditionalFormatting sqref="B37:C37">
    <cfRule type="expression" dxfId="10875" priority="10376">
      <formula>MID($I37,2,7)="0000000"</formula>
    </cfRule>
    <cfRule type="expression" dxfId="10874" priority="10377">
      <formula>MID($I37,3,6)="000000"</formula>
    </cfRule>
    <cfRule type="expression" dxfId="10873" priority="10378">
      <formula>MID($I37,4,5)="00000"</formula>
    </cfRule>
    <cfRule type="expression" dxfId="10872" priority="10379">
      <formula>MID($I37,5,4)="0000"</formula>
    </cfRule>
    <cfRule type="expression" dxfId="10871" priority="10380">
      <formula>MID($I37,7,2)="00"</formula>
    </cfRule>
    <cfRule type="expression" dxfId="10870" priority="10381">
      <formula>MID($I37,8,1)="0"</formula>
    </cfRule>
    <cfRule type="expression" dxfId="10869" priority="10382">
      <formula>$N37="Excluído"</formula>
    </cfRule>
    <cfRule type="expression" dxfId="10868" priority="10383">
      <formula>$N37="Alterar"</formula>
    </cfRule>
    <cfRule type="expression" dxfId="10867" priority="10384">
      <formula>$N37="Excluir"</formula>
    </cfRule>
    <cfRule type="expression" dxfId="10866" priority="10385">
      <formula>$N37="Incluir"</formula>
    </cfRule>
  </conditionalFormatting>
  <conditionalFormatting sqref="D35">
    <cfRule type="expression" dxfId="10865" priority="10365">
      <formula>MID($I35,2,7)="0000000"</formula>
    </cfRule>
    <cfRule type="expression" dxfId="10864" priority="10366">
      <formula>MID($I35,3,6)="000000"</formula>
    </cfRule>
    <cfRule type="expression" dxfId="10863" priority="10367">
      <formula>MID($I35,4,5)="00000"</formula>
    </cfRule>
    <cfRule type="expression" dxfId="10862" priority="10368">
      <formula>MID($I35,5,4)="0000"</formula>
    </cfRule>
    <cfRule type="expression" dxfId="10861" priority="10369">
      <formula>MID($I35,7,2)="00"</formula>
    </cfRule>
    <cfRule type="expression" dxfId="10860" priority="10370">
      <formula>MID($I35,8,1)="0"</formula>
    </cfRule>
    <cfRule type="expression" dxfId="10859" priority="10371">
      <formula>$N35="Excluído"</formula>
    </cfRule>
    <cfRule type="expression" dxfId="10858" priority="10372">
      <formula>$N35="Alterar"</formula>
    </cfRule>
    <cfRule type="expression" dxfId="10857" priority="10373">
      <formula>$N35="Excluir"</formula>
    </cfRule>
    <cfRule type="expression" dxfId="10856" priority="10374">
      <formula>$N35="Incluir"</formula>
    </cfRule>
  </conditionalFormatting>
  <conditionalFormatting sqref="D36">
    <cfRule type="expression" dxfId="10855" priority="10355">
      <formula>MID($I36,2,7)="0000000"</formula>
    </cfRule>
    <cfRule type="expression" dxfId="10854" priority="10356">
      <formula>MID($I36,3,6)="000000"</formula>
    </cfRule>
    <cfRule type="expression" dxfId="10853" priority="10357">
      <formula>MID($I36,4,5)="00000"</formula>
    </cfRule>
    <cfRule type="expression" dxfId="10852" priority="10358">
      <formula>MID($I36,5,4)="0000"</formula>
    </cfRule>
    <cfRule type="expression" dxfId="10851" priority="10359">
      <formula>MID($I36,7,2)="00"</formula>
    </cfRule>
    <cfRule type="expression" dxfId="10850" priority="10360">
      <formula>MID($I36,8,1)="0"</formula>
    </cfRule>
    <cfRule type="expression" dxfId="10849" priority="10361">
      <formula>$N36="Excluído"</formula>
    </cfRule>
    <cfRule type="expression" dxfId="10848" priority="10362">
      <formula>$N36="Alterar"</formula>
    </cfRule>
    <cfRule type="expression" dxfId="10847" priority="10363">
      <formula>$N36="Excluir"</formula>
    </cfRule>
    <cfRule type="expression" dxfId="10846" priority="10364">
      <formula>$N36="Incluir"</formula>
    </cfRule>
  </conditionalFormatting>
  <conditionalFormatting sqref="D37">
    <cfRule type="expression" dxfId="10845" priority="10345">
      <formula>MID($I37,2,7)="0000000"</formula>
    </cfRule>
    <cfRule type="expression" dxfId="10844" priority="10346">
      <formula>MID($I37,3,6)="000000"</formula>
    </cfRule>
    <cfRule type="expression" dxfId="10843" priority="10347">
      <formula>MID($I37,4,5)="00000"</formula>
    </cfRule>
    <cfRule type="expression" dxfId="10842" priority="10348">
      <formula>MID($I37,5,4)="0000"</formula>
    </cfRule>
    <cfRule type="expression" dxfId="10841" priority="10349">
      <formula>MID($I37,7,2)="00"</formula>
    </cfRule>
    <cfRule type="expression" dxfId="10840" priority="10350">
      <formula>MID($I37,8,1)="0"</formula>
    </cfRule>
    <cfRule type="expression" dxfId="10839" priority="10351">
      <formula>$N37="Excluído"</formula>
    </cfRule>
    <cfRule type="expression" dxfId="10838" priority="10352">
      <formula>$N37="Alterar"</formula>
    </cfRule>
    <cfRule type="expression" dxfId="10837" priority="10353">
      <formula>$N37="Excluir"</formula>
    </cfRule>
    <cfRule type="expression" dxfId="10836" priority="10354">
      <formula>$N37="Incluir"</formula>
    </cfRule>
  </conditionalFormatting>
  <conditionalFormatting sqref="F38:F40">
    <cfRule type="expression" dxfId="10835" priority="10334">
      <formula>IF($I38="",FALSE,IF($I38&gt;9999999,IF($I38&lt;100000000,FALSE,TRUE),TRUE))</formula>
    </cfRule>
  </conditionalFormatting>
  <conditionalFormatting sqref="F38:H40">
    <cfRule type="expression" dxfId="10834" priority="10335">
      <formula>MID($I38,2,7)="0000000"</formula>
    </cfRule>
    <cfRule type="expression" dxfId="10833" priority="10336">
      <formula>MID($I38,3,6)="000000"</formula>
    </cfRule>
    <cfRule type="expression" dxfId="10832" priority="10337">
      <formula>MID($I38,4,5)="00000"</formula>
    </cfRule>
    <cfRule type="expression" dxfId="10831" priority="10338">
      <formula>MID($I38,5,4)="0000"</formula>
    </cfRule>
    <cfRule type="expression" dxfId="10830" priority="10339">
      <formula>MID($I38,7,2)="00"</formula>
    </cfRule>
    <cfRule type="expression" dxfId="10829" priority="10340">
      <formula>MID($I38,8,1)="0"</formula>
    </cfRule>
    <cfRule type="expression" dxfId="10828" priority="10341">
      <formula>$N38="Excluído"</formula>
    </cfRule>
    <cfRule type="expression" dxfId="10827" priority="10342">
      <formula>$N38="Alterar"</formula>
    </cfRule>
    <cfRule type="expression" dxfId="10826" priority="10343">
      <formula>$N38="Excluir"</formula>
    </cfRule>
    <cfRule type="expression" dxfId="10825" priority="10344">
      <formula>$N38="Incluir"</formula>
    </cfRule>
  </conditionalFormatting>
  <conditionalFormatting sqref="B65">
    <cfRule type="expression" dxfId="10824" priority="10192">
      <formula>IF($I65="",FALSE,IF($I65&gt;9999999,IF($I65&lt;100000000,FALSE,TRUE),TRUE))</formula>
    </cfRule>
  </conditionalFormatting>
  <conditionalFormatting sqref="B41:B44">
    <cfRule type="expression" dxfId="10823" priority="10323">
      <formula>IF($I41="",FALSE,IF($I41&gt;9999999,IF($I41&lt;100000000,FALSE,TRUE),TRUE))</formula>
    </cfRule>
  </conditionalFormatting>
  <conditionalFormatting sqref="B41:D44">
    <cfRule type="expression" dxfId="10822" priority="10324">
      <formula>MID($I41,2,7)="0000000"</formula>
    </cfRule>
    <cfRule type="expression" dxfId="10821" priority="10325">
      <formula>MID($I41,3,6)="000000"</formula>
    </cfRule>
    <cfRule type="expression" dxfId="10820" priority="10326">
      <formula>MID($I41,4,5)="00000"</formula>
    </cfRule>
    <cfRule type="expression" dxfId="10819" priority="10327">
      <formula>MID($I41,5,4)="0000"</formula>
    </cfRule>
    <cfRule type="expression" dxfId="10818" priority="10328">
      <formula>MID($I41,7,2)="00"</formula>
    </cfRule>
    <cfRule type="expression" dxfId="10817" priority="10329">
      <formula>MID($I41,8,1)="0"</formula>
    </cfRule>
    <cfRule type="expression" dxfId="10816" priority="10330">
      <formula>$N41="Excluído"</formula>
    </cfRule>
    <cfRule type="expression" dxfId="10815" priority="10331">
      <formula>$N41="Alterar"</formula>
    </cfRule>
    <cfRule type="expression" dxfId="10814" priority="10332">
      <formula>$N41="Excluir"</formula>
    </cfRule>
    <cfRule type="expression" dxfId="10813" priority="10333">
      <formula>$N41="Incluir"</formula>
    </cfRule>
  </conditionalFormatting>
  <conditionalFormatting sqref="B45">
    <cfRule type="expression" dxfId="10812" priority="10312">
      <formula>IF($I45="",FALSE,IF($I45&gt;9999999,IF($I45&lt;100000000,FALSE,TRUE),TRUE))</formula>
    </cfRule>
  </conditionalFormatting>
  <conditionalFormatting sqref="B45:D45">
    <cfRule type="expression" dxfId="10811" priority="10313">
      <formula>MID($I45,2,7)="0000000"</formula>
    </cfRule>
    <cfRule type="expression" dxfId="10810" priority="10314">
      <formula>MID($I45,3,6)="000000"</formula>
    </cfRule>
    <cfRule type="expression" dxfId="10809" priority="10315">
      <formula>MID($I45,4,5)="00000"</formula>
    </cfRule>
    <cfRule type="expression" dxfId="10808" priority="10316">
      <formula>MID($I45,5,4)="0000"</formula>
    </cfRule>
    <cfRule type="expression" dxfId="10807" priority="10317">
      <formula>MID($I45,7,2)="00"</formula>
    </cfRule>
    <cfRule type="expression" dxfId="10806" priority="10318">
      <formula>MID($I45,8,1)="0"</formula>
    </cfRule>
    <cfRule type="expression" dxfId="10805" priority="10319">
      <formula>$N45="Excluído"</formula>
    </cfRule>
    <cfRule type="expression" dxfId="10804" priority="10320">
      <formula>$N45="Alterar"</formula>
    </cfRule>
    <cfRule type="expression" dxfId="10803" priority="10321">
      <formula>$N45="Excluir"</formula>
    </cfRule>
    <cfRule type="expression" dxfId="10802" priority="10322">
      <formula>$N45="Incluir"</formula>
    </cfRule>
  </conditionalFormatting>
  <conditionalFormatting sqref="B46">
    <cfRule type="expression" dxfId="10801" priority="10301">
      <formula>IF($I46="",FALSE,IF($I46&gt;9999999,IF($I46&lt;100000000,FALSE,TRUE),TRUE))</formula>
    </cfRule>
  </conditionalFormatting>
  <conditionalFormatting sqref="B46:D46">
    <cfRule type="expression" dxfId="10800" priority="10302">
      <formula>MID($I46,2,7)="0000000"</formula>
    </cfRule>
    <cfRule type="expression" dxfId="10799" priority="10303">
      <formula>MID($I46,3,6)="000000"</formula>
    </cfRule>
    <cfRule type="expression" dxfId="10798" priority="10304">
      <formula>MID($I46,4,5)="00000"</formula>
    </cfRule>
    <cfRule type="expression" dxfId="10797" priority="10305">
      <formula>MID($I46,5,4)="0000"</formula>
    </cfRule>
    <cfRule type="expression" dxfId="10796" priority="10306">
      <formula>MID($I46,7,2)="00"</formula>
    </cfRule>
    <cfRule type="expression" dxfId="10795" priority="10307">
      <formula>MID($I46,8,1)="0"</formula>
    </cfRule>
    <cfRule type="expression" dxfId="10794" priority="10308">
      <formula>$N46="Excluído"</formula>
    </cfRule>
    <cfRule type="expression" dxfId="10793" priority="10309">
      <formula>$N46="Alterar"</formula>
    </cfRule>
    <cfRule type="expression" dxfId="10792" priority="10310">
      <formula>$N46="Excluir"</formula>
    </cfRule>
    <cfRule type="expression" dxfId="10791" priority="10311">
      <formula>$N46="Incluir"</formula>
    </cfRule>
  </conditionalFormatting>
  <conditionalFormatting sqref="B47:B52">
    <cfRule type="expression" dxfId="10790" priority="10290">
      <formula>IF($I47="",FALSE,IF($I47&gt;9999999,IF($I47&lt;100000000,FALSE,TRUE),TRUE))</formula>
    </cfRule>
  </conditionalFormatting>
  <conditionalFormatting sqref="B47:D52">
    <cfRule type="expression" dxfId="10789" priority="10291">
      <formula>MID($I47,2,7)="0000000"</formula>
    </cfRule>
    <cfRule type="expression" dxfId="10788" priority="10292">
      <formula>MID($I47,3,6)="000000"</formula>
    </cfRule>
    <cfRule type="expression" dxfId="10787" priority="10293">
      <formula>MID($I47,4,5)="00000"</formula>
    </cfRule>
    <cfRule type="expression" dxfId="10786" priority="10294">
      <formula>MID($I47,5,4)="0000"</formula>
    </cfRule>
    <cfRule type="expression" dxfId="10785" priority="10295">
      <formula>MID($I47,7,2)="00"</formula>
    </cfRule>
    <cfRule type="expression" dxfId="10784" priority="10296">
      <formula>MID($I47,8,1)="0"</formula>
    </cfRule>
    <cfRule type="expression" dxfId="10783" priority="10297">
      <formula>$N47="Excluído"</formula>
    </cfRule>
    <cfRule type="expression" dxfId="10782" priority="10298">
      <formula>$N47="Alterar"</formula>
    </cfRule>
    <cfRule type="expression" dxfId="10781" priority="10299">
      <formula>$N47="Excluir"</formula>
    </cfRule>
    <cfRule type="expression" dxfId="10780" priority="10300">
      <formula>$N47="Incluir"</formula>
    </cfRule>
  </conditionalFormatting>
  <conditionalFormatting sqref="B39:B40">
    <cfRule type="expression" dxfId="10779" priority="10279">
      <formula>IF($I39="",FALSE,IF($I39&gt;9999999,IF($I39&lt;100000000,FALSE,TRUE),TRUE))</formula>
    </cfRule>
  </conditionalFormatting>
  <conditionalFormatting sqref="B39:D40">
    <cfRule type="expression" dxfId="10778" priority="10280">
      <formula>MID($I39,2,7)="0000000"</formula>
    </cfRule>
    <cfRule type="expression" dxfId="10777" priority="10281">
      <formula>MID($I39,3,6)="000000"</formula>
    </cfRule>
    <cfRule type="expression" dxfId="10776" priority="10282">
      <formula>MID($I39,4,5)="00000"</formula>
    </cfRule>
    <cfRule type="expression" dxfId="10775" priority="10283">
      <formula>MID($I39,5,4)="0000"</formula>
    </cfRule>
    <cfRule type="expression" dxfId="10774" priority="10284">
      <formula>MID($I39,7,2)="00"</formula>
    </cfRule>
    <cfRule type="expression" dxfId="10773" priority="10285">
      <formula>MID($I39,8,1)="0"</formula>
    </cfRule>
    <cfRule type="expression" dxfId="10772" priority="10286">
      <formula>$N39="Excluído"</formula>
    </cfRule>
    <cfRule type="expression" dxfId="10771" priority="10287">
      <formula>$N39="Alterar"</formula>
    </cfRule>
    <cfRule type="expression" dxfId="10770" priority="10288">
      <formula>$N39="Excluir"</formula>
    </cfRule>
    <cfRule type="expression" dxfId="10769" priority="10289">
      <formula>$N39="Incluir"</formula>
    </cfRule>
  </conditionalFormatting>
  <conditionalFormatting sqref="B53">
    <cfRule type="expression" dxfId="10768" priority="10268">
      <formula>IF($I53="",FALSE,IF($I53&gt;9999999,IF($I53&lt;100000000,FALSE,TRUE),TRUE))</formula>
    </cfRule>
  </conditionalFormatting>
  <conditionalFormatting sqref="B53">
    <cfRule type="expression" dxfId="10767" priority="10269">
      <formula>MID($I53,2,7)="0000000"</formula>
    </cfRule>
    <cfRule type="expression" dxfId="10766" priority="10270">
      <formula>MID($I53,3,6)="000000"</formula>
    </cfRule>
    <cfRule type="expression" dxfId="10765" priority="10271">
      <formula>MID($I53,4,5)="00000"</formula>
    </cfRule>
    <cfRule type="expression" dxfId="10764" priority="10272">
      <formula>MID($I53,5,4)="0000"</formula>
    </cfRule>
    <cfRule type="expression" dxfId="10763" priority="10273">
      <formula>MID($I53,7,2)="00"</formula>
    </cfRule>
    <cfRule type="expression" dxfId="10762" priority="10274">
      <formula>MID($I53,8,1)="0"</formula>
    </cfRule>
    <cfRule type="expression" dxfId="10761" priority="10275">
      <formula>$N53="Excluído"</formula>
    </cfRule>
    <cfRule type="expression" dxfId="10760" priority="10276">
      <formula>$N53="Alterar"</formula>
    </cfRule>
    <cfRule type="expression" dxfId="10759" priority="10277">
      <formula>$N53="Excluir"</formula>
    </cfRule>
    <cfRule type="expression" dxfId="10758" priority="10278">
      <formula>$N53="Incluir"</formula>
    </cfRule>
  </conditionalFormatting>
  <conditionalFormatting sqref="C53">
    <cfRule type="expression" dxfId="10757" priority="10257">
      <formula>IF($I53="",FALSE,IF($I53&gt;9999999,IF($I53&lt;100000000,FALSE,TRUE),TRUE))</formula>
    </cfRule>
  </conditionalFormatting>
  <conditionalFormatting sqref="C53">
    <cfRule type="expression" dxfId="10756" priority="10258">
      <formula>MID($I53,2,7)="0000000"</formula>
    </cfRule>
    <cfRule type="expression" dxfId="10755" priority="10259">
      <formula>MID($I53,3,6)="000000"</formula>
    </cfRule>
    <cfRule type="expression" dxfId="10754" priority="10260">
      <formula>MID($I53,4,5)="00000"</formula>
    </cfRule>
    <cfRule type="expression" dxfId="10753" priority="10261">
      <formula>MID($I53,5,4)="0000"</formula>
    </cfRule>
    <cfRule type="expression" dxfId="10752" priority="10262">
      <formula>MID($I53,7,2)="00"</formula>
    </cfRule>
    <cfRule type="expression" dxfId="10751" priority="10263">
      <formula>MID($I53,8,1)="0"</formula>
    </cfRule>
    <cfRule type="expression" dxfId="10750" priority="10264">
      <formula>$N53="Excluído"</formula>
    </cfRule>
    <cfRule type="expression" dxfId="10749" priority="10265">
      <formula>$N53="Alterar"</formula>
    </cfRule>
    <cfRule type="expression" dxfId="10748" priority="10266">
      <formula>$N53="Excluir"</formula>
    </cfRule>
    <cfRule type="expression" dxfId="10747" priority="10267">
      <formula>$N53="Incluir"</formula>
    </cfRule>
  </conditionalFormatting>
  <conditionalFormatting sqref="D53">
    <cfRule type="expression" dxfId="10746" priority="10246">
      <formula>IF($I53="",FALSE,IF($I53&gt;9999999,IF($I53&lt;100000000,FALSE,TRUE),TRUE))</formula>
    </cfRule>
  </conditionalFormatting>
  <conditionalFormatting sqref="D53">
    <cfRule type="expression" dxfId="10745" priority="10247">
      <formula>MID($I53,2,7)="0000000"</formula>
    </cfRule>
    <cfRule type="expression" dxfId="10744" priority="10248">
      <formula>MID($I53,3,6)="000000"</formula>
    </cfRule>
    <cfRule type="expression" dxfId="10743" priority="10249">
      <formula>MID($I53,4,5)="00000"</formula>
    </cfRule>
    <cfRule type="expression" dxfId="10742" priority="10250">
      <formula>MID($I53,5,4)="0000"</formula>
    </cfRule>
    <cfRule type="expression" dxfId="10741" priority="10251">
      <formula>MID($I53,7,2)="00"</formula>
    </cfRule>
    <cfRule type="expression" dxfId="10740" priority="10252">
      <formula>MID($I53,8,1)="0"</formula>
    </cfRule>
    <cfRule type="expression" dxfId="10739" priority="10253">
      <formula>$N53="Excluído"</formula>
    </cfRule>
    <cfRule type="expression" dxfId="10738" priority="10254">
      <formula>$N53="Alterar"</formula>
    </cfRule>
    <cfRule type="expression" dxfId="10737" priority="10255">
      <formula>$N53="Excluir"</formula>
    </cfRule>
    <cfRule type="expression" dxfId="10736" priority="10256">
      <formula>$N53="Incluir"</formula>
    </cfRule>
  </conditionalFormatting>
  <conditionalFormatting sqref="F52">
    <cfRule type="expression" dxfId="10735" priority="10235">
      <formula>IF($I52="",FALSE,IF($I52&gt;9999999,IF($I52&lt;100000000,FALSE,TRUE),TRUE))</formula>
    </cfRule>
  </conditionalFormatting>
  <conditionalFormatting sqref="F52">
    <cfRule type="expression" dxfId="10734" priority="10236">
      <formula>MID($I52,2,7)="0000000"</formula>
    </cfRule>
    <cfRule type="expression" dxfId="10733" priority="10237">
      <formula>MID($I52,3,6)="000000"</formula>
    </cfRule>
    <cfRule type="expression" dxfId="10732" priority="10238">
      <formula>MID($I52,4,5)="00000"</formula>
    </cfRule>
    <cfRule type="expression" dxfId="10731" priority="10239">
      <formula>MID($I52,5,4)="0000"</formula>
    </cfRule>
    <cfRule type="expression" dxfId="10730" priority="10240">
      <formula>MID($I52,7,2)="00"</formula>
    </cfRule>
    <cfRule type="expression" dxfId="10729" priority="10241">
      <formula>MID($I52,8,1)="0"</formula>
    </cfRule>
    <cfRule type="expression" dxfId="10728" priority="10242">
      <formula>$N52="Excluído"</formula>
    </cfRule>
    <cfRule type="expression" dxfId="10727" priority="10243">
      <formula>$N52="Alterar"</formula>
    </cfRule>
    <cfRule type="expression" dxfId="10726" priority="10244">
      <formula>$N52="Excluir"</formula>
    </cfRule>
    <cfRule type="expression" dxfId="10725" priority="10245">
      <formula>$N52="Incluir"</formula>
    </cfRule>
  </conditionalFormatting>
  <conditionalFormatting sqref="E52">
    <cfRule type="expression" dxfId="10724" priority="10224">
      <formula>IF($I51="",FALSE,IF($I51&gt;9999999,IF($I51&lt;100000000,FALSE,TRUE),TRUE))</formula>
    </cfRule>
  </conditionalFormatting>
  <conditionalFormatting sqref="E52">
    <cfRule type="expression" dxfId="10723" priority="10225">
      <formula>MID($I51,2,7)="0000000"</formula>
    </cfRule>
    <cfRule type="expression" dxfId="10722" priority="10226">
      <formula>MID($I51,3,6)="000000"</formula>
    </cfRule>
    <cfRule type="expression" dxfId="10721" priority="10227">
      <formula>MID($I51,4,5)="00000"</formula>
    </cfRule>
    <cfRule type="expression" dxfId="10720" priority="10228">
      <formula>MID($I51,5,4)="0000"</formula>
    </cfRule>
    <cfRule type="expression" dxfId="10719" priority="10229">
      <formula>MID($I51,7,2)="00"</formula>
    </cfRule>
    <cfRule type="expression" dxfId="10718" priority="10230">
      <formula>MID($I51,8,1)="0"</formula>
    </cfRule>
    <cfRule type="expression" dxfId="10717" priority="10231">
      <formula>$N51="Excluído"</formula>
    </cfRule>
    <cfRule type="expression" dxfId="10716" priority="10232">
      <formula>$N51="Alterar"</formula>
    </cfRule>
    <cfRule type="expression" dxfId="10715" priority="10233">
      <formula>$N51="Excluir"</formula>
    </cfRule>
    <cfRule type="expression" dxfId="10714" priority="10234">
      <formula>$N51="Incluir"</formula>
    </cfRule>
  </conditionalFormatting>
  <conditionalFormatting sqref="B54:B57 B60:B64">
    <cfRule type="expression" dxfId="10713" priority="10213">
      <formula>IF($I54="",FALSE,IF($I54&gt;9999999,IF($I54&lt;100000000,FALSE,TRUE),TRUE))</formula>
    </cfRule>
  </conditionalFormatting>
  <conditionalFormatting sqref="B54:C57 B60:C64">
    <cfRule type="expression" dxfId="10712" priority="10214">
      <formula>MID($I54,2,7)="0000000"</formula>
    </cfRule>
    <cfRule type="expression" dxfId="10711" priority="10215">
      <formula>MID($I54,3,6)="000000"</formula>
    </cfRule>
    <cfRule type="expression" dxfId="10710" priority="10216">
      <formula>MID($I54,4,5)="00000"</formula>
    </cfRule>
    <cfRule type="expression" dxfId="10709" priority="10217">
      <formula>MID($I54,5,4)="0000"</formula>
    </cfRule>
    <cfRule type="expression" dxfId="10708" priority="10218">
      <formula>MID($I54,7,2)="00"</formula>
    </cfRule>
    <cfRule type="expression" dxfId="10707" priority="10219">
      <formula>MID($I54,8,1)="0"</formula>
    </cfRule>
    <cfRule type="expression" dxfId="10706" priority="10220">
      <formula>$N54="Excluído"</formula>
    </cfRule>
    <cfRule type="expression" dxfId="10705" priority="10221">
      <formula>$N54="Alterar"</formula>
    </cfRule>
    <cfRule type="expression" dxfId="10704" priority="10222">
      <formula>$N54="Excluir"</formula>
    </cfRule>
    <cfRule type="expression" dxfId="10703" priority="10223">
      <formula>$N54="Incluir"</formula>
    </cfRule>
  </conditionalFormatting>
  <conditionalFormatting sqref="D54:D57 D60:D64">
    <cfRule type="expression" dxfId="10702" priority="10203">
      <formula>MID($I54,2,7)="0000000"</formula>
    </cfRule>
    <cfRule type="expression" dxfId="10701" priority="10204">
      <formula>MID($I54,3,6)="000000"</formula>
    </cfRule>
    <cfRule type="expression" dxfId="10700" priority="10205">
      <formula>MID($I54,4,5)="00000"</formula>
    </cfRule>
    <cfRule type="expression" dxfId="10699" priority="10206">
      <formula>MID($I54,5,4)="0000"</formula>
    </cfRule>
    <cfRule type="expression" dxfId="10698" priority="10207">
      <formula>MID($I54,7,2)="00"</formula>
    </cfRule>
    <cfRule type="expression" dxfId="10697" priority="10208">
      <formula>MID($I54,8,1)="0"</formula>
    </cfRule>
    <cfRule type="expression" dxfId="10696" priority="10209">
      <formula>$N54="Excluído"</formula>
    </cfRule>
    <cfRule type="expression" dxfId="10695" priority="10210">
      <formula>$N54="Alterar"</formula>
    </cfRule>
    <cfRule type="expression" dxfId="10694" priority="10211">
      <formula>$N54="Excluir"</formula>
    </cfRule>
    <cfRule type="expression" dxfId="10693" priority="10212">
      <formula>$N54="Incluir"</formula>
    </cfRule>
  </conditionalFormatting>
  <conditionalFormatting sqref="B65:D65">
    <cfRule type="expression" dxfId="10692" priority="10193">
      <formula>MID($I65,2,7)="0000000"</formula>
    </cfRule>
    <cfRule type="expression" dxfId="10691" priority="10194">
      <formula>MID($I65,3,6)="000000"</formula>
    </cfRule>
    <cfRule type="expression" dxfId="10690" priority="10195">
      <formula>MID($I65,4,5)="00000"</formula>
    </cfRule>
    <cfRule type="expression" dxfId="10689" priority="10196">
      <formula>MID($I65,5,4)="0000"</formula>
    </cfRule>
    <cfRule type="expression" dxfId="10688" priority="10197">
      <formula>MID($I65,7,2)="00"</formula>
    </cfRule>
    <cfRule type="expression" dxfId="10687" priority="10198">
      <formula>MID($I65,8,1)="0"</formula>
    </cfRule>
    <cfRule type="expression" dxfId="10686" priority="10199">
      <formula>$M65="Excluído"</formula>
    </cfRule>
    <cfRule type="expression" dxfId="10685" priority="10200">
      <formula>$M65="Alterar"</formula>
    </cfRule>
    <cfRule type="expression" dxfId="10684" priority="10201">
      <formula>$M65="Excluir"</formula>
    </cfRule>
    <cfRule type="expression" dxfId="10683" priority="10202">
      <formula>$M65="Incluir"</formula>
    </cfRule>
  </conditionalFormatting>
  <conditionalFormatting sqref="B66">
    <cfRule type="expression" dxfId="10682" priority="10181">
      <formula>IF($I66="",FALSE,IF($I66&gt;9999999,IF($I66&lt;100000000,FALSE,TRUE),TRUE))</formula>
    </cfRule>
  </conditionalFormatting>
  <conditionalFormatting sqref="B66:D66">
    <cfRule type="expression" dxfId="10681" priority="10182">
      <formula>MID($I66,2,7)="0000000"</formula>
    </cfRule>
    <cfRule type="expression" dxfId="10680" priority="10183">
      <formula>MID($I66,3,6)="000000"</formula>
    </cfRule>
    <cfRule type="expression" dxfId="10679" priority="10184">
      <formula>MID($I66,4,5)="00000"</formula>
    </cfRule>
    <cfRule type="expression" dxfId="10678" priority="10185">
      <formula>MID($I66,5,4)="0000"</formula>
    </cfRule>
    <cfRule type="expression" dxfId="10677" priority="10186">
      <formula>MID($I66,7,2)="00"</formula>
    </cfRule>
    <cfRule type="expression" dxfId="10676" priority="10187">
      <formula>MID($I66,8,1)="0"</formula>
    </cfRule>
    <cfRule type="expression" dxfId="10675" priority="10188">
      <formula>$N66="Excluído"</formula>
    </cfRule>
    <cfRule type="expression" dxfId="10674" priority="10189">
      <formula>$N66="Alterar"</formula>
    </cfRule>
    <cfRule type="expression" dxfId="10673" priority="10190">
      <formula>$N66="Excluir"</formula>
    </cfRule>
    <cfRule type="expression" dxfId="10672" priority="10191">
      <formula>$N66="Incluir"</formula>
    </cfRule>
  </conditionalFormatting>
  <conditionalFormatting sqref="B67">
    <cfRule type="expression" dxfId="10671" priority="10170">
      <formula>IF($I67="",FALSE,IF($I67&gt;9999999,IF($I67&lt;100000000,FALSE,TRUE),TRUE))</formula>
    </cfRule>
  </conditionalFormatting>
  <conditionalFormatting sqref="B67:D67">
    <cfRule type="expression" dxfId="10670" priority="10171">
      <formula>MID($I67,2,7)="0000000"</formula>
    </cfRule>
    <cfRule type="expression" dxfId="10669" priority="10172">
      <formula>MID($I67,3,6)="000000"</formula>
    </cfRule>
    <cfRule type="expression" dxfId="10668" priority="10173">
      <formula>MID($I67,4,5)="00000"</formula>
    </cfRule>
    <cfRule type="expression" dxfId="10667" priority="10174">
      <formula>MID($I67,5,4)="0000"</formula>
    </cfRule>
    <cfRule type="expression" dxfId="10666" priority="10175">
      <formula>MID($I67,7,2)="00"</formula>
    </cfRule>
    <cfRule type="expression" dxfId="10665" priority="10176">
      <formula>MID($I67,8,1)="0"</formula>
    </cfRule>
    <cfRule type="expression" dxfId="10664" priority="10177">
      <formula>$N67="Excluído"</formula>
    </cfRule>
    <cfRule type="expression" dxfId="10663" priority="10178">
      <formula>$N67="Alterar"</formula>
    </cfRule>
    <cfRule type="expression" dxfId="10662" priority="10179">
      <formula>$N67="Excluir"</formula>
    </cfRule>
    <cfRule type="expression" dxfId="10661" priority="10180">
      <formula>$N67="Incluir"</formula>
    </cfRule>
  </conditionalFormatting>
  <conditionalFormatting sqref="F54">
    <cfRule type="expression" dxfId="10660" priority="10137">
      <formula>IF($I54="",FALSE,IF($I54&gt;9999999,IF($I54&lt;100000000,FALSE,TRUE),TRUE))</formula>
    </cfRule>
  </conditionalFormatting>
  <conditionalFormatting sqref="F54">
    <cfRule type="expression" dxfId="10659" priority="10138">
      <formula>MID($I54,2,7)="0000000"</formula>
    </cfRule>
    <cfRule type="expression" dxfId="10658" priority="10139">
      <formula>MID($I54,3,6)="000000"</formula>
    </cfRule>
    <cfRule type="expression" dxfId="10657" priority="10140">
      <formula>MID($I54,4,5)="00000"</formula>
    </cfRule>
    <cfRule type="expression" dxfId="10656" priority="10141">
      <formula>MID($I54,5,4)="0000"</formula>
    </cfRule>
    <cfRule type="expression" dxfId="10655" priority="10142">
      <formula>MID($I54,7,2)="00"</formula>
    </cfRule>
    <cfRule type="expression" dxfId="10654" priority="10143">
      <formula>MID($I54,8,1)="0"</formula>
    </cfRule>
    <cfRule type="expression" dxfId="10653" priority="10144">
      <formula>$N54="Excluído"</formula>
    </cfRule>
    <cfRule type="expression" dxfId="10652" priority="10145">
      <formula>$N54="Alterar"</formula>
    </cfRule>
    <cfRule type="expression" dxfId="10651" priority="10146">
      <formula>$N54="Excluir"</formula>
    </cfRule>
    <cfRule type="expression" dxfId="10650" priority="10147">
      <formula>$N54="Incluir"</formula>
    </cfRule>
  </conditionalFormatting>
  <conditionalFormatting sqref="F56">
    <cfRule type="expression" dxfId="10649" priority="10126">
      <formula>IF($I56="",FALSE,IF($I56&gt;9999999,IF($I56&lt;100000000,FALSE,TRUE),TRUE))</formula>
    </cfRule>
  </conditionalFormatting>
  <conditionalFormatting sqref="F56">
    <cfRule type="expression" dxfId="10648" priority="10127">
      <formula>MID($I56,2,7)="0000000"</formula>
    </cfRule>
    <cfRule type="expression" dxfId="10647" priority="10128">
      <formula>MID($I56,3,6)="000000"</formula>
    </cfRule>
    <cfRule type="expression" dxfId="10646" priority="10129">
      <formula>MID($I56,4,5)="00000"</formula>
    </cfRule>
    <cfRule type="expression" dxfId="10645" priority="10130">
      <formula>MID($I56,5,4)="0000"</formula>
    </cfRule>
    <cfRule type="expression" dxfId="10644" priority="10131">
      <formula>MID($I56,7,2)="00"</formula>
    </cfRule>
    <cfRule type="expression" dxfId="10643" priority="10132">
      <formula>MID($I56,8,1)="0"</formula>
    </cfRule>
    <cfRule type="expression" dxfId="10642" priority="10133">
      <formula>$N56="Excluído"</formula>
    </cfRule>
    <cfRule type="expression" dxfId="10641" priority="10134">
      <formula>$N56="Alterar"</formula>
    </cfRule>
    <cfRule type="expression" dxfId="10640" priority="10135">
      <formula>$N56="Excluir"</formula>
    </cfRule>
    <cfRule type="expression" dxfId="10639" priority="10136">
      <formula>$N56="Incluir"</formula>
    </cfRule>
  </conditionalFormatting>
  <conditionalFormatting sqref="F58">
    <cfRule type="expression" dxfId="10638" priority="10115">
      <formula>IF($I58="",FALSE,IF($I58&gt;9999999,IF($I58&lt;100000000,FALSE,TRUE),TRUE))</formula>
    </cfRule>
  </conditionalFormatting>
  <conditionalFormatting sqref="F58">
    <cfRule type="expression" dxfId="10637" priority="10116">
      <formula>MID($I58,2,7)="0000000"</formula>
    </cfRule>
    <cfRule type="expression" dxfId="10636" priority="10117">
      <formula>MID($I58,3,6)="000000"</formula>
    </cfRule>
    <cfRule type="expression" dxfId="10635" priority="10118">
      <formula>MID($I58,4,5)="00000"</formula>
    </cfRule>
    <cfRule type="expression" dxfId="10634" priority="10119">
      <formula>MID($I58,5,4)="0000"</formula>
    </cfRule>
    <cfRule type="expression" dxfId="10633" priority="10120">
      <formula>MID($I58,7,2)="00"</formula>
    </cfRule>
    <cfRule type="expression" dxfId="10632" priority="10121">
      <formula>MID($I58,8,1)="0"</formula>
    </cfRule>
    <cfRule type="expression" dxfId="10631" priority="10122">
      <formula>$N58="Excluído"</formula>
    </cfRule>
    <cfRule type="expression" dxfId="10630" priority="10123">
      <formula>$N58="Alterar"</formula>
    </cfRule>
    <cfRule type="expression" dxfId="10629" priority="10124">
      <formula>$N58="Excluir"</formula>
    </cfRule>
    <cfRule type="expression" dxfId="10628" priority="10125">
      <formula>$N58="Incluir"</formula>
    </cfRule>
  </conditionalFormatting>
  <conditionalFormatting sqref="F60">
    <cfRule type="expression" dxfId="10627" priority="10104">
      <formula>IF($I60="",FALSE,IF($I60&gt;9999999,IF($I60&lt;100000000,FALSE,TRUE),TRUE))</formula>
    </cfRule>
  </conditionalFormatting>
  <conditionalFormatting sqref="F60">
    <cfRule type="expression" dxfId="10626" priority="10105">
      <formula>MID($I60,2,7)="0000000"</formula>
    </cfRule>
    <cfRule type="expression" dxfId="10625" priority="10106">
      <formula>MID($I60,3,6)="000000"</formula>
    </cfRule>
    <cfRule type="expression" dxfId="10624" priority="10107">
      <formula>MID($I60,4,5)="00000"</formula>
    </cfRule>
    <cfRule type="expression" dxfId="10623" priority="10108">
      <formula>MID($I60,5,4)="0000"</formula>
    </cfRule>
    <cfRule type="expression" dxfId="10622" priority="10109">
      <formula>MID($I60,7,2)="00"</formula>
    </cfRule>
    <cfRule type="expression" dxfId="10621" priority="10110">
      <formula>MID($I60,8,1)="0"</formula>
    </cfRule>
    <cfRule type="expression" dxfId="10620" priority="10111">
      <formula>$N60="Excluído"</formula>
    </cfRule>
    <cfRule type="expression" dxfId="10619" priority="10112">
      <formula>$N60="Alterar"</formula>
    </cfRule>
    <cfRule type="expression" dxfId="10618" priority="10113">
      <formula>$N60="Excluir"</formula>
    </cfRule>
    <cfRule type="expression" dxfId="10617" priority="10114">
      <formula>$N60="Incluir"</formula>
    </cfRule>
  </conditionalFormatting>
  <conditionalFormatting sqref="F62 H486 B497">
    <cfRule type="expression" dxfId="10616" priority="10093">
      <formula>IF($I63="",FALSE,IF($I63&gt;9999999,IF($I63&lt;100000000,FALSE,TRUE),TRUE))</formula>
    </cfRule>
  </conditionalFormatting>
  <conditionalFormatting sqref="F62 H434 B497:D497">
    <cfRule type="expression" dxfId="10615" priority="10094">
      <formula>MID($I63,2,7)="0000000"</formula>
    </cfRule>
    <cfRule type="expression" dxfId="10614" priority="10095">
      <formula>MID($I63,3,6)="000000"</formula>
    </cfRule>
    <cfRule type="expression" dxfId="10613" priority="10096">
      <formula>MID($I63,4,5)="00000"</formula>
    </cfRule>
    <cfRule type="expression" dxfId="10612" priority="10097">
      <formula>MID($I63,5,4)="0000"</formula>
    </cfRule>
    <cfRule type="expression" dxfId="10611" priority="10098">
      <formula>MID($I63,7,2)="00"</formula>
    </cfRule>
    <cfRule type="expression" dxfId="10610" priority="10099">
      <formula>MID($I63,8,1)="0"</formula>
    </cfRule>
    <cfRule type="expression" dxfId="10609" priority="10100">
      <formula>$N63="Excluído"</formula>
    </cfRule>
    <cfRule type="expression" dxfId="10608" priority="10101">
      <formula>$N63="Alterar"</formula>
    </cfRule>
    <cfRule type="expression" dxfId="10607" priority="10102">
      <formula>$N63="Excluir"</formula>
    </cfRule>
    <cfRule type="expression" dxfId="10606" priority="10103">
      <formula>$N63="Incluir"</formula>
    </cfRule>
  </conditionalFormatting>
  <conditionalFormatting sqref="F70">
    <cfRule type="expression" dxfId="10605" priority="10082">
      <formula>IF($I69="",FALSE,IF($I69&gt;9999999,IF($I69&lt;100000000,FALSE,TRUE),TRUE))</formula>
    </cfRule>
  </conditionalFormatting>
  <conditionalFormatting sqref="F70">
    <cfRule type="expression" dxfId="10604" priority="10083">
      <formula>MID($I69,2,7)="0000000"</formula>
    </cfRule>
    <cfRule type="expression" dxfId="10603" priority="10084">
      <formula>MID($I69,3,6)="000000"</formula>
    </cfRule>
    <cfRule type="expression" dxfId="10602" priority="10085">
      <formula>MID($I69,4,5)="00000"</formula>
    </cfRule>
    <cfRule type="expression" dxfId="10601" priority="10086">
      <formula>MID($I69,5,4)="0000"</formula>
    </cfRule>
    <cfRule type="expression" dxfId="10600" priority="10087">
      <formula>MID($I69,7,2)="00"</formula>
    </cfRule>
    <cfRule type="expression" dxfId="10599" priority="10088">
      <formula>MID($I69,8,1)="0"</formula>
    </cfRule>
    <cfRule type="expression" dxfId="10598" priority="10089">
      <formula>$N69="Excluído"</formula>
    </cfRule>
    <cfRule type="expression" dxfId="10597" priority="10090">
      <formula>$N69="Alterar"</formula>
    </cfRule>
    <cfRule type="expression" dxfId="10596" priority="10091">
      <formula>$N69="Excluir"</formula>
    </cfRule>
    <cfRule type="expression" dxfId="10595" priority="10092">
      <formula>$N69="Incluir"</formula>
    </cfRule>
  </conditionalFormatting>
  <conditionalFormatting sqref="B70:C70">
    <cfRule type="expression" dxfId="10594" priority="10072">
      <formula>MID($I70,2,7)="0000000"</formula>
    </cfRule>
    <cfRule type="expression" dxfId="10593" priority="10073">
      <formula>MID($I70,3,6)="000000"</formula>
    </cfRule>
    <cfRule type="expression" dxfId="10592" priority="10074">
      <formula>MID($I70,4,5)="00000"</formula>
    </cfRule>
    <cfRule type="expression" dxfId="10591" priority="10075">
      <formula>MID($I70,5,4)="0000"</formula>
    </cfRule>
    <cfRule type="expression" dxfId="10590" priority="10076">
      <formula>MID($I70,7,2)="00"</formula>
    </cfRule>
    <cfRule type="expression" dxfId="10589" priority="10077">
      <formula>MID($I70,8,1)="0"</formula>
    </cfRule>
    <cfRule type="expression" dxfId="10588" priority="10078">
      <formula>$N70="Excluído"</formula>
    </cfRule>
    <cfRule type="expression" dxfId="10587" priority="10079">
      <formula>$N70="Alterar"</formula>
    </cfRule>
    <cfRule type="expression" dxfId="10586" priority="10080">
      <formula>$N70="Excluir"</formula>
    </cfRule>
    <cfRule type="expression" dxfId="10585" priority="10081">
      <formula>$N70="Incluir"</formula>
    </cfRule>
  </conditionalFormatting>
  <conditionalFormatting sqref="F69 F93 H93 F100 H100 H107 H166 F166 F246 F589 H97 E97:F97 B820 E334 E353 E368 B805 E299 E110 E120 E115 E415 E402 E455">
    <cfRule type="expression" dxfId="10584" priority="10050">
      <formula>IF($I67="",FALSE,IF($I67&gt;9999999,IF($I67&lt;100000000,FALSE,TRUE),TRUE))</formula>
    </cfRule>
  </conditionalFormatting>
  <conditionalFormatting sqref="F69 F93 H93 F100 H100 H107 H166 F166 F246:H246 F589:H589 H97 E97:F97 B820:D820 E334 E353 E368 B805:D805 E299 E110 E120 E115 E415 E402 E455">
    <cfRule type="expression" dxfId="10583" priority="10051">
      <formula>MID($I67,2,7)="0000000"</formula>
    </cfRule>
    <cfRule type="expression" dxfId="10582" priority="10052">
      <formula>MID($I67,3,6)="000000"</formula>
    </cfRule>
    <cfRule type="expression" dxfId="10581" priority="10053">
      <formula>MID($I67,4,5)="00000"</formula>
    </cfRule>
    <cfRule type="expression" dxfId="10580" priority="10054">
      <formula>MID($I67,5,4)="0000"</formula>
    </cfRule>
    <cfRule type="expression" dxfId="10579" priority="10055">
      <formula>MID($I67,7,2)="00"</formula>
    </cfRule>
    <cfRule type="expression" dxfId="10578" priority="10056">
      <formula>MID($I67,8,1)="0"</formula>
    </cfRule>
    <cfRule type="expression" dxfId="10577" priority="10057">
      <formula>$N67="Excluído"</formula>
    </cfRule>
    <cfRule type="expression" dxfId="10576" priority="10058">
      <formula>$N67="Alterar"</formula>
    </cfRule>
    <cfRule type="expression" dxfId="10575" priority="10059">
      <formula>$N67="Excluir"</formula>
    </cfRule>
    <cfRule type="expression" dxfId="10574" priority="10060">
      <formula>$N67="Incluir"</formula>
    </cfRule>
  </conditionalFormatting>
  <conditionalFormatting sqref="E70">
    <cfRule type="expression" dxfId="10573" priority="10061">
      <formula>IF($I69="",FALSE,IF($I69&gt;9999999,IF($I69&lt;100000000,FALSE,TRUE),TRUE))</formula>
    </cfRule>
  </conditionalFormatting>
  <conditionalFormatting sqref="E70">
    <cfRule type="expression" dxfId="10572" priority="10062">
      <formula>MID($I69,2,7)="0000000"</formula>
    </cfRule>
    <cfRule type="expression" dxfId="10571" priority="10063">
      <formula>MID($I69,3,6)="000000"</formula>
    </cfRule>
    <cfRule type="expression" dxfId="10570" priority="10064">
      <formula>MID($I69,4,5)="00000"</formula>
    </cfRule>
    <cfRule type="expression" dxfId="10569" priority="10065">
      <formula>MID($I69,5,4)="0000"</formula>
    </cfRule>
    <cfRule type="expression" dxfId="10568" priority="10066">
      <formula>MID($I69,7,2)="00"</formula>
    </cfRule>
    <cfRule type="expression" dxfId="10567" priority="10067">
      <formula>MID($I69,8,1)="0"</formula>
    </cfRule>
    <cfRule type="expression" dxfId="10566" priority="10068">
      <formula>$N69="Excluído"</formula>
    </cfRule>
    <cfRule type="expression" dxfId="10565" priority="10069">
      <formula>$N69="Alterar"</formula>
    </cfRule>
    <cfRule type="expression" dxfId="10564" priority="10070">
      <formula>$N69="Excluir"</formula>
    </cfRule>
    <cfRule type="expression" dxfId="10563" priority="10071">
      <formula>$N69="Incluir"</formula>
    </cfRule>
  </conditionalFormatting>
  <conditionalFormatting sqref="E69">
    <cfRule type="expression" dxfId="10562" priority="10039">
      <formula>IF($I67="",FALSE,IF($I67&gt;9999999,IF($I67&lt;100000000,FALSE,TRUE),TRUE))</formula>
    </cfRule>
  </conditionalFormatting>
  <conditionalFormatting sqref="E69">
    <cfRule type="expression" dxfId="10561" priority="10040">
      <formula>MID($I67,2,7)="0000000"</formula>
    </cfRule>
    <cfRule type="expression" dxfId="10560" priority="10041">
      <formula>MID($I67,3,6)="000000"</formula>
    </cfRule>
    <cfRule type="expression" dxfId="10559" priority="10042">
      <formula>MID($I67,4,5)="00000"</formula>
    </cfRule>
    <cfRule type="expression" dxfId="10558" priority="10043">
      <formula>MID($I67,5,4)="0000"</formula>
    </cfRule>
    <cfRule type="expression" dxfId="10557" priority="10044">
      <formula>MID($I67,7,2)="00"</formula>
    </cfRule>
    <cfRule type="expression" dxfId="10556" priority="10045">
      <formula>MID($I67,8,1)="0"</formula>
    </cfRule>
    <cfRule type="expression" dxfId="10555" priority="10046">
      <formula>$N67="Excluído"</formula>
    </cfRule>
    <cfRule type="expression" dxfId="10554" priority="10047">
      <formula>$N67="Alterar"</formula>
    </cfRule>
    <cfRule type="expression" dxfId="10553" priority="10048">
      <formula>$N67="Excluir"</formula>
    </cfRule>
    <cfRule type="expression" dxfId="10552" priority="10049">
      <formula>$N67="Incluir"</formula>
    </cfRule>
  </conditionalFormatting>
  <conditionalFormatting sqref="B69:C70">
    <cfRule type="expression" dxfId="10551" priority="10549">
      <formula>MID($I72,2,7)="0000000"</formula>
    </cfRule>
    <cfRule type="expression" dxfId="10550" priority="10550">
      <formula>MID($I72,3,6)="000000"</formula>
    </cfRule>
    <cfRule type="expression" dxfId="10549" priority="10551">
      <formula>MID($I72,4,5)="00000"</formula>
    </cfRule>
    <cfRule type="expression" dxfId="10548" priority="10552">
      <formula>MID($I72,5,4)="0000"</formula>
    </cfRule>
    <cfRule type="expression" dxfId="10547" priority="10553">
      <formula>MID($I72,7,2)="00"</formula>
    </cfRule>
    <cfRule type="expression" dxfId="10546" priority="10554">
      <formula>MID($I72,8,1)="0"</formula>
    </cfRule>
    <cfRule type="expression" dxfId="10545" priority="10555">
      <formula>$M72="Excluído"</formula>
    </cfRule>
    <cfRule type="expression" dxfId="10544" priority="10556">
      <formula>$M72="Alterar"</formula>
    </cfRule>
    <cfRule type="expression" dxfId="10543" priority="10557">
      <formula>$M72="Excluir"</formula>
    </cfRule>
    <cfRule type="expression" dxfId="10542" priority="10558">
      <formula>$M72="Incluir"</formula>
    </cfRule>
  </conditionalFormatting>
  <conditionalFormatting sqref="B69:B70 B476:B477 B720:B722">
    <cfRule type="expression" dxfId="10541" priority="10559">
      <formula>IF($I72="",FALSE,IF($I72&gt;9999999,IF($I72&lt;100000000,FALSE,TRUE),TRUE))</formula>
    </cfRule>
  </conditionalFormatting>
  <conditionalFormatting sqref="B71">
    <cfRule type="expression" dxfId="10540" priority="10028">
      <formula>IF($I71="",FALSE,IF($I71&gt;9999999,IF($I71&lt;100000000,FALSE,TRUE),TRUE))</formula>
    </cfRule>
  </conditionalFormatting>
  <conditionalFormatting sqref="B71:D71 D78:D84">
    <cfRule type="expression" dxfId="10539" priority="10029">
      <formula>MID($I71,2,7)="0000000"</formula>
    </cfRule>
    <cfRule type="expression" dxfId="10538" priority="10030">
      <formula>MID($I71,3,6)="000000"</formula>
    </cfRule>
    <cfRule type="expression" dxfId="10537" priority="10031">
      <formula>MID($I71,4,5)="00000"</formula>
    </cfRule>
    <cfRule type="expression" dxfId="10536" priority="10032">
      <formula>MID($I71,5,4)="0000"</formula>
    </cfRule>
    <cfRule type="expression" dxfId="10535" priority="10033">
      <formula>MID($I71,7,2)="00"</formula>
    </cfRule>
    <cfRule type="expression" dxfId="10534" priority="10034">
      <formula>MID($I71,8,1)="0"</formula>
    </cfRule>
    <cfRule type="expression" dxfId="10533" priority="10035">
      <formula>$N71="Excluído"</formula>
    </cfRule>
    <cfRule type="expression" dxfId="10532" priority="10036">
      <formula>$N71="Alterar"</formula>
    </cfRule>
    <cfRule type="expression" dxfId="10531" priority="10037">
      <formula>$N71="Excluir"</formula>
    </cfRule>
    <cfRule type="expression" dxfId="10530" priority="10038">
      <formula>$N71="Incluir"</formula>
    </cfRule>
  </conditionalFormatting>
  <conditionalFormatting sqref="B71">
    <cfRule type="expression" dxfId="10529" priority="10017">
      <formula>IF($I94="",FALSE,IF($I94&gt;9999999,IF($I94&lt;100000000,FALSE,TRUE),TRUE))</formula>
    </cfRule>
  </conditionalFormatting>
  <conditionalFormatting sqref="B71:D71 D72">
    <cfRule type="expression" dxfId="10528" priority="10018">
      <formula>MID($I94,2,7)="0000000"</formula>
    </cfRule>
    <cfRule type="expression" dxfId="10527" priority="10019">
      <formula>MID($I94,3,6)="000000"</formula>
    </cfRule>
    <cfRule type="expression" dxfId="10526" priority="10020">
      <formula>MID($I94,4,5)="00000"</formula>
    </cfRule>
    <cfRule type="expression" dxfId="10525" priority="10021">
      <formula>MID($I94,5,4)="0000"</formula>
    </cfRule>
    <cfRule type="expression" dxfId="10524" priority="10022">
      <formula>MID($I94,7,2)="00"</formula>
    </cfRule>
    <cfRule type="expression" dxfId="10523" priority="10023">
      <formula>MID($I94,8,1)="0"</formula>
    </cfRule>
    <cfRule type="expression" dxfId="10522" priority="10024">
      <formula>$N94="Excluído"</formula>
    </cfRule>
    <cfRule type="expression" dxfId="10521" priority="10025">
      <formula>$N94="Alterar"</formula>
    </cfRule>
    <cfRule type="expression" dxfId="10520" priority="10026">
      <formula>$N94="Excluir"</formula>
    </cfRule>
    <cfRule type="expression" dxfId="10519" priority="10027">
      <formula>$N94="Incluir"</formula>
    </cfRule>
  </conditionalFormatting>
  <conditionalFormatting sqref="B21:B22">
    <cfRule type="expression" dxfId="10518" priority="10006">
      <formula>IF($I21="",FALSE,IF($I21&gt;9999999,IF($I21&lt;100000000,FALSE,TRUE),TRUE))</formula>
    </cfRule>
  </conditionalFormatting>
  <conditionalFormatting sqref="B21:D22">
    <cfRule type="expression" dxfId="10517" priority="10007">
      <formula>MID($I21,2,7)="0000000"</formula>
    </cfRule>
    <cfRule type="expression" dxfId="10516" priority="10008">
      <formula>MID($I21,3,6)="000000"</formula>
    </cfRule>
    <cfRule type="expression" dxfId="10515" priority="10009">
      <formula>MID($I21,4,5)="00000"</formula>
    </cfRule>
    <cfRule type="expression" dxfId="10514" priority="10010">
      <formula>MID($I21,5,4)="0000"</formula>
    </cfRule>
    <cfRule type="expression" dxfId="10513" priority="10011">
      <formula>MID($I21,7,2)="00"</formula>
    </cfRule>
    <cfRule type="expression" dxfId="10512" priority="10012">
      <formula>MID($I21,8,1)="0"</formula>
    </cfRule>
    <cfRule type="expression" dxfId="10511" priority="10013">
      <formula>$N21="Excluído"</formula>
    </cfRule>
    <cfRule type="expression" dxfId="10510" priority="10014">
      <formula>$N21="Alterar"</formula>
    </cfRule>
    <cfRule type="expression" dxfId="10509" priority="10015">
      <formula>$N21="Excluir"</formula>
    </cfRule>
    <cfRule type="expression" dxfId="10508" priority="10016">
      <formula>$N21="Incluir"</formula>
    </cfRule>
  </conditionalFormatting>
  <conditionalFormatting sqref="B72:B73">
    <cfRule type="expression" dxfId="10507" priority="9984">
      <formula>IF($I72="",FALSE,IF($I72&gt;9999999,IF($I72&lt;100000000,FALSE,TRUE),TRUE))</formula>
    </cfRule>
  </conditionalFormatting>
  <conditionalFormatting sqref="F72:F73">
    <cfRule type="expression" dxfId="10506" priority="9995">
      <formula>IF($I71="",FALSE,IF($I71&gt;9999999,IF($I71&lt;100000000,FALSE,TRUE),TRUE))</formula>
    </cfRule>
  </conditionalFormatting>
  <conditionalFormatting sqref="F72:F73">
    <cfRule type="expression" dxfId="10505" priority="9996">
      <formula>MID($I71,2,7)="0000000"</formula>
    </cfRule>
    <cfRule type="expression" dxfId="10504" priority="9997">
      <formula>MID($I71,3,6)="000000"</formula>
    </cfRule>
    <cfRule type="expression" dxfId="10503" priority="9998">
      <formula>MID($I71,4,5)="00000"</formula>
    </cfRule>
    <cfRule type="expression" dxfId="10502" priority="9999">
      <formula>MID($I71,5,4)="0000"</formula>
    </cfRule>
    <cfRule type="expression" dxfId="10501" priority="10000">
      <formula>MID($I71,7,2)="00"</formula>
    </cfRule>
    <cfRule type="expression" dxfId="10500" priority="10001">
      <formula>MID($I71,8,1)="0"</formula>
    </cfRule>
    <cfRule type="expression" dxfId="10499" priority="10002">
      <formula>$N71="Excluído"</formula>
    </cfRule>
    <cfRule type="expression" dxfId="10498" priority="10003">
      <formula>$N71="Alterar"</formula>
    </cfRule>
    <cfRule type="expression" dxfId="10497" priority="10004">
      <formula>$N71="Excluir"</formula>
    </cfRule>
    <cfRule type="expression" dxfId="10496" priority="10005">
      <formula>$N71="Incluir"</formula>
    </cfRule>
  </conditionalFormatting>
  <conditionalFormatting sqref="B72:C73">
    <cfRule type="expression" dxfId="10495" priority="9985">
      <formula>MID($I72,2,7)="0000000"</formula>
    </cfRule>
    <cfRule type="expression" dxfId="10494" priority="9986">
      <formula>MID($I72,3,6)="000000"</formula>
    </cfRule>
    <cfRule type="expression" dxfId="10493" priority="9987">
      <formula>MID($I72,4,5)="00000"</formula>
    </cfRule>
    <cfRule type="expression" dxfId="10492" priority="9988">
      <formula>MID($I72,5,4)="0000"</formula>
    </cfRule>
    <cfRule type="expression" dxfId="10491" priority="9989">
      <formula>MID($I72,7,2)="00"</formula>
    </cfRule>
    <cfRule type="expression" dxfId="10490" priority="9990">
      <formula>MID($I72,8,1)="0"</formula>
    </cfRule>
    <cfRule type="expression" dxfId="10489" priority="9991">
      <formula>$M72="Excluído"</formula>
    </cfRule>
    <cfRule type="expression" dxfId="10488" priority="9992">
      <formula>$M72="Alterar"</formula>
    </cfRule>
    <cfRule type="expression" dxfId="10487" priority="9993">
      <formula>$M72="Excluir"</formula>
    </cfRule>
    <cfRule type="expression" dxfId="10486" priority="9994">
      <formula>$M72="Incluir"</formula>
    </cfRule>
  </conditionalFormatting>
  <conditionalFormatting sqref="D72:D73">
    <cfRule type="expression" dxfId="10485" priority="9974">
      <formula>MID($I72,2,7)="0000000"</formula>
    </cfRule>
    <cfRule type="expression" dxfId="10484" priority="9975">
      <formula>MID($I72,3,6)="000000"</formula>
    </cfRule>
    <cfRule type="expression" dxfId="10483" priority="9976">
      <formula>MID($I72,4,5)="00000"</formula>
    </cfRule>
    <cfRule type="expression" dxfId="10482" priority="9977">
      <formula>MID($I72,5,4)="0000"</formula>
    </cfRule>
    <cfRule type="expression" dxfId="10481" priority="9978">
      <formula>MID($I72,7,2)="00"</formula>
    </cfRule>
    <cfRule type="expression" dxfId="10480" priority="9979">
      <formula>MID($I72,8,1)="0"</formula>
    </cfRule>
    <cfRule type="expression" dxfId="10479" priority="9980">
      <formula>$N72="Excluído"</formula>
    </cfRule>
    <cfRule type="expression" dxfId="10478" priority="9981">
      <formula>$N72="Alterar"</formula>
    </cfRule>
    <cfRule type="expression" dxfId="10477" priority="9982">
      <formula>$N72="Excluir"</formula>
    </cfRule>
    <cfRule type="expression" dxfId="10476" priority="9983">
      <formula>$N72="Incluir"</formula>
    </cfRule>
  </conditionalFormatting>
  <conditionalFormatting sqref="B68">
    <cfRule type="expression" dxfId="10475" priority="9963">
      <formula>IF($I68="",FALSE,IF($I68&gt;9999999,IF($I68&lt;100000000,FALSE,TRUE),TRUE))</formula>
    </cfRule>
  </conditionalFormatting>
  <conditionalFormatting sqref="B68:C68">
    <cfRule type="expression" dxfId="10474" priority="9964">
      <formula>MID($I68,2,7)="0000000"</formula>
    </cfRule>
    <cfRule type="expression" dxfId="10473" priority="9965">
      <formula>MID($I68,3,6)="000000"</formula>
    </cfRule>
    <cfRule type="expression" dxfId="10472" priority="9966">
      <formula>MID($I68,4,5)="00000"</formula>
    </cfRule>
    <cfRule type="expression" dxfId="10471" priority="9967">
      <formula>MID($I68,5,4)="0000"</formula>
    </cfRule>
    <cfRule type="expression" dxfId="10470" priority="9968">
      <formula>MID($I68,7,2)="00"</formula>
    </cfRule>
    <cfRule type="expression" dxfId="10469" priority="9969">
      <formula>MID($I68,8,1)="0"</formula>
    </cfRule>
    <cfRule type="expression" dxfId="10468" priority="9970">
      <formula>$N68="Excluído"</formula>
    </cfRule>
    <cfRule type="expression" dxfId="10467" priority="9971">
      <formula>$N68="Alterar"</formula>
    </cfRule>
    <cfRule type="expression" dxfId="10466" priority="9972">
      <formula>$N68="Excluir"</formula>
    </cfRule>
    <cfRule type="expression" dxfId="10465" priority="9973">
      <formula>$N68="Incluir"</formula>
    </cfRule>
  </conditionalFormatting>
  <conditionalFormatting sqref="D68">
    <cfRule type="expression" dxfId="10464" priority="9953">
      <formula>MID($I68,2,7)="0000000"</formula>
    </cfRule>
    <cfRule type="expression" dxfId="10463" priority="9954">
      <formula>MID($I68,3,6)="000000"</formula>
    </cfRule>
    <cfRule type="expression" dxfId="10462" priority="9955">
      <formula>MID($I68,4,5)="00000"</formula>
    </cfRule>
    <cfRule type="expression" dxfId="10461" priority="9956">
      <formula>MID($I68,5,4)="0000"</formula>
    </cfRule>
    <cfRule type="expression" dxfId="10460" priority="9957">
      <formula>MID($I68,7,2)="00"</formula>
    </cfRule>
    <cfRule type="expression" dxfId="10459" priority="9958">
      <formula>MID($I68,8,1)="0"</formula>
    </cfRule>
    <cfRule type="expression" dxfId="10458" priority="9959">
      <formula>$N68="Excluído"</formula>
    </cfRule>
    <cfRule type="expression" dxfId="10457" priority="9960">
      <formula>$N68="Alterar"</formula>
    </cfRule>
    <cfRule type="expression" dxfId="10456" priority="9961">
      <formula>$N68="Excluir"</formula>
    </cfRule>
    <cfRule type="expression" dxfId="10455" priority="9962">
      <formula>$N68="Incluir"</formula>
    </cfRule>
  </conditionalFormatting>
  <conditionalFormatting sqref="B74">
    <cfRule type="expression" dxfId="10454" priority="9942">
      <formula>IF($I74="",FALSE,IF($I74&gt;9999999,IF($I74&lt;100000000,FALSE,TRUE),TRUE))</formula>
    </cfRule>
  </conditionalFormatting>
  <conditionalFormatting sqref="B74:D74">
    <cfRule type="expression" dxfId="10453" priority="9943">
      <formula>MID($I74,2,7)="0000000"</formula>
    </cfRule>
    <cfRule type="expression" dxfId="10452" priority="9944">
      <formula>MID($I74,3,6)="000000"</formula>
    </cfRule>
    <cfRule type="expression" dxfId="10451" priority="9945">
      <formula>MID($I74,4,5)="00000"</formula>
    </cfRule>
    <cfRule type="expression" dxfId="10450" priority="9946">
      <formula>MID($I74,5,4)="0000"</formula>
    </cfRule>
    <cfRule type="expression" dxfId="10449" priority="9947">
      <formula>MID($I74,7,2)="00"</formula>
    </cfRule>
    <cfRule type="expression" dxfId="10448" priority="9948">
      <formula>MID($I74,8,1)="0"</formula>
    </cfRule>
    <cfRule type="expression" dxfId="10447" priority="9949">
      <formula>$N74="Excluído"</formula>
    </cfRule>
    <cfRule type="expression" dxfId="10446" priority="9950">
      <formula>$N74="Alterar"</formula>
    </cfRule>
    <cfRule type="expression" dxfId="10445" priority="9951">
      <formula>$N74="Excluir"</formula>
    </cfRule>
    <cfRule type="expression" dxfId="10444" priority="9952">
      <formula>$N74="Incluir"</formula>
    </cfRule>
  </conditionalFormatting>
  <conditionalFormatting sqref="B75">
    <cfRule type="expression" dxfId="10443" priority="9931">
      <formula>IF($I75="",FALSE,IF($I75&gt;9999999,IF($I75&lt;100000000,FALSE,TRUE),TRUE))</formula>
    </cfRule>
  </conditionalFormatting>
  <conditionalFormatting sqref="B75:D75">
    <cfRule type="expression" dxfId="10442" priority="9932">
      <formula>MID($I75,2,7)="0000000"</formula>
    </cfRule>
    <cfRule type="expression" dxfId="10441" priority="9933">
      <formula>MID($I75,3,6)="000000"</formula>
    </cfRule>
    <cfRule type="expression" dxfId="10440" priority="9934">
      <formula>MID($I75,4,5)="00000"</formula>
    </cfRule>
    <cfRule type="expression" dxfId="10439" priority="9935">
      <formula>MID($I75,5,4)="0000"</formula>
    </cfRule>
    <cfRule type="expression" dxfId="10438" priority="9936">
      <formula>MID($I75,7,2)="00"</formula>
    </cfRule>
    <cfRule type="expression" dxfId="10437" priority="9937">
      <formula>MID($I75,8,1)="0"</formula>
    </cfRule>
    <cfRule type="expression" dxfId="10436" priority="9938">
      <formula>$N75="Excluído"</formula>
    </cfRule>
    <cfRule type="expression" dxfId="10435" priority="9939">
      <formula>$N75="Alterar"</formula>
    </cfRule>
    <cfRule type="expression" dxfId="10434" priority="9940">
      <formula>$N75="Excluir"</formula>
    </cfRule>
    <cfRule type="expression" dxfId="10433" priority="9941">
      <formula>$N75="Incluir"</formula>
    </cfRule>
  </conditionalFormatting>
  <conditionalFormatting sqref="B92:B94 B99:B104 B131 F363:F365 B435:B436 B741 B852:B855">
    <cfRule type="expression" dxfId="10432" priority="9830">
      <formula>IF($I93="",FALSE,IF($I93&gt;9999999,IF($I93&lt;100000000,FALSE,TRUE),TRUE))</formula>
    </cfRule>
  </conditionalFormatting>
  <conditionalFormatting sqref="B92:D94 B99:D104 B131:D131 F363:H365 B435:D436 B741:D741 B852:D855">
    <cfRule type="expression" dxfId="10431" priority="9831">
      <formula>MID($I93,2,7)="0000000"</formula>
    </cfRule>
    <cfRule type="expression" dxfId="10430" priority="9832">
      <formula>MID($I93,3,6)="000000"</formula>
    </cfRule>
    <cfRule type="expression" dxfId="10429" priority="9833">
      <formula>MID($I93,4,5)="00000"</formula>
    </cfRule>
    <cfRule type="expression" dxfId="10428" priority="9834">
      <formula>MID($I93,5,4)="0000"</formula>
    </cfRule>
    <cfRule type="expression" dxfId="10427" priority="9835">
      <formula>MID($I93,7,2)="00"</formula>
    </cfRule>
    <cfRule type="expression" dxfId="10426" priority="9836">
      <formula>MID($I93,8,1)="0"</formula>
    </cfRule>
    <cfRule type="expression" dxfId="10425" priority="9837">
      <formula>$N93="Excluído"</formula>
    </cfRule>
    <cfRule type="expression" dxfId="10424" priority="9838">
      <formula>$N93="Alterar"</formula>
    </cfRule>
    <cfRule type="expression" dxfId="10423" priority="9839">
      <formula>$N93="Excluir"</formula>
    </cfRule>
    <cfRule type="expression" dxfId="10422" priority="9840">
      <formula>$N93="Incluir"</formula>
    </cfRule>
  </conditionalFormatting>
  <conditionalFormatting sqref="B76">
    <cfRule type="expression" dxfId="10421" priority="9920">
      <formula>IF($I76="",FALSE,IF($I76&gt;9999999,IF($I76&lt;100000000,FALSE,TRUE),TRUE))</formula>
    </cfRule>
  </conditionalFormatting>
  <conditionalFormatting sqref="B76:D76">
    <cfRule type="expression" dxfId="10420" priority="9921">
      <formula>MID($I76,2,7)="0000000"</formula>
    </cfRule>
    <cfRule type="expression" dxfId="10419" priority="9922">
      <formula>MID($I76,3,6)="000000"</formula>
    </cfRule>
    <cfRule type="expression" dxfId="10418" priority="9923">
      <formula>MID($I76,4,5)="00000"</formula>
    </cfRule>
    <cfRule type="expression" dxfId="10417" priority="9924">
      <formula>MID($I76,5,4)="0000"</formula>
    </cfRule>
    <cfRule type="expression" dxfId="10416" priority="9925">
      <formula>MID($I76,7,2)="00"</formula>
    </cfRule>
    <cfRule type="expression" dxfId="10415" priority="9926">
      <formula>MID($I76,8,1)="0"</formula>
    </cfRule>
    <cfRule type="expression" dxfId="10414" priority="9927">
      <formula>$N76="Excluído"</formula>
    </cfRule>
    <cfRule type="expression" dxfId="10413" priority="9928">
      <formula>$N76="Alterar"</formula>
    </cfRule>
    <cfRule type="expression" dxfId="10412" priority="9929">
      <formula>$N76="Excluir"</formula>
    </cfRule>
    <cfRule type="expression" dxfId="10411" priority="9930">
      <formula>$N76="Incluir"</formula>
    </cfRule>
  </conditionalFormatting>
  <conditionalFormatting sqref="B78:B84">
    <cfRule type="expression" dxfId="10410" priority="9909">
      <formula>IF($I78="",FALSE,IF($I78&gt;9999999,IF($I78&lt;100000000,FALSE,TRUE),TRUE))</formula>
    </cfRule>
  </conditionalFormatting>
  <conditionalFormatting sqref="B78:C84">
    <cfRule type="expression" dxfId="10409" priority="9910">
      <formula>MID($I78,2,7)="0000000"</formula>
    </cfRule>
    <cfRule type="expression" dxfId="10408" priority="9911">
      <formula>MID($I78,3,6)="000000"</formula>
    </cfRule>
    <cfRule type="expression" dxfId="10407" priority="9912">
      <formula>MID($I78,4,5)="00000"</formula>
    </cfRule>
    <cfRule type="expression" dxfId="10406" priority="9913">
      <formula>MID($I78,5,4)="0000"</formula>
    </cfRule>
    <cfRule type="expression" dxfId="10405" priority="9914">
      <formula>MID($I78,7,2)="00"</formula>
    </cfRule>
    <cfRule type="expression" dxfId="10404" priority="9915">
      <formula>MID($I78,8,1)="0"</formula>
    </cfRule>
    <cfRule type="expression" dxfId="10403" priority="9916">
      <formula>$N78="Excluído"</formula>
    </cfRule>
    <cfRule type="expression" dxfId="10402" priority="9917">
      <formula>$N78="Alterar"</formula>
    </cfRule>
    <cfRule type="expression" dxfId="10401" priority="9918">
      <formula>$N78="Excluir"</formula>
    </cfRule>
    <cfRule type="expression" dxfId="10400" priority="9919">
      <formula>$N78="Incluir"</formula>
    </cfRule>
  </conditionalFormatting>
  <conditionalFormatting sqref="B77">
    <cfRule type="expression" dxfId="10399" priority="9898">
      <formula>IF($I77="",FALSE,IF($I77&gt;9999999,IF($I77&lt;100000000,FALSE,TRUE),TRUE))</formula>
    </cfRule>
  </conditionalFormatting>
  <conditionalFormatting sqref="B77:D77">
    <cfRule type="expression" dxfId="10398" priority="9899">
      <formula>MID($I77,2,7)="0000000"</formula>
    </cfRule>
    <cfRule type="expression" dxfId="10397" priority="9900">
      <formula>MID($I77,3,6)="000000"</formula>
    </cfRule>
    <cfRule type="expression" dxfId="10396" priority="9901">
      <formula>MID($I77,4,5)="00000"</formula>
    </cfRule>
    <cfRule type="expression" dxfId="10395" priority="9902">
      <formula>MID($I77,5,4)="0000"</formula>
    </cfRule>
    <cfRule type="expression" dxfId="10394" priority="9903">
      <formula>MID($I77,7,2)="00"</formula>
    </cfRule>
    <cfRule type="expression" dxfId="10393" priority="9904">
      <formula>MID($I77,8,1)="0"</formula>
    </cfRule>
    <cfRule type="expression" dxfId="10392" priority="9905">
      <formula>$N77="Excluído"</formula>
    </cfRule>
    <cfRule type="expression" dxfId="10391" priority="9906">
      <formula>$N77="Alterar"</formula>
    </cfRule>
    <cfRule type="expression" dxfId="10390" priority="9907">
      <formula>$N77="Excluir"</formula>
    </cfRule>
    <cfRule type="expression" dxfId="10389" priority="9908">
      <formula>$N77="Incluir"</formula>
    </cfRule>
  </conditionalFormatting>
  <conditionalFormatting sqref="F77:F87 H77:H87">
    <cfRule type="expression" dxfId="10388" priority="9887">
      <formula>IF($I76="",FALSE,IF($I76&gt;9999999,IF($I76&lt;100000000,FALSE,TRUE),TRUE))</formula>
    </cfRule>
  </conditionalFormatting>
  <conditionalFormatting sqref="F77:F87 H77:H87">
    <cfRule type="expression" dxfId="10387" priority="9888">
      <formula>MID($I76,2,7)="0000000"</formula>
    </cfRule>
    <cfRule type="expression" dxfId="10386" priority="9889">
      <formula>MID($I76,3,6)="000000"</formula>
    </cfRule>
    <cfRule type="expression" dxfId="10385" priority="9890">
      <formula>MID($I76,4,5)="00000"</formula>
    </cfRule>
    <cfRule type="expression" dxfId="10384" priority="9891">
      <formula>MID($I76,5,4)="0000"</formula>
    </cfRule>
    <cfRule type="expression" dxfId="10383" priority="9892">
      <formula>MID($I76,7,2)="00"</formula>
    </cfRule>
    <cfRule type="expression" dxfId="10382" priority="9893">
      <formula>MID($I76,8,1)="0"</formula>
    </cfRule>
    <cfRule type="expression" dxfId="10381" priority="9894">
      <formula>$N76="Excluído"</formula>
    </cfRule>
    <cfRule type="expression" dxfId="10380" priority="9895">
      <formula>$N76="Alterar"</formula>
    </cfRule>
    <cfRule type="expression" dxfId="10379" priority="9896">
      <formula>$N76="Excluir"</formula>
    </cfRule>
    <cfRule type="expression" dxfId="10378" priority="9897">
      <formula>$N76="Incluir"</formula>
    </cfRule>
  </conditionalFormatting>
  <conditionalFormatting sqref="B85:B87">
    <cfRule type="expression" dxfId="10377" priority="9876">
      <formula>IF($I85="",FALSE,IF($I85&gt;9999999,IF($I85&lt;100000000,FALSE,TRUE),TRUE))</formula>
    </cfRule>
  </conditionalFormatting>
  <conditionalFormatting sqref="B85:D87">
    <cfRule type="expression" dxfId="10376" priority="9877">
      <formula>MID($I85,2,7)="0000000"</formula>
    </cfRule>
    <cfRule type="expression" dxfId="10375" priority="9878">
      <formula>MID($I85,3,6)="000000"</formula>
    </cfRule>
    <cfRule type="expression" dxfId="10374" priority="9879">
      <formula>MID($I85,4,5)="00000"</formula>
    </cfRule>
    <cfRule type="expression" dxfId="10373" priority="9880">
      <formula>MID($I85,5,4)="0000"</formula>
    </cfRule>
    <cfRule type="expression" dxfId="10372" priority="9881">
      <formula>MID($I85,7,2)="00"</formula>
    </cfRule>
    <cfRule type="expression" dxfId="10371" priority="9882">
      <formula>MID($I85,8,1)="0"</formula>
    </cfRule>
    <cfRule type="expression" dxfId="10370" priority="9883">
      <formula>$N85="Excluído"</formula>
    </cfRule>
    <cfRule type="expression" dxfId="10369" priority="9884">
      <formula>$N85="Alterar"</formula>
    </cfRule>
    <cfRule type="expression" dxfId="10368" priority="9885">
      <formula>$N85="Excluir"</formula>
    </cfRule>
    <cfRule type="expression" dxfId="10367" priority="9886">
      <formula>$N85="Incluir"</formula>
    </cfRule>
  </conditionalFormatting>
  <conditionalFormatting sqref="B88:B89">
    <cfRule type="expression" dxfId="10366" priority="9865">
      <formula>IF($I88="",FALSE,IF($I88&gt;9999999,IF($I88&lt;100000000,FALSE,TRUE),TRUE))</formula>
    </cfRule>
  </conditionalFormatting>
  <conditionalFormatting sqref="B88:D89">
    <cfRule type="expression" dxfId="10365" priority="9866">
      <formula>MID($I88,2,7)="0000000"</formula>
    </cfRule>
    <cfRule type="expression" dxfId="10364" priority="9867">
      <formula>MID($I88,3,6)="000000"</formula>
    </cfRule>
    <cfRule type="expression" dxfId="10363" priority="9868">
      <formula>MID($I88,4,5)="00000"</formula>
    </cfRule>
    <cfRule type="expression" dxfId="10362" priority="9869">
      <formula>MID($I88,5,4)="0000"</formula>
    </cfRule>
    <cfRule type="expression" dxfId="10361" priority="9870">
      <formula>MID($I88,7,2)="00"</formula>
    </cfRule>
    <cfRule type="expression" dxfId="10360" priority="9871">
      <formula>MID($I88,8,1)="0"</formula>
    </cfRule>
    <cfRule type="expression" dxfId="10359" priority="9872">
      <formula>$N88="Excluído"</formula>
    </cfRule>
    <cfRule type="expression" dxfId="10358" priority="9873">
      <formula>$N88="Alterar"</formula>
    </cfRule>
    <cfRule type="expression" dxfId="10357" priority="9874">
      <formula>$N88="Excluir"</formula>
    </cfRule>
    <cfRule type="expression" dxfId="10356" priority="9875">
      <formula>$N88="Incluir"</formula>
    </cfRule>
  </conditionalFormatting>
  <conditionalFormatting sqref="F125:F127 F132 F134:F136">
    <cfRule type="expression" dxfId="10355" priority="9854">
      <formula>IF($I125="",FALSE,IF($I125&gt;9999999,IF($I125&lt;100000000,FALSE,TRUE),TRUE))</formula>
    </cfRule>
  </conditionalFormatting>
  <conditionalFormatting sqref="F134:F136">
    <cfRule type="expression" dxfId="10354" priority="9853">
      <formula>IF($I134="",FALSE,IF($I134&gt;9999999,IF($I134&lt;100000000,FALSE,TRUE),TRUE))</formula>
    </cfRule>
  </conditionalFormatting>
  <conditionalFormatting sqref="F132">
    <cfRule type="expression" dxfId="10353" priority="9852">
      <formula>IF($I132="",FALSE,IF($I132&gt;9999999,IF($I132&lt;100000000,FALSE,TRUE),TRUE))</formula>
    </cfRule>
  </conditionalFormatting>
  <conditionalFormatting sqref="F125:H127 F132:H132 F134:H136">
    <cfRule type="expression" dxfId="10352" priority="9855">
      <formula>MID($I125,2,7)="0000000"</formula>
    </cfRule>
    <cfRule type="expression" dxfId="10351" priority="9856">
      <formula>MID($I125,3,6)="000000"</formula>
    </cfRule>
    <cfRule type="expression" dxfId="10350" priority="9857">
      <formula>MID($I125,4,5)="00000"</formula>
    </cfRule>
    <cfRule type="expression" dxfId="10349" priority="9858">
      <formula>MID($I125,5,4)="0000"</formula>
    </cfRule>
    <cfRule type="expression" dxfId="10348" priority="9859">
      <formula>MID($I125,7,2)="00"</formula>
    </cfRule>
    <cfRule type="expression" dxfId="10347" priority="9860">
      <formula>MID($I125,8,1)="0"</formula>
    </cfRule>
    <cfRule type="expression" dxfId="10346" priority="9861">
      <formula>$N125="Excluído"</formula>
    </cfRule>
    <cfRule type="expression" dxfId="10345" priority="9862">
      <formula>$N125="Alterar"</formula>
    </cfRule>
    <cfRule type="expression" dxfId="10344" priority="9863">
      <formula>$N125="Excluir"</formula>
    </cfRule>
    <cfRule type="expression" dxfId="10343" priority="9864">
      <formula>$N125="Incluir"</formula>
    </cfRule>
  </conditionalFormatting>
  <conditionalFormatting sqref="D156:D157">
    <cfRule type="expression" dxfId="10342" priority="9742">
      <formula>MID($I156,2,7)="0000000"</formula>
    </cfRule>
    <cfRule type="expression" dxfId="10341" priority="9743">
      <formula>MID($I156,3,6)="000000"</formula>
    </cfRule>
    <cfRule type="expression" dxfId="10340" priority="9744">
      <formula>MID($I156,4,5)="00000"</formula>
    </cfRule>
    <cfRule type="expression" dxfId="10339" priority="9745">
      <formula>MID($I156,5,4)="0000"</formula>
    </cfRule>
    <cfRule type="expression" dxfId="10338" priority="9746">
      <formula>MID($I156,7,2)="00"</formula>
    </cfRule>
    <cfRule type="expression" dxfId="10337" priority="9747">
      <formula>MID($I156,8,1)="0"</formula>
    </cfRule>
    <cfRule type="expression" dxfId="10336" priority="9748">
      <formula>$N156="Excluído"</formula>
    </cfRule>
    <cfRule type="expression" dxfId="10335" priority="9749">
      <formula>$N156="Alterar"</formula>
    </cfRule>
    <cfRule type="expression" dxfId="10334" priority="9750">
      <formula>$N156="Excluir"</formula>
    </cfRule>
    <cfRule type="expression" dxfId="10333" priority="9751">
      <formula>$N156="Incluir"</formula>
    </cfRule>
  </conditionalFormatting>
  <conditionalFormatting sqref="B137:B139">
    <cfRule type="expression" dxfId="10332" priority="9841">
      <formula>IF($I137="",FALSE,IF($I137&gt;9999999,IF($I137&lt;100000000,FALSE,TRUE),TRUE))</formula>
    </cfRule>
  </conditionalFormatting>
  <conditionalFormatting sqref="B137:D139">
    <cfRule type="expression" dxfId="10331" priority="9842">
      <formula>MID($I137,2,7)="0000000"</formula>
    </cfRule>
    <cfRule type="expression" dxfId="10330" priority="9843">
      <formula>MID($I137,3,6)="000000"</formula>
    </cfRule>
    <cfRule type="expression" dxfId="10329" priority="9844">
      <formula>MID($I137,4,5)="00000"</formula>
    </cfRule>
    <cfRule type="expression" dxfId="10328" priority="9845">
      <formula>MID($I137,5,4)="0000"</formula>
    </cfRule>
    <cfRule type="expression" dxfId="10327" priority="9846">
      <formula>MID($I137,7,2)="00"</formula>
    </cfRule>
    <cfRule type="expression" dxfId="10326" priority="9847">
      <formula>MID($I137,8,1)="0"</formula>
    </cfRule>
    <cfRule type="expression" dxfId="10325" priority="9848">
      <formula>$N137="Excluído"</formula>
    </cfRule>
    <cfRule type="expression" dxfId="10324" priority="9849">
      <formula>$N137="Alterar"</formula>
    </cfRule>
    <cfRule type="expression" dxfId="10323" priority="9850">
      <formula>$N137="Excluir"</formula>
    </cfRule>
    <cfRule type="expression" dxfId="10322" priority="9851">
      <formula>$N137="Incluir"</formula>
    </cfRule>
  </conditionalFormatting>
  <conditionalFormatting sqref="H170 F170 F250 F264 H264 B462:B463 F562:F563 F652 B730:B732 B747 B367">
    <cfRule type="expression" dxfId="10321" priority="10560">
      <formula>IF($I166="",FALSE,IF($I166&gt;9999999,IF($I166&lt;100000000,FALSE,TRUE),TRUE))</formula>
    </cfRule>
  </conditionalFormatting>
  <conditionalFormatting sqref="H170 F170 F250:H250 F264:H264 B462:D463 F562:H563 F652:H652 B730:D732 B747:D747 B367:D367">
    <cfRule type="expression" dxfId="10320" priority="10561">
      <formula>MID($I166,2,7)="0000000"</formula>
    </cfRule>
    <cfRule type="expression" dxfId="10319" priority="10562">
      <formula>MID($I166,3,6)="000000"</formula>
    </cfRule>
    <cfRule type="expression" dxfId="10318" priority="10563">
      <formula>MID($I166,4,5)="00000"</formula>
    </cfRule>
    <cfRule type="expression" dxfId="10317" priority="10564">
      <formula>MID($I166,5,4)="0000"</formula>
    </cfRule>
    <cfRule type="expression" dxfId="10316" priority="10565">
      <formula>MID($I166,7,2)="00"</formula>
    </cfRule>
    <cfRule type="expression" dxfId="10315" priority="10566">
      <formula>MID($I166,8,1)="0"</formula>
    </cfRule>
    <cfRule type="expression" dxfId="10314" priority="10567">
      <formula>$N166="Excluído"</formula>
    </cfRule>
    <cfRule type="expression" dxfId="10313" priority="10568">
      <formula>$N166="Alterar"</formula>
    </cfRule>
    <cfRule type="expression" dxfId="10312" priority="10569">
      <formula>$N166="Excluir"</formula>
    </cfRule>
    <cfRule type="expression" dxfId="10311" priority="10570">
      <formula>$N166="Incluir"</formula>
    </cfRule>
  </conditionalFormatting>
  <conditionalFormatting sqref="H108 H168 F168 F248 B656:B657 F650 F655 B748:B752 B445 B455">
    <cfRule type="expression" dxfId="10310" priority="10571">
      <formula>IF($I105="",FALSE,IF($I105&gt;9999999,IF($I105&lt;100000000,FALSE,TRUE),TRUE))</formula>
    </cfRule>
  </conditionalFormatting>
  <conditionalFormatting sqref="H108 H168 F168 F248:H248 B656:D657 F650:H650 F655:H655 B748:D752 B445:D445 B455:D455">
    <cfRule type="expression" dxfId="10309" priority="10572">
      <formula>MID($I105,2,7)="0000000"</formula>
    </cfRule>
    <cfRule type="expression" dxfId="10308" priority="10573">
      <formula>MID($I105,3,6)="000000"</formula>
    </cfRule>
    <cfRule type="expression" dxfId="10307" priority="10574">
      <formula>MID($I105,4,5)="00000"</formula>
    </cfRule>
    <cfRule type="expression" dxfId="10306" priority="10575">
      <formula>MID($I105,5,4)="0000"</formula>
    </cfRule>
    <cfRule type="expression" dxfId="10305" priority="10576">
      <formula>MID($I105,7,2)="00"</formula>
    </cfRule>
    <cfRule type="expression" dxfId="10304" priority="10577">
      <formula>MID($I105,8,1)="0"</formula>
    </cfRule>
    <cfRule type="expression" dxfId="10303" priority="10578">
      <formula>$N105="Excluído"</formula>
    </cfRule>
    <cfRule type="expression" dxfId="10302" priority="10579">
      <formula>$N105="Alterar"</formula>
    </cfRule>
    <cfRule type="expression" dxfId="10301" priority="10580">
      <formula>$N105="Excluir"</formula>
    </cfRule>
    <cfRule type="expression" dxfId="10300" priority="10581">
      <formula>$N105="Incluir"</formula>
    </cfRule>
  </conditionalFormatting>
  <conditionalFormatting sqref="B105:B108">
    <cfRule type="expression" dxfId="10299" priority="10582">
      <formula>IF($I110="",FALSE,IF($I110&gt;9999999,IF($I110&lt;100000000,FALSE,TRUE),TRUE))</formula>
    </cfRule>
  </conditionalFormatting>
  <conditionalFormatting sqref="B105:D108">
    <cfRule type="expression" dxfId="10298" priority="10583">
      <formula>MID($I110,2,7)="0000000"</formula>
    </cfRule>
    <cfRule type="expression" dxfId="10297" priority="10584">
      <formula>MID($I110,3,6)="000000"</formula>
    </cfRule>
    <cfRule type="expression" dxfId="10296" priority="10585">
      <formula>MID($I110,4,5)="00000"</formula>
    </cfRule>
    <cfRule type="expression" dxfId="10295" priority="10586">
      <formula>MID($I110,5,4)="0000"</formula>
    </cfRule>
    <cfRule type="expression" dxfId="10294" priority="10587">
      <formula>MID($I110,7,2)="00"</formula>
    </cfRule>
    <cfRule type="expression" dxfId="10293" priority="10588">
      <formula>MID($I110,8,1)="0"</formula>
    </cfRule>
    <cfRule type="expression" dxfId="10292" priority="10589">
      <formula>$N110="Excluído"</formula>
    </cfRule>
    <cfRule type="expression" dxfId="10291" priority="10590">
      <formula>$N110="Alterar"</formula>
    </cfRule>
    <cfRule type="expression" dxfId="10290" priority="10591">
      <formula>$N110="Excluir"</formula>
    </cfRule>
    <cfRule type="expression" dxfId="10289" priority="10592">
      <formula>$N110="Incluir"</formula>
    </cfRule>
  </conditionalFormatting>
  <conditionalFormatting sqref="H172 F172 F266 H266 F561 B654:B655 F110 H110">
    <cfRule type="expression" dxfId="10288" priority="10593">
      <formula>IF($I105="",FALSE,IF($I105&gt;9999999,IF($I105&lt;100000000,FALSE,TRUE),TRUE))</formula>
    </cfRule>
  </conditionalFormatting>
  <conditionalFormatting sqref="H172 F172 F266:H266 F561:H561 B654:D655 F110 H110">
    <cfRule type="expression" dxfId="10287" priority="10594">
      <formula>MID($I105,2,7)="0000000"</formula>
    </cfRule>
    <cfRule type="expression" dxfId="10286" priority="10595">
      <formula>MID($I105,3,6)="000000"</formula>
    </cfRule>
    <cfRule type="expression" dxfId="10285" priority="10596">
      <formula>MID($I105,4,5)="00000"</formula>
    </cfRule>
    <cfRule type="expression" dxfId="10284" priority="10597">
      <formula>MID($I105,5,4)="0000"</formula>
    </cfRule>
    <cfRule type="expression" dxfId="10283" priority="10598">
      <formula>MID($I105,7,2)="00"</formula>
    </cfRule>
    <cfRule type="expression" dxfId="10282" priority="10599">
      <formula>MID($I105,8,1)="0"</formula>
    </cfRule>
    <cfRule type="expression" dxfId="10281" priority="10600">
      <formula>$N105="Excluído"</formula>
    </cfRule>
    <cfRule type="expression" dxfId="10280" priority="10601">
      <formula>$N105="Alterar"</formula>
    </cfRule>
    <cfRule type="expression" dxfId="10279" priority="10602">
      <formula>$N105="Excluir"</formula>
    </cfRule>
    <cfRule type="expression" dxfId="10278" priority="10603">
      <formula>$N105="Incluir"</formula>
    </cfRule>
  </conditionalFormatting>
  <conditionalFormatting sqref="B120:B122 B115:B117">
    <cfRule type="expression" dxfId="10277" priority="10604">
      <formula>IF($I124="",FALSE,IF($I124&gt;9999999,IF($I124&lt;100000000,FALSE,TRUE),TRUE))</formula>
    </cfRule>
  </conditionalFormatting>
  <conditionalFormatting sqref="B120:D122 B115:D117">
    <cfRule type="expression" dxfId="10276" priority="10605">
      <formula>MID($I124,2,7)="0000000"</formula>
    </cfRule>
    <cfRule type="expression" dxfId="10275" priority="10606">
      <formula>MID($I124,3,6)="000000"</formula>
    </cfRule>
    <cfRule type="expression" dxfId="10274" priority="10607">
      <formula>MID($I124,4,5)="00000"</formula>
    </cfRule>
    <cfRule type="expression" dxfId="10273" priority="10608">
      <formula>MID($I124,5,4)="0000"</formula>
    </cfRule>
    <cfRule type="expression" dxfId="10272" priority="10609">
      <formula>MID($I124,7,2)="00"</formula>
    </cfRule>
    <cfRule type="expression" dxfId="10271" priority="10610">
      <formula>MID($I124,8,1)="0"</formula>
    </cfRule>
    <cfRule type="expression" dxfId="10270" priority="10611">
      <formula>$N124="Excluído"</formula>
    </cfRule>
    <cfRule type="expression" dxfId="10269" priority="10612">
      <formula>$N124="Alterar"</formula>
    </cfRule>
    <cfRule type="expression" dxfId="10268" priority="10613">
      <formula>$N124="Excluir"</formula>
    </cfRule>
    <cfRule type="expression" dxfId="10267" priority="10614">
      <formula>$N124="Incluir"</formula>
    </cfRule>
  </conditionalFormatting>
  <conditionalFormatting sqref="F114 H114">
    <cfRule type="expression" dxfId="10266" priority="10615">
      <formula>IF($I131="",FALSE,IF($I131&gt;9999999,IF($I131&lt;100000000,FALSE,TRUE),TRUE))</formula>
    </cfRule>
  </conditionalFormatting>
  <conditionalFormatting sqref="F114 H114">
    <cfRule type="expression" dxfId="10265" priority="10616">
      <formula>MID($I131,2,7)="0000000"</formula>
    </cfRule>
    <cfRule type="expression" dxfId="10264" priority="10617">
      <formula>MID($I131,3,6)="000000"</formula>
    </cfRule>
    <cfRule type="expression" dxfId="10263" priority="10618">
      <formula>MID($I131,4,5)="00000"</formula>
    </cfRule>
    <cfRule type="expression" dxfId="10262" priority="10619">
      <formula>MID($I131,5,4)="0000"</formula>
    </cfRule>
    <cfRule type="expression" dxfId="10261" priority="10620">
      <formula>MID($I131,7,2)="00"</formula>
    </cfRule>
    <cfRule type="expression" dxfId="10260" priority="10621">
      <formula>MID($I131,8,1)="0"</formula>
    </cfRule>
    <cfRule type="expression" dxfId="10259" priority="10622">
      <formula>$N131="Excluído"</formula>
    </cfRule>
    <cfRule type="expression" dxfId="10258" priority="10623">
      <formula>$N131="Alterar"</formula>
    </cfRule>
    <cfRule type="expression" dxfId="10257" priority="10624">
      <formula>$N131="Excluir"</formula>
    </cfRule>
    <cfRule type="expression" dxfId="10256" priority="10625">
      <formula>$N131="Incluir"</formula>
    </cfRule>
  </conditionalFormatting>
  <conditionalFormatting sqref="B123">
    <cfRule type="expression" dxfId="10255" priority="10626">
      <formula>IF(#REF!="",FALSE,IF(#REF!&gt;9999999,IF(#REF!&lt;100000000,FALSE,TRUE),TRUE))</formula>
    </cfRule>
  </conditionalFormatting>
  <conditionalFormatting sqref="B123:D123">
    <cfRule type="expression" dxfId="10254" priority="10627">
      <formula>MID(#REF!,2,7)="0000000"</formula>
    </cfRule>
    <cfRule type="expression" dxfId="10253" priority="10628">
      <formula>MID(#REF!,3,6)="000000"</formula>
    </cfRule>
    <cfRule type="expression" dxfId="10252" priority="10629">
      <formula>MID(#REF!,4,5)="00000"</formula>
    </cfRule>
    <cfRule type="expression" dxfId="10251" priority="10630">
      <formula>MID(#REF!,5,4)="0000"</formula>
    </cfRule>
    <cfRule type="expression" dxfId="10250" priority="10631">
      <formula>MID(#REF!,7,2)="00"</formula>
    </cfRule>
    <cfRule type="expression" dxfId="10249" priority="10632">
      <formula>MID(#REF!,8,1)="0"</formula>
    </cfRule>
    <cfRule type="expression" dxfId="10248" priority="10633">
      <formula>#REF!="Excluído"</formula>
    </cfRule>
    <cfRule type="expression" dxfId="10247" priority="10634">
      <formula>#REF!="Alterar"</formula>
    </cfRule>
    <cfRule type="expression" dxfId="10246" priority="10635">
      <formula>#REF!="Excluir"</formula>
    </cfRule>
    <cfRule type="expression" dxfId="10245" priority="10636">
      <formula>#REF!="Incluir"</formula>
    </cfRule>
  </conditionalFormatting>
  <conditionalFormatting sqref="F116:F118 H116:H118">
    <cfRule type="expression" dxfId="10244" priority="10637">
      <formula>IF(#REF!="",FALSE,IF(#REF!&gt;9999999,IF(#REF!&lt;100000000,FALSE,TRUE),TRUE))</formula>
    </cfRule>
  </conditionalFormatting>
  <conditionalFormatting sqref="F116:F118 H116:H118">
    <cfRule type="expression" dxfId="10243" priority="10638">
      <formula>MID(#REF!,2,7)="0000000"</formula>
    </cfRule>
    <cfRule type="expression" dxfId="10242" priority="10639">
      <formula>MID(#REF!,3,6)="000000"</formula>
    </cfRule>
    <cfRule type="expression" dxfId="10241" priority="10640">
      <formula>MID(#REF!,4,5)="00000"</formula>
    </cfRule>
    <cfRule type="expression" dxfId="10240" priority="10641">
      <formula>MID(#REF!,5,4)="0000"</formula>
    </cfRule>
    <cfRule type="expression" dxfId="10239" priority="10642">
      <formula>MID(#REF!,7,2)="00"</formula>
    </cfRule>
    <cfRule type="expression" dxfId="10238" priority="10643">
      <formula>MID(#REF!,8,1)="0"</formula>
    </cfRule>
    <cfRule type="expression" dxfId="10237" priority="10644">
      <formula>#REF!="Excluído"</formula>
    </cfRule>
    <cfRule type="expression" dxfId="10236" priority="10645">
      <formula>#REF!="Alterar"</formula>
    </cfRule>
    <cfRule type="expression" dxfId="10235" priority="10646">
      <formula>#REF!="Excluir"</formula>
    </cfRule>
    <cfRule type="expression" dxfId="10234" priority="10647">
      <formula>#REF!="Incluir"</formula>
    </cfRule>
  </conditionalFormatting>
  <conditionalFormatting sqref="B128:B130">
    <cfRule type="expression" dxfId="10233" priority="10648">
      <formula>IF(#REF!="",FALSE,IF(#REF!&gt;9999999,IF(#REF!&lt;100000000,FALSE,TRUE),TRUE))</formula>
    </cfRule>
  </conditionalFormatting>
  <conditionalFormatting sqref="B128:D130">
    <cfRule type="expression" dxfId="10232" priority="10649">
      <formula>MID(#REF!,2,7)="0000000"</formula>
    </cfRule>
    <cfRule type="expression" dxfId="10231" priority="10650">
      <formula>MID(#REF!,3,6)="000000"</formula>
    </cfRule>
    <cfRule type="expression" dxfId="10230" priority="10651">
      <formula>MID(#REF!,4,5)="00000"</formula>
    </cfRule>
    <cfRule type="expression" dxfId="10229" priority="10652">
      <formula>MID(#REF!,5,4)="0000"</formula>
    </cfRule>
    <cfRule type="expression" dxfId="10228" priority="10653">
      <formula>MID(#REF!,7,2)="00"</formula>
    </cfRule>
    <cfRule type="expression" dxfId="10227" priority="10654">
      <formula>MID(#REF!,8,1)="0"</formula>
    </cfRule>
    <cfRule type="expression" dxfId="10226" priority="10655">
      <formula>#REF!="Excluído"</formula>
    </cfRule>
    <cfRule type="expression" dxfId="10225" priority="10656">
      <formula>#REF!="Alterar"</formula>
    </cfRule>
    <cfRule type="expression" dxfId="10224" priority="10657">
      <formula>#REF!="Excluir"</formula>
    </cfRule>
    <cfRule type="expression" dxfId="10223" priority="10658">
      <formula>#REF!="Incluir"</formula>
    </cfRule>
  </conditionalFormatting>
  <conditionalFormatting sqref="B161:B192">
    <cfRule type="expression" dxfId="10222" priority="9697">
      <formula>IF($I161="",FALSE,IF($I161&gt;9999999,IF($I161&lt;100000000,FALSE,TRUE),TRUE))</formula>
    </cfRule>
  </conditionalFormatting>
  <conditionalFormatting sqref="F137:F139 H137:H139">
    <cfRule type="expression" dxfId="10221" priority="9808">
      <formula>IF($I136="",FALSE,IF($I136&gt;9999999,IF($I136&lt;100000000,FALSE,TRUE),TRUE))</formula>
    </cfRule>
  </conditionalFormatting>
  <conditionalFormatting sqref="F137:F139 H137:H139">
    <cfRule type="expression" dxfId="10220" priority="9809">
      <formula>MID($I136,2,7)="0000000"</formula>
    </cfRule>
    <cfRule type="expression" dxfId="10219" priority="9810">
      <formula>MID($I136,3,6)="000000"</formula>
    </cfRule>
    <cfRule type="expression" dxfId="10218" priority="9811">
      <formula>MID($I136,4,5)="00000"</formula>
    </cfRule>
    <cfRule type="expression" dxfId="10217" priority="9812">
      <formula>MID($I136,5,4)="0000"</formula>
    </cfRule>
    <cfRule type="expression" dxfId="10216" priority="9813">
      <formula>MID($I136,7,2)="00"</formula>
    </cfRule>
    <cfRule type="expression" dxfId="10215" priority="9814">
      <formula>MID($I136,8,1)="0"</formula>
    </cfRule>
    <cfRule type="expression" dxfId="10214" priority="9815">
      <formula>$N136="Excluído"</formula>
    </cfRule>
    <cfRule type="expression" dxfId="10213" priority="9816">
      <formula>$N136="Alterar"</formula>
    </cfRule>
    <cfRule type="expression" dxfId="10212" priority="9817">
      <formula>$N136="Excluir"</formula>
    </cfRule>
    <cfRule type="expression" dxfId="10211" priority="9818">
      <formula>$N136="Incluir"</formula>
    </cfRule>
  </conditionalFormatting>
  <conditionalFormatting sqref="F140:F142">
    <cfRule type="expression" dxfId="10210" priority="9797">
      <formula>IF($I140="",FALSE,IF($I140&gt;9999999,IF($I140&lt;100000000,FALSE,TRUE),TRUE))</formula>
    </cfRule>
  </conditionalFormatting>
  <conditionalFormatting sqref="F140:F142">
    <cfRule type="expression" dxfId="10209" priority="9796">
      <formula>IF($I140="",FALSE,IF($I140&gt;9999999,IF($I140&lt;100000000,FALSE,TRUE),TRUE))</formula>
    </cfRule>
  </conditionalFormatting>
  <conditionalFormatting sqref="F140:H142">
    <cfRule type="expression" dxfId="10208" priority="9798">
      <formula>MID($I140,2,7)="0000000"</formula>
    </cfRule>
    <cfRule type="expression" dxfId="10207" priority="9799">
      <formula>MID($I140,3,6)="000000"</formula>
    </cfRule>
    <cfRule type="expression" dxfId="10206" priority="9800">
      <formula>MID($I140,4,5)="00000"</formula>
    </cfRule>
    <cfRule type="expression" dxfId="10205" priority="9801">
      <formula>MID($I140,5,4)="0000"</formula>
    </cfRule>
    <cfRule type="expression" dxfId="10204" priority="9802">
      <formula>MID($I140,7,2)="00"</formula>
    </cfRule>
    <cfRule type="expression" dxfId="10203" priority="9803">
      <formula>MID($I140,8,1)="0"</formula>
    </cfRule>
    <cfRule type="expression" dxfId="10202" priority="9804">
      <formula>$N140="Excluído"</formula>
    </cfRule>
    <cfRule type="expression" dxfId="10201" priority="9805">
      <formula>$N140="Alterar"</formula>
    </cfRule>
    <cfRule type="expression" dxfId="10200" priority="9806">
      <formula>$N140="Excluir"</formula>
    </cfRule>
    <cfRule type="expression" dxfId="10199" priority="9807">
      <formula>$N140="Incluir"</formula>
    </cfRule>
  </conditionalFormatting>
  <conditionalFormatting sqref="B143:B150">
    <cfRule type="expression" dxfId="10198" priority="9785">
      <formula>IF($I143="",FALSE,IF($I143&gt;9999999,IF($I143&lt;100000000,FALSE,TRUE),TRUE))</formula>
    </cfRule>
  </conditionalFormatting>
  <conditionalFormatting sqref="B143:D150">
    <cfRule type="expression" dxfId="10197" priority="9786">
      <formula>MID($I143,2,7)="0000000"</formula>
    </cfRule>
    <cfRule type="expression" dxfId="10196" priority="9787">
      <formula>MID($I143,3,6)="000000"</formula>
    </cfRule>
    <cfRule type="expression" dxfId="10195" priority="9788">
      <formula>MID($I143,4,5)="00000"</formula>
    </cfRule>
    <cfRule type="expression" dxfId="10194" priority="9789">
      <formula>MID($I143,5,4)="0000"</formula>
    </cfRule>
    <cfRule type="expression" dxfId="10193" priority="9790">
      <formula>MID($I143,7,2)="00"</formula>
    </cfRule>
    <cfRule type="expression" dxfId="10192" priority="9791">
      <formula>MID($I143,8,1)="0"</formula>
    </cfRule>
    <cfRule type="expression" dxfId="10191" priority="9792">
      <formula>$N143="Excluído"</formula>
    </cfRule>
    <cfRule type="expression" dxfId="10190" priority="9793">
      <formula>$N143="Alterar"</formula>
    </cfRule>
    <cfRule type="expression" dxfId="10189" priority="9794">
      <formula>$N143="Excluir"</formula>
    </cfRule>
    <cfRule type="expression" dxfId="10188" priority="9795">
      <formula>$N143="Incluir"</formula>
    </cfRule>
  </conditionalFormatting>
  <conditionalFormatting sqref="B151:B155">
    <cfRule type="expression" dxfId="10187" priority="9774">
      <formula>IF($I151="",FALSE,IF($I151&gt;9999999,IF($I151&lt;100000000,FALSE,TRUE),TRUE))</formula>
    </cfRule>
  </conditionalFormatting>
  <conditionalFormatting sqref="B151:D155">
    <cfRule type="expression" dxfId="10186" priority="9775">
      <formula>MID($I151,2,7)="0000000"</formula>
    </cfRule>
    <cfRule type="expression" dxfId="10185" priority="9776">
      <formula>MID($I151,3,6)="000000"</formula>
    </cfRule>
    <cfRule type="expression" dxfId="10184" priority="9777">
      <formula>MID($I151,4,5)="00000"</formula>
    </cfRule>
    <cfRule type="expression" dxfId="10183" priority="9778">
      <formula>MID($I151,5,4)="0000"</formula>
    </cfRule>
    <cfRule type="expression" dxfId="10182" priority="9779">
      <formula>MID($I151,7,2)="00"</formula>
    </cfRule>
    <cfRule type="expression" dxfId="10181" priority="9780">
      <formula>MID($I151,8,1)="0"</formula>
    </cfRule>
    <cfRule type="expression" dxfId="10180" priority="9781">
      <formula>$N151="Excluído"</formula>
    </cfRule>
    <cfRule type="expression" dxfId="10179" priority="9782">
      <formula>$N151="Alterar"</formula>
    </cfRule>
    <cfRule type="expression" dxfId="10178" priority="9783">
      <formula>$N151="Excluir"</formula>
    </cfRule>
    <cfRule type="expression" dxfId="10177" priority="9784">
      <formula>$N151="Incluir"</formula>
    </cfRule>
  </conditionalFormatting>
  <conditionalFormatting sqref="B154:B155">
    <cfRule type="expression" dxfId="10176" priority="9763">
      <formula>IF($I154="",FALSE,IF($I154&gt;9999999,IF($I154&lt;100000000,FALSE,TRUE),TRUE))</formula>
    </cfRule>
  </conditionalFormatting>
  <conditionalFormatting sqref="B154:D155">
    <cfRule type="expression" dxfId="10175" priority="9764">
      <formula>MID($I154,2,7)="0000000"</formula>
    </cfRule>
    <cfRule type="expression" dxfId="10174" priority="9765">
      <formula>MID($I154,3,6)="000000"</formula>
    </cfRule>
    <cfRule type="expression" dxfId="10173" priority="9766">
      <formula>MID($I154,4,5)="00000"</formula>
    </cfRule>
    <cfRule type="expression" dxfId="10172" priority="9767">
      <formula>MID($I154,5,4)="0000"</formula>
    </cfRule>
    <cfRule type="expression" dxfId="10171" priority="9768">
      <formula>MID($I154,7,2)="00"</formula>
    </cfRule>
    <cfRule type="expression" dxfId="10170" priority="9769">
      <formula>MID($I154,8,1)="0"</formula>
    </cfRule>
    <cfRule type="expression" dxfId="10169" priority="9770">
      <formula>$N154="Excluído"</formula>
    </cfRule>
    <cfRule type="expression" dxfId="10168" priority="9771">
      <formula>$N154="Alterar"</formula>
    </cfRule>
    <cfRule type="expression" dxfId="10167" priority="9772">
      <formula>$N154="Excluir"</formula>
    </cfRule>
    <cfRule type="expression" dxfId="10166" priority="9773">
      <formula>$N154="Incluir"</formula>
    </cfRule>
  </conditionalFormatting>
  <conditionalFormatting sqref="B156:C157">
    <cfRule type="expression" dxfId="10165" priority="9753">
      <formula>MID($I156,2,7)="0000000"</formula>
    </cfRule>
    <cfRule type="expression" dxfId="10164" priority="9754">
      <formula>MID($I156,3,6)="000000"</formula>
    </cfRule>
    <cfRule type="expression" dxfId="10163" priority="9755">
      <formula>MID($I156,4,5)="00000"</formula>
    </cfRule>
    <cfRule type="expression" dxfId="10162" priority="9756">
      <formula>MID($I156,5,4)="0000"</formula>
    </cfRule>
    <cfRule type="expression" dxfId="10161" priority="9757">
      <formula>MID($I156,7,2)="00"</formula>
    </cfRule>
    <cfRule type="expression" dxfId="10160" priority="9758">
      <formula>MID($I156,8,1)="0"</formula>
    </cfRule>
    <cfRule type="expression" dxfId="10159" priority="9759">
      <formula>$M156="Excluído"</formula>
    </cfRule>
    <cfRule type="expression" dxfId="10158" priority="9760">
      <formula>$M156="Alterar"</formula>
    </cfRule>
    <cfRule type="expression" dxfId="10157" priority="9761">
      <formula>$M156="Excluir"</formula>
    </cfRule>
    <cfRule type="expression" dxfId="10156" priority="9762">
      <formula>$M156="Incluir"</formula>
    </cfRule>
  </conditionalFormatting>
  <conditionalFormatting sqref="B156:B157">
    <cfRule type="expression" dxfId="10155" priority="9752">
      <formula>IF($I156="",FALSE,IF($I156&gt;9999999,IF($I156&lt;100000000,FALSE,TRUE),TRUE))</formula>
    </cfRule>
  </conditionalFormatting>
  <conditionalFormatting sqref="F156:F157 H156:H157">
    <cfRule type="expression" dxfId="10154" priority="9731">
      <formula>IF($I155="",FALSE,IF($I155&gt;9999999,IF($I155&lt;100000000,FALSE,TRUE),TRUE))</formula>
    </cfRule>
  </conditionalFormatting>
  <conditionalFormatting sqref="F156:F157 H156:H157">
    <cfRule type="expression" dxfId="10153" priority="9732">
      <formula>MID($I155,2,7)="0000000"</formula>
    </cfRule>
    <cfRule type="expression" dxfId="10152" priority="9733">
      <formula>MID($I155,3,6)="000000"</formula>
    </cfRule>
    <cfRule type="expression" dxfId="10151" priority="9734">
      <formula>MID($I155,4,5)="00000"</formula>
    </cfRule>
    <cfRule type="expression" dxfId="10150" priority="9735">
      <formula>MID($I155,5,4)="0000"</formula>
    </cfRule>
    <cfRule type="expression" dxfId="10149" priority="9736">
      <formula>MID($I155,7,2)="00"</formula>
    </cfRule>
    <cfRule type="expression" dxfId="10148" priority="9737">
      <formula>MID($I155,8,1)="0"</formula>
    </cfRule>
    <cfRule type="expression" dxfId="10147" priority="9738">
      <formula>$N155="Excluído"</formula>
    </cfRule>
    <cfRule type="expression" dxfId="10146" priority="9739">
      <formula>$N155="Alterar"</formula>
    </cfRule>
    <cfRule type="expression" dxfId="10145" priority="9740">
      <formula>$N155="Excluir"</formula>
    </cfRule>
    <cfRule type="expression" dxfId="10144" priority="9741">
      <formula>$N155="Incluir"</formula>
    </cfRule>
  </conditionalFormatting>
  <conditionalFormatting sqref="F158:F159">
    <cfRule type="expression" dxfId="10143" priority="9720">
      <formula>IF($I158="",FALSE,IF($I158&gt;9999999,IF($I158&lt;100000000,FALSE,TRUE),TRUE))</formula>
    </cfRule>
  </conditionalFormatting>
  <conditionalFormatting sqref="F158:H159">
    <cfRule type="expression" dxfId="10142" priority="9721">
      <formula>MID($I158,2,7)="0000000"</formula>
    </cfRule>
    <cfRule type="expression" dxfId="10141" priority="9722">
      <formula>MID($I158,3,6)="000000"</formula>
    </cfRule>
    <cfRule type="expression" dxfId="10140" priority="9723">
      <formula>MID($I158,4,5)="00000"</formula>
    </cfRule>
    <cfRule type="expression" dxfId="10139" priority="9724">
      <formula>MID($I158,5,4)="0000"</formula>
    </cfRule>
    <cfRule type="expression" dxfId="10138" priority="9725">
      <formula>MID($I158,7,2)="00"</formula>
    </cfRule>
    <cfRule type="expression" dxfId="10137" priority="9726">
      <formula>MID($I158,8,1)="0"</formula>
    </cfRule>
    <cfRule type="expression" dxfId="10136" priority="9727">
      <formula>$N158="Excluído"</formula>
    </cfRule>
    <cfRule type="expression" dxfId="10135" priority="9728">
      <formula>$N158="Alterar"</formula>
    </cfRule>
    <cfRule type="expression" dxfId="10134" priority="9729">
      <formula>$N158="Excluir"</formula>
    </cfRule>
    <cfRule type="expression" dxfId="10133" priority="9730">
      <formula>$N158="Incluir"</formula>
    </cfRule>
  </conditionalFormatting>
  <conditionalFormatting sqref="F160">
    <cfRule type="expression" dxfId="10132" priority="9709">
      <formula>IF($I160="",FALSE,IF($I160&gt;9999999,IF($I160&lt;100000000,FALSE,TRUE),TRUE))</formula>
    </cfRule>
  </conditionalFormatting>
  <conditionalFormatting sqref="F160">
    <cfRule type="expression" dxfId="10131" priority="9708">
      <formula>IF($I160="",FALSE,IF($I160&gt;9999999,IF($I160&lt;100000000,FALSE,TRUE),TRUE))</formula>
    </cfRule>
  </conditionalFormatting>
  <conditionalFormatting sqref="F160:H160">
    <cfRule type="expression" dxfId="10130" priority="9710">
      <formula>MID($I160,2,7)="0000000"</formula>
    </cfRule>
    <cfRule type="expression" dxfId="10129" priority="9711">
      <formula>MID($I160,3,6)="000000"</formula>
    </cfRule>
    <cfRule type="expression" dxfId="10128" priority="9712">
      <formula>MID($I160,4,5)="00000"</formula>
    </cfRule>
    <cfRule type="expression" dxfId="10127" priority="9713">
      <formula>MID($I160,5,4)="0000"</formula>
    </cfRule>
    <cfRule type="expression" dxfId="10126" priority="9714">
      <formula>MID($I160,7,2)="00"</formula>
    </cfRule>
    <cfRule type="expression" dxfId="10125" priority="9715">
      <formula>MID($I160,8,1)="0"</formula>
    </cfRule>
    <cfRule type="expression" dxfId="10124" priority="9716">
      <formula>$N160="Excluído"</formula>
    </cfRule>
    <cfRule type="expression" dxfId="10123" priority="9717">
      <formula>$N160="Alterar"</formula>
    </cfRule>
    <cfRule type="expression" dxfId="10122" priority="9718">
      <formula>$N160="Excluir"</formula>
    </cfRule>
    <cfRule type="expression" dxfId="10121" priority="9719">
      <formula>$N160="Incluir"</formula>
    </cfRule>
  </conditionalFormatting>
  <conditionalFormatting sqref="B161:D192">
    <cfRule type="expression" dxfId="10120" priority="9698">
      <formula>MID($I161,2,7)="0000000"</formula>
    </cfRule>
    <cfRule type="expression" dxfId="10119" priority="9699">
      <formula>MID($I161,3,6)="000000"</formula>
    </cfRule>
    <cfRule type="expression" dxfId="10118" priority="9700">
      <formula>MID($I161,4,5)="00000"</formula>
    </cfRule>
    <cfRule type="expression" dxfId="10117" priority="9701">
      <formula>MID($I161,5,4)="0000"</formula>
    </cfRule>
    <cfRule type="expression" dxfId="10116" priority="9702">
      <formula>MID($I161,7,2)="00"</formula>
    </cfRule>
    <cfRule type="expression" dxfId="10115" priority="9703">
      <formula>MID($I161,8,1)="0"</formula>
    </cfRule>
    <cfRule type="expression" dxfId="10114" priority="9704">
      <formula>$N161="Excluído"</formula>
    </cfRule>
    <cfRule type="expression" dxfId="10113" priority="9705">
      <formula>$N161="Alterar"</formula>
    </cfRule>
    <cfRule type="expression" dxfId="10112" priority="9706">
      <formula>$N161="Excluir"</formula>
    </cfRule>
    <cfRule type="expression" dxfId="10111" priority="9707">
      <formula>$N161="Incluir"</formula>
    </cfRule>
  </conditionalFormatting>
  <conditionalFormatting sqref="H176:H182 F176:F182 F270 H270 B386 B388:B389 F120 H120">
    <cfRule type="expression" dxfId="10110" priority="10659">
      <formula>IF($I113="",FALSE,IF($I113&gt;9999999,IF($I113&lt;100000000,FALSE,TRUE),TRUE))</formula>
    </cfRule>
  </conditionalFormatting>
  <conditionalFormatting sqref="H176:H182 F176:F182 F270:H270 B386:D386 B388:D389 F120 H120">
    <cfRule type="expression" dxfId="10109" priority="10660">
      <formula>MID($I113,2,7)="0000000"</formula>
    </cfRule>
    <cfRule type="expression" dxfId="10108" priority="10661">
      <formula>MID($I113,3,6)="000000"</formula>
    </cfRule>
    <cfRule type="expression" dxfId="10107" priority="10662">
      <formula>MID($I113,4,5)="00000"</formula>
    </cfRule>
    <cfRule type="expression" dxfId="10106" priority="10663">
      <formula>MID($I113,5,4)="0000"</formula>
    </cfRule>
    <cfRule type="expression" dxfId="10105" priority="10664">
      <formula>MID($I113,7,2)="00"</formula>
    </cfRule>
    <cfRule type="expression" dxfId="10104" priority="10665">
      <formula>MID($I113,8,1)="0"</formula>
    </cfRule>
    <cfRule type="expression" dxfId="10103" priority="10666">
      <formula>$N113="Excluído"</formula>
    </cfRule>
    <cfRule type="expression" dxfId="10102" priority="10667">
      <formula>$N113="Alterar"</formula>
    </cfRule>
    <cfRule type="expression" dxfId="10101" priority="10668">
      <formula>$N113="Excluir"</formula>
    </cfRule>
    <cfRule type="expression" dxfId="10100" priority="10669">
      <formula>$N113="Incluir"</formula>
    </cfRule>
  </conditionalFormatting>
  <conditionalFormatting sqref="H184:H186 F184:F186 F272 H272 F275 H275 B384:B385">
    <cfRule type="expression" dxfId="10099" priority="10670">
      <formula>IF($I176="",FALSE,IF($I176&gt;9999999,IF($I176&lt;100000000,FALSE,TRUE),TRUE))</formula>
    </cfRule>
  </conditionalFormatting>
  <conditionalFormatting sqref="H184:H186 F184:F186 F272:H272 F275:H275 B384:D385">
    <cfRule type="expression" dxfId="10098" priority="10671">
      <formula>MID($I176,2,7)="0000000"</formula>
    </cfRule>
    <cfRule type="expression" dxfId="10097" priority="10672">
      <formula>MID($I176,3,6)="000000"</formula>
    </cfRule>
    <cfRule type="expression" dxfId="10096" priority="10673">
      <formula>MID($I176,4,5)="00000"</formula>
    </cfRule>
    <cfRule type="expression" dxfId="10095" priority="10674">
      <formula>MID($I176,5,4)="0000"</formula>
    </cfRule>
    <cfRule type="expression" dxfId="10094" priority="10675">
      <formula>MID($I176,7,2)="00"</formula>
    </cfRule>
    <cfRule type="expression" dxfId="10093" priority="10676">
      <formula>MID($I176,8,1)="0"</formula>
    </cfRule>
    <cfRule type="expression" dxfId="10092" priority="10677">
      <formula>$N176="Excluído"</formula>
    </cfRule>
    <cfRule type="expression" dxfId="10091" priority="10678">
      <formula>$N176="Alterar"</formula>
    </cfRule>
    <cfRule type="expression" dxfId="10090" priority="10679">
      <formula>$N176="Excluir"</formula>
    </cfRule>
    <cfRule type="expression" dxfId="10089" priority="10680">
      <formula>$N176="Incluir"</formula>
    </cfRule>
  </conditionalFormatting>
  <conditionalFormatting sqref="H191:H192 F191:F192 H199:H202 F199:F202 B395 H301 F301">
    <cfRule type="expression" dxfId="10088" priority="10681">
      <formula>IF($I179="",FALSE,IF($I179&gt;9999999,IF($I179&lt;100000000,FALSE,TRUE),TRUE))</formula>
    </cfRule>
  </conditionalFormatting>
  <conditionalFormatting sqref="H191:H192 F191:F192 H199:H202 F199:F202 B395:D395 F301:H301">
    <cfRule type="expression" dxfId="10087" priority="10682">
      <formula>MID($I179,2,7)="0000000"</formula>
    </cfRule>
    <cfRule type="expression" dxfId="10086" priority="10683">
      <formula>MID($I179,3,6)="000000"</formula>
    </cfRule>
    <cfRule type="expression" dxfId="10085" priority="10684">
      <formula>MID($I179,4,5)="00000"</formula>
    </cfRule>
    <cfRule type="expression" dxfId="10084" priority="10685">
      <formula>MID($I179,5,4)="0000"</formula>
    </cfRule>
    <cfRule type="expression" dxfId="10083" priority="10686">
      <formula>MID($I179,7,2)="00"</formula>
    </cfRule>
    <cfRule type="expression" dxfId="10082" priority="10687">
      <formula>MID($I179,8,1)="0"</formula>
    </cfRule>
    <cfRule type="expression" dxfId="10081" priority="10688">
      <formula>$N179="Excluído"</formula>
    </cfRule>
    <cfRule type="expression" dxfId="10080" priority="10689">
      <formula>$N179="Alterar"</formula>
    </cfRule>
    <cfRule type="expression" dxfId="10079" priority="10690">
      <formula>$N179="Excluir"</formula>
    </cfRule>
    <cfRule type="expression" dxfId="10078" priority="10691">
      <formula>$N179="Incluir"</formula>
    </cfRule>
  </conditionalFormatting>
  <conditionalFormatting sqref="F189">
    <cfRule type="expression" dxfId="10077" priority="9686">
      <formula>IF($I193="",FALSE,IF($I193&gt;9999999,IF($I193&lt;100000000,FALSE,TRUE),TRUE))</formula>
    </cfRule>
  </conditionalFormatting>
  <conditionalFormatting sqref="F189:H189">
    <cfRule type="expression" dxfId="10076" priority="9687">
      <formula>MID($I193,2,7)="0000000"</formula>
    </cfRule>
    <cfRule type="expression" dxfId="10075" priority="9688">
      <formula>MID($I193,3,6)="000000"</formula>
    </cfRule>
    <cfRule type="expression" dxfId="10074" priority="9689">
      <formula>MID($I193,4,5)="00000"</formula>
    </cfRule>
    <cfRule type="expression" dxfId="10073" priority="9690">
      <formula>MID($I193,5,4)="0000"</formula>
    </cfRule>
    <cfRule type="expression" dxfId="10072" priority="9691">
      <formula>MID($I193,7,2)="00"</formula>
    </cfRule>
    <cfRule type="expression" dxfId="10071" priority="9692">
      <formula>MID($I193,8,1)="0"</formula>
    </cfRule>
    <cfRule type="expression" dxfId="10070" priority="9693">
      <formula>$N193="Excluído"</formula>
    </cfRule>
    <cfRule type="expression" dxfId="10069" priority="9694">
      <formula>$N193="Alterar"</formula>
    </cfRule>
    <cfRule type="expression" dxfId="10068" priority="9695">
      <formula>$N193="Excluir"</formula>
    </cfRule>
    <cfRule type="expression" dxfId="10067" priority="9696">
      <formula>$N193="Incluir"</formula>
    </cfRule>
  </conditionalFormatting>
  <conditionalFormatting sqref="B199:B205">
    <cfRule type="expression" dxfId="10066" priority="9578">
      <formula>IF($I199="",FALSE,IF($I199&gt;9999999,IF($I199&lt;100000000,FALSE,TRUE),TRUE))</formula>
    </cfRule>
  </conditionalFormatting>
  <conditionalFormatting sqref="F193">
    <cfRule type="expression" dxfId="10065" priority="9675">
      <formula>IF($I193="",FALSE,IF($I193&gt;9999999,IF($I193&lt;100000000,FALSE,TRUE),TRUE))</formula>
    </cfRule>
  </conditionalFormatting>
  <conditionalFormatting sqref="F193">
    <cfRule type="expression" dxfId="10064" priority="9674">
      <formula>IF($I193="",FALSE,IF($I193&gt;9999999,IF($I193&lt;100000000,FALSE,TRUE),TRUE))</formula>
    </cfRule>
  </conditionalFormatting>
  <conditionalFormatting sqref="F193:H193">
    <cfRule type="expression" dxfId="10063" priority="9676">
      <formula>MID($I193,2,7)="0000000"</formula>
    </cfRule>
    <cfRule type="expression" dxfId="10062" priority="9677">
      <formula>MID($I193,3,6)="000000"</formula>
    </cfRule>
    <cfRule type="expression" dxfId="10061" priority="9678">
      <formula>MID($I193,4,5)="00000"</formula>
    </cfRule>
    <cfRule type="expression" dxfId="10060" priority="9679">
      <formula>MID($I193,5,4)="0000"</formula>
    </cfRule>
    <cfRule type="expression" dxfId="10059" priority="9680">
      <formula>MID($I193,7,2)="00"</formula>
    </cfRule>
    <cfRule type="expression" dxfId="10058" priority="9681">
      <formula>MID($I193,8,1)="0"</formula>
    </cfRule>
    <cfRule type="expression" dxfId="10057" priority="9682">
      <formula>$N193="Excluído"</formula>
    </cfRule>
    <cfRule type="expression" dxfId="10056" priority="9683">
      <formula>$N193="Alterar"</formula>
    </cfRule>
    <cfRule type="expression" dxfId="10055" priority="9684">
      <formula>$N193="Excluir"</formula>
    </cfRule>
    <cfRule type="expression" dxfId="10054" priority="9685">
      <formula>$N193="Incluir"</formula>
    </cfRule>
  </conditionalFormatting>
  <conditionalFormatting sqref="B194:B195">
    <cfRule type="expression" dxfId="10053" priority="9663">
      <formula>IF($I194="",FALSE,IF($I194&gt;9999999,IF($I194&lt;100000000,FALSE,TRUE),TRUE))</formula>
    </cfRule>
  </conditionalFormatting>
  <conditionalFormatting sqref="B194:C195">
    <cfRule type="expression" dxfId="10052" priority="9664">
      <formula>MID($I194,2,7)="0000000"</formula>
    </cfRule>
    <cfRule type="expression" dxfId="10051" priority="9665">
      <formula>MID($I194,3,6)="000000"</formula>
    </cfRule>
    <cfRule type="expression" dxfId="10050" priority="9666">
      <formula>MID($I194,4,5)="00000"</formula>
    </cfRule>
    <cfRule type="expression" dxfId="10049" priority="9667">
      <formula>MID($I194,5,4)="0000"</formula>
    </cfRule>
    <cfRule type="expression" dxfId="10048" priority="9668">
      <formula>MID($I194,7,2)="00"</formula>
    </cfRule>
    <cfRule type="expression" dxfId="10047" priority="9669">
      <formula>MID($I194,8,1)="0"</formula>
    </cfRule>
    <cfRule type="expression" dxfId="10046" priority="9670">
      <formula>$N194="Excluído"</formula>
    </cfRule>
    <cfRule type="expression" dxfId="10045" priority="9671">
      <formula>$N194="Alterar"</formula>
    </cfRule>
    <cfRule type="expression" dxfId="10044" priority="9672">
      <formula>$N194="Excluir"</formula>
    </cfRule>
    <cfRule type="expression" dxfId="10043" priority="9673">
      <formula>$N194="Incluir"</formula>
    </cfRule>
  </conditionalFormatting>
  <conditionalFormatting sqref="D194">
    <cfRule type="expression" dxfId="10042" priority="9653">
      <formula>MID($I194,2,7)="0000000"</formula>
    </cfRule>
    <cfRule type="expression" dxfId="10041" priority="9654">
      <formula>MID($I194,3,6)="000000"</formula>
    </cfRule>
    <cfRule type="expression" dxfId="10040" priority="9655">
      <formula>MID($I194,4,5)="00000"</formula>
    </cfRule>
    <cfRule type="expression" dxfId="10039" priority="9656">
      <formula>MID($I194,5,4)="0000"</formula>
    </cfRule>
    <cfRule type="expression" dxfId="10038" priority="9657">
      <formula>MID($I194,7,2)="00"</formula>
    </cfRule>
    <cfRule type="expression" dxfId="10037" priority="9658">
      <formula>MID($I194,8,1)="0"</formula>
    </cfRule>
    <cfRule type="expression" dxfId="10036" priority="9659">
      <formula>$N194="Excluído"</formula>
    </cfRule>
    <cfRule type="expression" dxfId="10035" priority="9660">
      <formula>$N194="Alterar"</formula>
    </cfRule>
    <cfRule type="expression" dxfId="10034" priority="9661">
      <formula>$N194="Excluir"</formula>
    </cfRule>
    <cfRule type="expression" dxfId="10033" priority="9662">
      <formula>$N194="Incluir"</formula>
    </cfRule>
  </conditionalFormatting>
  <conditionalFormatting sqref="D195">
    <cfRule type="expression" dxfId="10032" priority="9643">
      <formula>MID($I195,2,7)="0000000"</formula>
    </cfRule>
    <cfRule type="expression" dxfId="10031" priority="9644">
      <formula>MID($I195,3,6)="000000"</formula>
    </cfRule>
    <cfRule type="expression" dxfId="10030" priority="9645">
      <formula>MID($I195,4,5)="00000"</formula>
    </cfRule>
    <cfRule type="expression" dxfId="10029" priority="9646">
      <formula>MID($I195,5,4)="0000"</formula>
    </cfRule>
    <cfRule type="expression" dxfId="10028" priority="9647">
      <formula>MID($I195,7,2)="00"</formula>
    </cfRule>
    <cfRule type="expression" dxfId="10027" priority="9648">
      <formula>MID($I195,8,1)="0"</formula>
    </cfRule>
    <cfRule type="expression" dxfId="10026" priority="9649">
      <formula>$N195="Excluído"</formula>
    </cfRule>
    <cfRule type="expression" dxfId="10025" priority="9650">
      <formula>$N195="Alterar"</formula>
    </cfRule>
    <cfRule type="expression" dxfId="10024" priority="9651">
      <formula>$N195="Excluir"</formula>
    </cfRule>
    <cfRule type="expression" dxfId="10023" priority="9652">
      <formula>$N195="Incluir"</formula>
    </cfRule>
  </conditionalFormatting>
  <conditionalFormatting sqref="F194 H194">
    <cfRule type="expression" dxfId="10022" priority="9632">
      <formula>IF($I182="",FALSE,IF($I182&gt;9999999,IF($I182&lt;100000000,FALSE,TRUE),TRUE))</formula>
    </cfRule>
  </conditionalFormatting>
  <conditionalFormatting sqref="F194 H194">
    <cfRule type="expression" dxfId="10021" priority="9633">
      <formula>MID($I182,2,7)="0000000"</formula>
    </cfRule>
    <cfRule type="expression" dxfId="10020" priority="9634">
      <formula>MID($I182,3,6)="000000"</formula>
    </cfRule>
    <cfRule type="expression" dxfId="10019" priority="9635">
      <formula>MID($I182,4,5)="00000"</formula>
    </cfRule>
    <cfRule type="expression" dxfId="10018" priority="9636">
      <formula>MID($I182,5,4)="0000"</formula>
    </cfRule>
    <cfRule type="expression" dxfId="10017" priority="9637">
      <formula>MID($I182,7,2)="00"</formula>
    </cfRule>
    <cfRule type="expression" dxfId="10016" priority="9638">
      <formula>MID($I182,8,1)="0"</formula>
    </cfRule>
    <cfRule type="expression" dxfId="10015" priority="9639">
      <formula>$N182="Excluído"</formula>
    </cfRule>
    <cfRule type="expression" dxfId="10014" priority="9640">
      <formula>$N182="Alterar"</formula>
    </cfRule>
    <cfRule type="expression" dxfId="10013" priority="9641">
      <formula>$N182="Excluir"</formula>
    </cfRule>
    <cfRule type="expression" dxfId="10012" priority="9642">
      <formula>$N182="Incluir"</formula>
    </cfRule>
  </conditionalFormatting>
  <conditionalFormatting sqref="G196:H196">
    <cfRule type="expression" dxfId="10011" priority="9622">
      <formula>MID($I196,2,7)="0000000"</formula>
    </cfRule>
    <cfRule type="expression" dxfId="10010" priority="9623">
      <formula>MID($I196,3,6)="000000"</formula>
    </cfRule>
    <cfRule type="expression" dxfId="10009" priority="9624">
      <formula>MID($I196,4,5)="00000"</formula>
    </cfRule>
    <cfRule type="expression" dxfId="10008" priority="9625">
      <formula>MID($I196,5,4)="0000"</formula>
    </cfRule>
    <cfRule type="expression" dxfId="10007" priority="9626">
      <formula>MID($I196,7,2)="00"</formula>
    </cfRule>
    <cfRule type="expression" dxfId="10006" priority="9627">
      <formula>MID($I196,8,1)="0"</formula>
    </cfRule>
    <cfRule type="expression" dxfId="10005" priority="9628">
      <formula>$N196="Excluído"</formula>
    </cfRule>
    <cfRule type="expression" dxfId="10004" priority="9629">
      <formula>$N196="Alterar"</formula>
    </cfRule>
    <cfRule type="expression" dxfId="10003" priority="9630">
      <formula>$N196="Excluir"</formula>
    </cfRule>
    <cfRule type="expression" dxfId="10002" priority="9631">
      <formula>$N196="Incluir"</formula>
    </cfRule>
  </conditionalFormatting>
  <conditionalFormatting sqref="H197 F197">
    <cfRule type="expression" dxfId="10001" priority="9611">
      <formula>IF($I185="",FALSE,IF($I185&gt;9999999,IF($I185&lt;100000000,FALSE,TRUE),TRUE))</formula>
    </cfRule>
  </conditionalFormatting>
  <conditionalFormatting sqref="H197 F197">
    <cfRule type="expression" dxfId="10000" priority="9612">
      <formula>MID($I185,2,7)="0000000"</formula>
    </cfRule>
    <cfRule type="expression" dxfId="9999" priority="9613">
      <formula>MID($I185,3,6)="000000"</formula>
    </cfRule>
    <cfRule type="expression" dxfId="9998" priority="9614">
      <formula>MID($I185,4,5)="00000"</formula>
    </cfRule>
    <cfRule type="expression" dxfId="9997" priority="9615">
      <formula>MID($I185,5,4)="0000"</formula>
    </cfRule>
    <cfRule type="expression" dxfId="9996" priority="9616">
      <formula>MID($I185,7,2)="00"</formula>
    </cfRule>
    <cfRule type="expression" dxfId="9995" priority="9617">
      <formula>MID($I185,8,1)="0"</formula>
    </cfRule>
    <cfRule type="expression" dxfId="9994" priority="9618">
      <formula>$N185="Excluído"</formula>
    </cfRule>
    <cfRule type="expression" dxfId="9993" priority="9619">
      <formula>$N185="Alterar"</formula>
    </cfRule>
    <cfRule type="expression" dxfId="9992" priority="9620">
      <formula>$N185="Excluir"</formula>
    </cfRule>
    <cfRule type="expression" dxfId="9991" priority="9621">
      <formula>$N185="Incluir"</formula>
    </cfRule>
  </conditionalFormatting>
  <conditionalFormatting sqref="B197">
    <cfRule type="expression" dxfId="9990" priority="9600">
      <formula>IF($I197="",FALSE,IF($I197&gt;9999999,IF($I197&lt;100000000,FALSE,TRUE),TRUE))</formula>
    </cfRule>
  </conditionalFormatting>
  <conditionalFormatting sqref="B197:D197">
    <cfRule type="expression" dxfId="9989" priority="9601">
      <formula>MID($I197,2,7)="0000000"</formula>
    </cfRule>
    <cfRule type="expression" dxfId="9988" priority="9602">
      <formula>MID($I197,3,6)="000000"</formula>
    </cfRule>
    <cfRule type="expression" dxfId="9987" priority="9603">
      <formula>MID($I197,4,5)="00000"</formula>
    </cfRule>
    <cfRule type="expression" dxfId="9986" priority="9604">
      <formula>MID($I197,5,4)="0000"</formula>
    </cfRule>
    <cfRule type="expression" dxfId="9985" priority="9605">
      <formula>MID($I197,7,2)="00"</formula>
    </cfRule>
    <cfRule type="expression" dxfId="9984" priority="9606">
      <formula>MID($I197,8,1)="0"</formula>
    </cfRule>
    <cfRule type="expression" dxfId="9983" priority="9607">
      <formula>$N197="Excluído"</formula>
    </cfRule>
    <cfRule type="expression" dxfId="9982" priority="9608">
      <formula>$N197="Alterar"</formula>
    </cfRule>
    <cfRule type="expression" dxfId="9981" priority="9609">
      <formula>$N197="Excluir"</formula>
    </cfRule>
    <cfRule type="expression" dxfId="9980" priority="9610">
      <formula>$N197="Incluir"</formula>
    </cfRule>
  </conditionalFormatting>
  <conditionalFormatting sqref="F198">
    <cfRule type="expression" dxfId="9979" priority="9589">
      <formula>IF($I198="",FALSE,IF($I198&gt;9999999,IF($I198&lt;100000000,FALSE,TRUE),TRUE))</formula>
    </cfRule>
  </conditionalFormatting>
  <conditionalFormatting sqref="F198:H198">
    <cfRule type="expression" dxfId="9978" priority="9590">
      <formula>MID($I198,2,7)="0000000"</formula>
    </cfRule>
    <cfRule type="expression" dxfId="9977" priority="9591">
      <formula>MID($I198,3,6)="000000"</formula>
    </cfRule>
    <cfRule type="expression" dxfId="9976" priority="9592">
      <formula>MID($I198,4,5)="00000"</formula>
    </cfRule>
    <cfRule type="expression" dxfId="9975" priority="9593">
      <formula>MID($I198,5,4)="0000"</formula>
    </cfRule>
    <cfRule type="expression" dxfId="9974" priority="9594">
      <formula>MID($I198,7,2)="00"</formula>
    </cfRule>
    <cfRule type="expression" dxfId="9973" priority="9595">
      <formula>MID($I198,8,1)="0"</formula>
    </cfRule>
    <cfRule type="expression" dxfId="9972" priority="9596">
      <formula>$N198="Excluído"</formula>
    </cfRule>
    <cfRule type="expression" dxfId="9971" priority="9597">
      <formula>$N198="Alterar"</formula>
    </cfRule>
    <cfRule type="expression" dxfId="9970" priority="9598">
      <formula>$N198="Excluir"</formula>
    </cfRule>
    <cfRule type="expression" dxfId="9969" priority="9599">
      <formula>$N198="Incluir"</formula>
    </cfRule>
  </conditionalFormatting>
  <conditionalFormatting sqref="B199:D205">
    <cfRule type="expression" dxfId="9968" priority="9579">
      <formula>MID($I199,2,7)="0000000"</formula>
    </cfRule>
    <cfRule type="expression" dxfId="9967" priority="9580">
      <formula>MID($I199,3,6)="000000"</formula>
    </cfRule>
    <cfRule type="expression" dxfId="9966" priority="9581">
      <formula>MID($I199,4,5)="00000"</formula>
    </cfRule>
    <cfRule type="expression" dxfId="9965" priority="9582">
      <formula>MID($I199,5,4)="0000"</formula>
    </cfRule>
    <cfRule type="expression" dxfId="9964" priority="9583">
      <formula>MID($I199,7,2)="00"</formula>
    </cfRule>
    <cfRule type="expression" dxfId="9963" priority="9584">
      <formula>MID($I199,8,1)="0"</formula>
    </cfRule>
    <cfRule type="expression" dxfId="9962" priority="9585">
      <formula>$N199="Excluído"</formula>
    </cfRule>
    <cfRule type="expression" dxfId="9961" priority="9586">
      <formula>$N199="Alterar"</formula>
    </cfRule>
    <cfRule type="expression" dxfId="9960" priority="9587">
      <formula>$N199="Excluir"</formula>
    </cfRule>
    <cfRule type="expression" dxfId="9959" priority="9588">
      <formula>$N199="Incluir"</formula>
    </cfRule>
  </conditionalFormatting>
  <conditionalFormatting sqref="H204 F204 F225:F227 B397:B399 H303 F303">
    <cfRule type="expression" dxfId="9958" priority="10692">
      <formula>IF($I191="",FALSE,IF($I191&gt;9999999,IF($I191&lt;100000000,FALSE,TRUE),TRUE))</formula>
    </cfRule>
  </conditionalFormatting>
  <conditionalFormatting sqref="H204 F204 F225:F227 B397:D399 F303:H303">
    <cfRule type="expression" dxfId="9957" priority="10693">
      <formula>MID($I191,2,7)="0000000"</formula>
    </cfRule>
    <cfRule type="expression" dxfId="9956" priority="10694">
      <formula>MID($I191,3,6)="000000"</formula>
    </cfRule>
    <cfRule type="expression" dxfId="9955" priority="10695">
      <formula>MID($I191,4,5)="00000"</formula>
    </cfRule>
    <cfRule type="expression" dxfId="9954" priority="10696">
      <formula>MID($I191,5,4)="0000"</formula>
    </cfRule>
    <cfRule type="expression" dxfId="9953" priority="10697">
      <formula>MID($I191,7,2)="00"</formula>
    </cfRule>
    <cfRule type="expression" dxfId="9952" priority="10698">
      <formula>MID($I191,8,1)="0"</formula>
    </cfRule>
    <cfRule type="expression" dxfId="9951" priority="10699">
      <formula>$N191="Excluído"</formula>
    </cfRule>
    <cfRule type="expression" dxfId="9950" priority="10700">
      <formula>$N191="Alterar"</formula>
    </cfRule>
    <cfRule type="expression" dxfId="9949" priority="10701">
      <formula>$N191="Excluir"</formula>
    </cfRule>
    <cfRule type="expression" dxfId="9948" priority="10702">
      <formula>$N191="Incluir"</formula>
    </cfRule>
  </conditionalFormatting>
  <conditionalFormatting sqref="H206:H211 F206:F214 F294:F298 H294:H299 B382:B383">
    <cfRule type="expression" dxfId="9947" priority="9567">
      <formula>IF($I195="",FALSE,IF($I195&gt;9999999,IF($I195&lt;100000000,FALSE,TRUE),TRUE))</formula>
    </cfRule>
  </conditionalFormatting>
  <conditionalFormatting sqref="H206:H211 F206:F214 F294:H298 H299 B382:D383">
    <cfRule type="expression" dxfId="9946" priority="9568">
      <formula>MID($I195,2,7)="0000000"</formula>
    </cfRule>
    <cfRule type="expression" dxfId="9945" priority="9569">
      <formula>MID($I195,3,6)="000000"</formula>
    </cfRule>
    <cfRule type="expression" dxfId="9944" priority="9570">
      <formula>MID($I195,4,5)="00000"</formula>
    </cfRule>
    <cfRule type="expression" dxfId="9943" priority="9571">
      <formula>MID($I195,5,4)="0000"</formula>
    </cfRule>
    <cfRule type="expression" dxfId="9942" priority="9572">
      <formula>MID($I195,7,2)="00"</formula>
    </cfRule>
    <cfRule type="expression" dxfId="9941" priority="9573">
      <formula>MID($I195,8,1)="0"</formula>
    </cfRule>
    <cfRule type="expression" dxfId="9940" priority="9574">
      <formula>$N195="Excluído"</formula>
    </cfRule>
    <cfRule type="expression" dxfId="9939" priority="9575">
      <formula>$N195="Alterar"</formula>
    </cfRule>
    <cfRule type="expression" dxfId="9938" priority="9576">
      <formula>$N195="Excluir"</formula>
    </cfRule>
    <cfRule type="expression" dxfId="9937" priority="9577">
      <formula>$N195="Incluir"</formula>
    </cfRule>
  </conditionalFormatting>
  <conditionalFormatting sqref="B243">
    <cfRule type="expression" dxfId="9936" priority="9103">
      <formula>IF($I243="",FALSE,IF($I243&gt;9999999,IF($I243&lt;100000000,FALSE,TRUE),TRUE))</formula>
    </cfRule>
  </conditionalFormatting>
  <conditionalFormatting sqref="B206:B211">
    <cfRule type="expression" dxfId="9935" priority="9556">
      <formula>IF($I206="",FALSE,IF($I206&gt;9999999,IF($I206&lt;100000000,FALSE,TRUE),TRUE))</formula>
    </cfRule>
  </conditionalFormatting>
  <conditionalFormatting sqref="B206:D211">
    <cfRule type="expression" dxfId="9934" priority="9557">
      <formula>MID($I206,2,7)="0000000"</formula>
    </cfRule>
    <cfRule type="expression" dxfId="9933" priority="9558">
      <formula>MID($I206,3,6)="000000"</formula>
    </cfRule>
    <cfRule type="expression" dxfId="9932" priority="9559">
      <formula>MID($I206,4,5)="00000"</formula>
    </cfRule>
    <cfRule type="expression" dxfId="9931" priority="9560">
      <formula>MID($I206,5,4)="0000"</formula>
    </cfRule>
    <cfRule type="expression" dxfId="9930" priority="9561">
      <formula>MID($I206,7,2)="00"</formula>
    </cfRule>
    <cfRule type="expression" dxfId="9929" priority="9562">
      <formula>MID($I206,8,1)="0"</formula>
    </cfRule>
    <cfRule type="expression" dxfId="9928" priority="9563">
      <formula>$N206="Excluído"</formula>
    </cfRule>
    <cfRule type="expression" dxfId="9927" priority="9564">
      <formula>$N206="Alterar"</formula>
    </cfRule>
    <cfRule type="expression" dxfId="9926" priority="9565">
      <formula>$N206="Excluir"</formula>
    </cfRule>
    <cfRule type="expression" dxfId="9925" priority="9566">
      <formula>$N206="Incluir"</formula>
    </cfRule>
  </conditionalFormatting>
  <conditionalFormatting sqref="B212">
    <cfRule type="expression" dxfId="9924" priority="9545">
      <formula>IF($I212="",FALSE,IF($I212&gt;9999999,IF($I212&lt;100000000,FALSE,TRUE),TRUE))</formula>
    </cfRule>
  </conditionalFormatting>
  <conditionalFormatting sqref="B212:D212">
    <cfRule type="expression" dxfId="9923" priority="9546">
      <formula>MID($I212,2,7)="0000000"</formula>
    </cfRule>
    <cfRule type="expression" dxfId="9922" priority="9547">
      <formula>MID($I212,3,6)="000000"</formula>
    </cfRule>
    <cfRule type="expression" dxfId="9921" priority="9548">
      <formula>MID($I212,4,5)="00000"</formula>
    </cfRule>
    <cfRule type="expression" dxfId="9920" priority="9549">
      <formula>MID($I212,5,4)="0000"</formula>
    </cfRule>
    <cfRule type="expression" dxfId="9919" priority="9550">
      <formula>MID($I212,7,2)="00"</formula>
    </cfRule>
    <cfRule type="expression" dxfId="9918" priority="9551">
      <formula>MID($I212,8,1)="0"</formula>
    </cfRule>
    <cfRule type="expression" dxfId="9917" priority="9552">
      <formula>$N212="Excluído"</formula>
    </cfRule>
    <cfRule type="expression" dxfId="9916" priority="9553">
      <formula>$N212="Alterar"</formula>
    </cfRule>
    <cfRule type="expression" dxfId="9915" priority="9554">
      <formula>$N212="Excluir"</formula>
    </cfRule>
    <cfRule type="expression" dxfId="9914" priority="9555">
      <formula>$N212="Incluir"</formula>
    </cfRule>
  </conditionalFormatting>
  <conditionalFormatting sqref="H212:H213">
    <cfRule type="expression" dxfId="9913" priority="9534">
      <formula>IF($I201="",FALSE,IF($I201&gt;9999999,IF($I201&lt;100000000,FALSE,TRUE),TRUE))</formula>
    </cfRule>
  </conditionalFormatting>
  <conditionalFormatting sqref="H212:H213">
    <cfRule type="expression" dxfId="9912" priority="9535">
      <formula>MID($I201,2,7)="0000000"</formula>
    </cfRule>
    <cfRule type="expression" dxfId="9911" priority="9536">
      <formula>MID($I201,3,6)="000000"</formula>
    </cfRule>
    <cfRule type="expression" dxfId="9910" priority="9537">
      <formula>MID($I201,4,5)="00000"</formula>
    </cfRule>
    <cfRule type="expression" dxfId="9909" priority="9538">
      <formula>MID($I201,5,4)="0000"</formula>
    </cfRule>
    <cfRule type="expression" dxfId="9908" priority="9539">
      <formula>MID($I201,7,2)="00"</formula>
    </cfRule>
    <cfRule type="expression" dxfId="9907" priority="9540">
      <formula>MID($I201,8,1)="0"</formula>
    </cfRule>
    <cfRule type="expression" dxfId="9906" priority="9541">
      <formula>$N201="Excluído"</formula>
    </cfRule>
    <cfRule type="expression" dxfId="9905" priority="9542">
      <formula>$N201="Alterar"</formula>
    </cfRule>
    <cfRule type="expression" dxfId="9904" priority="9543">
      <formula>$N201="Excluir"</formula>
    </cfRule>
    <cfRule type="expression" dxfId="9903" priority="9544">
      <formula>$N201="Incluir"</formula>
    </cfRule>
  </conditionalFormatting>
  <conditionalFormatting sqref="F213">
    <cfRule type="expression" dxfId="9902" priority="9523">
      <formula>IF($I213="",FALSE,IF($I213&gt;9999999,IF($I213&lt;100000000,FALSE,TRUE),TRUE))</formula>
    </cfRule>
  </conditionalFormatting>
  <conditionalFormatting sqref="F213:H213">
    <cfRule type="expression" dxfId="9901" priority="9524">
      <formula>MID($I213,2,7)="0000000"</formula>
    </cfRule>
    <cfRule type="expression" dxfId="9900" priority="9525">
      <formula>MID($I213,3,6)="000000"</formula>
    </cfRule>
    <cfRule type="expression" dxfId="9899" priority="9526">
      <formula>MID($I213,4,5)="00000"</formula>
    </cfRule>
    <cfRule type="expression" dxfId="9898" priority="9527">
      <formula>MID($I213,5,4)="0000"</formula>
    </cfRule>
    <cfRule type="expression" dxfId="9897" priority="9528">
      <formula>MID($I213,7,2)="00"</formula>
    </cfRule>
    <cfRule type="expression" dxfId="9896" priority="9529">
      <formula>MID($I213,8,1)="0"</formula>
    </cfRule>
    <cfRule type="expression" dxfId="9895" priority="9530">
      <formula>$N213="Excluído"</formula>
    </cfRule>
    <cfRule type="expression" dxfId="9894" priority="9531">
      <formula>$N213="Alterar"</formula>
    </cfRule>
    <cfRule type="expression" dxfId="9893" priority="9532">
      <formula>$N213="Excluir"</formula>
    </cfRule>
    <cfRule type="expression" dxfId="9892" priority="9533">
      <formula>$N213="Incluir"</formula>
    </cfRule>
  </conditionalFormatting>
  <conditionalFormatting sqref="B213">
    <cfRule type="expression" dxfId="9891" priority="9512">
      <formula>IF($I213="",FALSE,IF($I213&gt;9999999,IF($I213&lt;100000000,FALSE,TRUE),TRUE))</formula>
    </cfRule>
  </conditionalFormatting>
  <conditionalFormatting sqref="B213:D213">
    <cfRule type="expression" dxfId="9890" priority="9513">
      <formula>MID($I213,2,7)="0000000"</formula>
    </cfRule>
    <cfRule type="expression" dxfId="9889" priority="9514">
      <formula>MID($I213,3,6)="000000"</formula>
    </cfRule>
    <cfRule type="expression" dxfId="9888" priority="9515">
      <formula>MID($I213,4,5)="00000"</formula>
    </cfRule>
    <cfRule type="expression" dxfId="9887" priority="9516">
      <formula>MID($I213,5,4)="0000"</formula>
    </cfRule>
    <cfRule type="expression" dxfId="9886" priority="9517">
      <formula>MID($I213,7,2)="00"</formula>
    </cfRule>
    <cfRule type="expression" dxfId="9885" priority="9518">
      <formula>MID($I213,8,1)="0"</formula>
    </cfRule>
    <cfRule type="expression" dxfId="9884" priority="9519">
      <formula>$N213="Excluído"</formula>
    </cfRule>
    <cfRule type="expression" dxfId="9883" priority="9520">
      <formula>$N213="Alterar"</formula>
    </cfRule>
    <cfRule type="expression" dxfId="9882" priority="9521">
      <formula>$N213="Excluir"</formula>
    </cfRule>
    <cfRule type="expression" dxfId="9881" priority="9522">
      <formula>$N213="Incluir"</formula>
    </cfRule>
  </conditionalFormatting>
  <conditionalFormatting sqref="B214">
    <cfRule type="expression" dxfId="9880" priority="9501">
      <formula>IF($I214="",FALSE,IF($I214&gt;9999999,IF($I214&lt;100000000,FALSE,TRUE),TRUE))</formula>
    </cfRule>
  </conditionalFormatting>
  <conditionalFormatting sqref="B214:D214">
    <cfRule type="expression" dxfId="9879" priority="9502">
      <formula>MID($I214,2,7)="0000000"</formula>
    </cfRule>
    <cfRule type="expression" dxfId="9878" priority="9503">
      <formula>MID($I214,3,6)="000000"</formula>
    </cfRule>
    <cfRule type="expression" dxfId="9877" priority="9504">
      <formula>MID($I214,4,5)="00000"</formula>
    </cfRule>
    <cfRule type="expression" dxfId="9876" priority="9505">
      <formula>MID($I214,5,4)="0000"</formula>
    </cfRule>
    <cfRule type="expression" dxfId="9875" priority="9506">
      <formula>MID($I214,7,2)="00"</formula>
    </cfRule>
    <cfRule type="expression" dxfId="9874" priority="9507">
      <formula>MID($I214,8,1)="0"</formula>
    </cfRule>
    <cfRule type="expression" dxfId="9873" priority="9508">
      <formula>$N214="Excluído"</formula>
    </cfRule>
    <cfRule type="expression" dxfId="9872" priority="9509">
      <formula>$N214="Alterar"</formula>
    </cfRule>
    <cfRule type="expression" dxfId="9871" priority="9510">
      <formula>$N214="Excluir"</formula>
    </cfRule>
    <cfRule type="expression" dxfId="9870" priority="9511">
      <formula>$N214="Incluir"</formula>
    </cfRule>
  </conditionalFormatting>
  <conditionalFormatting sqref="H214">
    <cfRule type="expression" dxfId="9869" priority="9490">
      <formula>IF($I203="",FALSE,IF($I203&gt;9999999,IF($I203&lt;100000000,FALSE,TRUE),TRUE))</formula>
    </cfRule>
  </conditionalFormatting>
  <conditionalFormatting sqref="H214">
    <cfRule type="expression" dxfId="9868" priority="9491">
      <formula>MID($I203,2,7)="0000000"</formula>
    </cfRule>
    <cfRule type="expression" dxfId="9867" priority="9492">
      <formula>MID($I203,3,6)="000000"</formula>
    </cfRule>
    <cfRule type="expression" dxfId="9866" priority="9493">
      <formula>MID($I203,4,5)="00000"</formula>
    </cfRule>
    <cfRule type="expression" dxfId="9865" priority="9494">
      <formula>MID($I203,5,4)="0000"</formula>
    </cfRule>
    <cfRule type="expression" dxfId="9864" priority="9495">
      <formula>MID($I203,7,2)="00"</formula>
    </cfRule>
    <cfRule type="expression" dxfId="9863" priority="9496">
      <formula>MID($I203,8,1)="0"</formula>
    </cfRule>
    <cfRule type="expression" dxfId="9862" priority="9497">
      <formula>$N203="Excluído"</formula>
    </cfRule>
    <cfRule type="expression" dxfId="9861" priority="9498">
      <formula>$N203="Alterar"</formula>
    </cfRule>
    <cfRule type="expression" dxfId="9860" priority="9499">
      <formula>$N203="Excluir"</formula>
    </cfRule>
    <cfRule type="expression" dxfId="9859" priority="9500">
      <formula>$N203="Incluir"</formula>
    </cfRule>
  </conditionalFormatting>
  <conditionalFormatting sqref="F214">
    <cfRule type="expression" dxfId="9858" priority="9479">
      <formula>IF($I214="",FALSE,IF($I214&gt;9999999,IF($I214&lt;100000000,FALSE,TRUE),TRUE))</formula>
    </cfRule>
  </conditionalFormatting>
  <conditionalFormatting sqref="F214:H214">
    <cfRule type="expression" dxfId="9857" priority="9480">
      <formula>MID($I214,2,7)="0000000"</formula>
    </cfRule>
    <cfRule type="expression" dxfId="9856" priority="9481">
      <formula>MID($I214,3,6)="000000"</formula>
    </cfRule>
    <cfRule type="expression" dxfId="9855" priority="9482">
      <formula>MID($I214,4,5)="00000"</formula>
    </cfRule>
    <cfRule type="expression" dxfId="9854" priority="9483">
      <formula>MID($I214,5,4)="0000"</formula>
    </cfRule>
    <cfRule type="expression" dxfId="9853" priority="9484">
      <formula>MID($I214,7,2)="00"</formula>
    </cfRule>
    <cfRule type="expression" dxfId="9852" priority="9485">
      <formula>MID($I214,8,1)="0"</formula>
    </cfRule>
    <cfRule type="expression" dxfId="9851" priority="9486">
      <formula>$N214="Excluído"</formula>
    </cfRule>
    <cfRule type="expression" dxfId="9850" priority="9487">
      <formula>$N214="Alterar"</formula>
    </cfRule>
    <cfRule type="expression" dxfId="9849" priority="9488">
      <formula>$N214="Excluir"</formula>
    </cfRule>
    <cfRule type="expression" dxfId="9848" priority="9489">
      <formula>$N214="Incluir"</formula>
    </cfRule>
  </conditionalFormatting>
  <conditionalFormatting sqref="B215">
    <cfRule type="expression" dxfId="9847" priority="9468">
      <formula>IF($I215="",FALSE,IF($I215&gt;9999999,IF($I215&lt;100000000,FALSE,TRUE),TRUE))</formula>
    </cfRule>
  </conditionalFormatting>
  <conditionalFormatting sqref="B215:D215">
    <cfRule type="expression" dxfId="9846" priority="9469">
      <formula>MID($I215,2,7)="0000000"</formula>
    </cfRule>
    <cfRule type="expression" dxfId="9845" priority="9470">
      <formula>MID($I215,3,6)="000000"</formula>
    </cfRule>
    <cfRule type="expression" dxfId="9844" priority="9471">
      <formula>MID($I215,4,5)="00000"</formula>
    </cfRule>
    <cfRule type="expression" dxfId="9843" priority="9472">
      <formula>MID($I215,5,4)="0000"</formula>
    </cfRule>
    <cfRule type="expression" dxfId="9842" priority="9473">
      <formula>MID($I215,7,2)="00"</formula>
    </cfRule>
    <cfRule type="expression" dxfId="9841" priority="9474">
      <formula>MID($I215,8,1)="0"</formula>
    </cfRule>
    <cfRule type="expression" dxfId="9840" priority="9475">
      <formula>$N215="Excluído"</formula>
    </cfRule>
    <cfRule type="expression" dxfId="9839" priority="9476">
      <formula>$N215="Alterar"</formula>
    </cfRule>
    <cfRule type="expression" dxfId="9838" priority="9477">
      <formula>$N215="Excluir"</formula>
    </cfRule>
    <cfRule type="expression" dxfId="9837" priority="9478">
      <formula>$N215="Incluir"</formula>
    </cfRule>
  </conditionalFormatting>
  <conditionalFormatting sqref="B216">
    <cfRule type="expression" dxfId="9836" priority="9457">
      <formula>IF($I216="",FALSE,IF($I216&gt;9999999,IF($I216&lt;100000000,FALSE,TRUE),TRUE))</formula>
    </cfRule>
  </conditionalFormatting>
  <conditionalFormatting sqref="B216:D216">
    <cfRule type="expression" dxfId="9835" priority="9458">
      <formula>MID($I216,2,7)="0000000"</formula>
    </cfRule>
    <cfRule type="expression" dxfId="9834" priority="9459">
      <formula>MID($I216,3,6)="000000"</formula>
    </cfRule>
    <cfRule type="expression" dxfId="9833" priority="9460">
      <formula>MID($I216,4,5)="00000"</formula>
    </cfRule>
    <cfRule type="expression" dxfId="9832" priority="9461">
      <formula>MID($I216,5,4)="0000"</formula>
    </cfRule>
    <cfRule type="expression" dxfId="9831" priority="9462">
      <formula>MID($I216,7,2)="00"</formula>
    </cfRule>
    <cfRule type="expression" dxfId="9830" priority="9463">
      <formula>MID($I216,8,1)="0"</formula>
    </cfRule>
    <cfRule type="expression" dxfId="9829" priority="9464">
      <formula>$N216="Excluído"</formula>
    </cfRule>
    <cfRule type="expression" dxfId="9828" priority="9465">
      <formula>$N216="Alterar"</formula>
    </cfRule>
    <cfRule type="expression" dxfId="9827" priority="9466">
      <formula>$N216="Excluir"</formula>
    </cfRule>
    <cfRule type="expression" dxfId="9826" priority="9467">
      <formula>$N216="Incluir"</formula>
    </cfRule>
  </conditionalFormatting>
  <conditionalFormatting sqref="B217">
    <cfRule type="expression" dxfId="9825" priority="9446">
      <formula>IF($I217="",FALSE,IF($I217&gt;9999999,IF($I217&lt;100000000,FALSE,TRUE),TRUE))</formula>
    </cfRule>
  </conditionalFormatting>
  <conditionalFormatting sqref="B217:D217">
    <cfRule type="expression" dxfId="9824" priority="9447">
      <formula>MID($I217,2,7)="0000000"</formula>
    </cfRule>
    <cfRule type="expression" dxfId="9823" priority="9448">
      <formula>MID($I217,3,6)="000000"</formula>
    </cfRule>
    <cfRule type="expression" dxfId="9822" priority="9449">
      <formula>MID($I217,4,5)="00000"</formula>
    </cfRule>
    <cfRule type="expression" dxfId="9821" priority="9450">
      <formula>MID($I217,5,4)="0000"</formula>
    </cfRule>
    <cfRule type="expression" dxfId="9820" priority="9451">
      <formula>MID($I217,7,2)="00"</formula>
    </cfRule>
    <cfRule type="expression" dxfId="9819" priority="9452">
      <formula>MID($I217,8,1)="0"</formula>
    </cfRule>
    <cfRule type="expression" dxfId="9818" priority="9453">
      <formula>$N217="Excluído"</formula>
    </cfRule>
    <cfRule type="expression" dxfId="9817" priority="9454">
      <formula>$N217="Alterar"</formula>
    </cfRule>
    <cfRule type="expression" dxfId="9816" priority="9455">
      <formula>$N217="Excluir"</formula>
    </cfRule>
    <cfRule type="expression" dxfId="9815" priority="9456">
      <formula>$N217="Incluir"</formula>
    </cfRule>
  </conditionalFormatting>
  <conditionalFormatting sqref="B218">
    <cfRule type="expression" dxfId="9814" priority="9435">
      <formula>IF($I218="",FALSE,IF($I218&gt;9999999,IF($I218&lt;100000000,FALSE,TRUE),TRUE))</formula>
    </cfRule>
  </conditionalFormatting>
  <conditionalFormatting sqref="B218:D218">
    <cfRule type="expression" dxfId="9813" priority="9436">
      <formula>MID($I218,2,7)="0000000"</formula>
    </cfRule>
    <cfRule type="expression" dxfId="9812" priority="9437">
      <formula>MID($I218,3,6)="000000"</formula>
    </cfRule>
    <cfRule type="expression" dxfId="9811" priority="9438">
      <formula>MID($I218,4,5)="00000"</formula>
    </cfRule>
    <cfRule type="expression" dxfId="9810" priority="9439">
      <formula>MID($I218,5,4)="0000"</formula>
    </cfRule>
    <cfRule type="expression" dxfId="9809" priority="9440">
      <formula>MID($I218,7,2)="00"</formula>
    </cfRule>
    <cfRule type="expression" dxfId="9808" priority="9441">
      <formula>MID($I218,8,1)="0"</formula>
    </cfRule>
    <cfRule type="expression" dxfId="9807" priority="9442">
      <formula>$N218="Excluído"</formula>
    </cfRule>
    <cfRule type="expression" dxfId="9806" priority="9443">
      <formula>$N218="Alterar"</formula>
    </cfRule>
    <cfRule type="expression" dxfId="9805" priority="9444">
      <formula>$N218="Excluir"</formula>
    </cfRule>
    <cfRule type="expression" dxfId="9804" priority="9445">
      <formula>$N218="Incluir"</formula>
    </cfRule>
  </conditionalFormatting>
  <conditionalFormatting sqref="B219">
    <cfRule type="expression" dxfId="9803" priority="9424">
      <formula>IF($I219="",FALSE,IF($I219&gt;9999999,IF($I219&lt;100000000,FALSE,TRUE),TRUE))</formula>
    </cfRule>
  </conditionalFormatting>
  <conditionalFormatting sqref="B219:D219">
    <cfRule type="expression" dxfId="9802" priority="9425">
      <formula>MID($I219,2,7)="0000000"</formula>
    </cfRule>
    <cfRule type="expression" dxfId="9801" priority="9426">
      <formula>MID($I219,3,6)="000000"</formula>
    </cfRule>
    <cfRule type="expression" dxfId="9800" priority="9427">
      <formula>MID($I219,4,5)="00000"</formula>
    </cfRule>
    <cfRule type="expression" dxfId="9799" priority="9428">
      <formula>MID($I219,5,4)="0000"</formula>
    </cfRule>
    <cfRule type="expression" dxfId="9798" priority="9429">
      <formula>MID($I219,7,2)="00"</formula>
    </cfRule>
    <cfRule type="expression" dxfId="9797" priority="9430">
      <formula>MID($I219,8,1)="0"</formula>
    </cfRule>
    <cfRule type="expression" dxfId="9796" priority="9431">
      <formula>$N219="Excluído"</formula>
    </cfRule>
    <cfRule type="expression" dxfId="9795" priority="9432">
      <formula>$N219="Alterar"</formula>
    </cfRule>
    <cfRule type="expression" dxfId="9794" priority="9433">
      <formula>$N219="Excluir"</formula>
    </cfRule>
    <cfRule type="expression" dxfId="9793" priority="9434">
      <formula>$N219="Incluir"</formula>
    </cfRule>
  </conditionalFormatting>
  <conditionalFormatting sqref="B220">
    <cfRule type="expression" dxfId="9792" priority="9413">
      <formula>IF($I220="",FALSE,IF($I220&gt;9999999,IF($I220&lt;100000000,FALSE,TRUE),TRUE))</formula>
    </cfRule>
  </conditionalFormatting>
  <conditionalFormatting sqref="B220:D220">
    <cfRule type="expression" dxfId="9791" priority="9414">
      <formula>MID($I220,2,7)="0000000"</formula>
    </cfRule>
    <cfRule type="expression" dxfId="9790" priority="9415">
      <formula>MID($I220,3,6)="000000"</formula>
    </cfRule>
    <cfRule type="expression" dxfId="9789" priority="9416">
      <formula>MID($I220,4,5)="00000"</formula>
    </cfRule>
    <cfRule type="expression" dxfId="9788" priority="9417">
      <formula>MID($I220,5,4)="0000"</formula>
    </cfRule>
    <cfRule type="expression" dxfId="9787" priority="9418">
      <formula>MID($I220,7,2)="00"</formula>
    </cfRule>
    <cfRule type="expression" dxfId="9786" priority="9419">
      <formula>MID($I220,8,1)="0"</formula>
    </cfRule>
    <cfRule type="expression" dxfId="9785" priority="9420">
      <formula>$N220="Excluído"</formula>
    </cfRule>
    <cfRule type="expression" dxfId="9784" priority="9421">
      <formula>$N220="Alterar"</formula>
    </cfRule>
    <cfRule type="expression" dxfId="9783" priority="9422">
      <formula>$N220="Excluir"</formula>
    </cfRule>
    <cfRule type="expression" dxfId="9782" priority="9423">
      <formula>$N220="Incluir"</formula>
    </cfRule>
  </conditionalFormatting>
  <conditionalFormatting sqref="B221">
    <cfRule type="expression" dxfId="9781" priority="9402">
      <formula>IF($I221="",FALSE,IF($I221&gt;9999999,IF($I221&lt;100000000,FALSE,TRUE),TRUE))</formula>
    </cfRule>
  </conditionalFormatting>
  <conditionalFormatting sqref="B221:D221">
    <cfRule type="expression" dxfId="9780" priority="9403">
      <formula>MID($I221,2,7)="0000000"</formula>
    </cfRule>
    <cfRule type="expression" dxfId="9779" priority="9404">
      <formula>MID($I221,3,6)="000000"</formula>
    </cfRule>
    <cfRule type="expression" dxfId="9778" priority="9405">
      <formula>MID($I221,4,5)="00000"</formula>
    </cfRule>
    <cfRule type="expression" dxfId="9777" priority="9406">
      <formula>MID($I221,5,4)="0000"</formula>
    </cfRule>
    <cfRule type="expression" dxfId="9776" priority="9407">
      <formula>MID($I221,7,2)="00"</formula>
    </cfRule>
    <cfRule type="expression" dxfId="9775" priority="9408">
      <formula>MID($I221,8,1)="0"</formula>
    </cfRule>
    <cfRule type="expression" dxfId="9774" priority="9409">
      <formula>$N221="Excluído"</formula>
    </cfRule>
    <cfRule type="expression" dxfId="9773" priority="9410">
      <formula>$N221="Alterar"</formula>
    </cfRule>
    <cfRule type="expression" dxfId="9772" priority="9411">
      <formula>$N221="Excluir"</formula>
    </cfRule>
    <cfRule type="expression" dxfId="9771" priority="9412">
      <formula>$N221="Incluir"</formula>
    </cfRule>
  </conditionalFormatting>
  <conditionalFormatting sqref="B222">
    <cfRule type="expression" dxfId="9770" priority="9391">
      <formula>IF($I222="",FALSE,IF($I222&gt;9999999,IF($I222&lt;100000000,FALSE,TRUE),TRUE))</formula>
    </cfRule>
  </conditionalFormatting>
  <conditionalFormatting sqref="B222:D222">
    <cfRule type="expression" dxfId="9769" priority="9392">
      <formula>MID($I222,2,7)="0000000"</formula>
    </cfRule>
    <cfRule type="expression" dxfId="9768" priority="9393">
      <formula>MID($I222,3,6)="000000"</formula>
    </cfRule>
    <cfRule type="expression" dxfId="9767" priority="9394">
      <formula>MID($I222,4,5)="00000"</formula>
    </cfRule>
    <cfRule type="expression" dxfId="9766" priority="9395">
      <formula>MID($I222,5,4)="0000"</formula>
    </cfRule>
    <cfRule type="expression" dxfId="9765" priority="9396">
      <formula>MID($I222,7,2)="00"</formula>
    </cfRule>
    <cfRule type="expression" dxfId="9764" priority="9397">
      <formula>MID($I222,8,1)="0"</formula>
    </cfRule>
    <cfRule type="expression" dxfId="9763" priority="9398">
      <formula>$N222="Excluído"</formula>
    </cfRule>
    <cfRule type="expression" dxfId="9762" priority="9399">
      <formula>$N222="Alterar"</formula>
    </cfRule>
    <cfRule type="expression" dxfId="9761" priority="9400">
      <formula>$N222="Excluir"</formula>
    </cfRule>
    <cfRule type="expression" dxfId="9760" priority="9401">
      <formula>$N222="Incluir"</formula>
    </cfRule>
  </conditionalFormatting>
  <conditionalFormatting sqref="B223">
    <cfRule type="expression" dxfId="9759" priority="9380">
      <formula>IF($I223="",FALSE,IF($I223&gt;9999999,IF($I223&lt;100000000,FALSE,TRUE),TRUE))</formula>
    </cfRule>
  </conditionalFormatting>
  <conditionalFormatting sqref="B223:D223">
    <cfRule type="expression" dxfId="9758" priority="9381">
      <formula>MID($I223,2,7)="0000000"</formula>
    </cfRule>
    <cfRule type="expression" dxfId="9757" priority="9382">
      <formula>MID($I223,3,6)="000000"</formula>
    </cfRule>
    <cfRule type="expression" dxfId="9756" priority="9383">
      <formula>MID($I223,4,5)="00000"</formula>
    </cfRule>
    <cfRule type="expression" dxfId="9755" priority="9384">
      <formula>MID($I223,5,4)="0000"</formula>
    </cfRule>
    <cfRule type="expression" dxfId="9754" priority="9385">
      <formula>MID($I223,7,2)="00"</formula>
    </cfRule>
    <cfRule type="expression" dxfId="9753" priority="9386">
      <formula>MID($I223,8,1)="0"</formula>
    </cfRule>
    <cfRule type="expression" dxfId="9752" priority="9387">
      <formula>$N223="Excluído"</formula>
    </cfRule>
    <cfRule type="expression" dxfId="9751" priority="9388">
      <formula>$N223="Alterar"</formula>
    </cfRule>
    <cfRule type="expression" dxfId="9750" priority="9389">
      <formula>$N223="Excluir"</formula>
    </cfRule>
    <cfRule type="expression" dxfId="9749" priority="9390">
      <formula>$N223="Incluir"</formula>
    </cfRule>
  </conditionalFormatting>
  <conditionalFormatting sqref="B224">
    <cfRule type="expression" dxfId="9748" priority="9369">
      <formula>IF($I224="",FALSE,IF($I224&gt;9999999,IF($I224&lt;100000000,FALSE,TRUE),TRUE))</formula>
    </cfRule>
  </conditionalFormatting>
  <conditionalFormatting sqref="B224:D224">
    <cfRule type="expression" dxfId="9747" priority="9370">
      <formula>MID($I224,2,7)="0000000"</formula>
    </cfRule>
    <cfRule type="expression" dxfId="9746" priority="9371">
      <formula>MID($I224,3,6)="000000"</formula>
    </cfRule>
    <cfRule type="expression" dxfId="9745" priority="9372">
      <formula>MID($I224,4,5)="00000"</formula>
    </cfRule>
    <cfRule type="expression" dxfId="9744" priority="9373">
      <formula>MID($I224,5,4)="0000"</formula>
    </cfRule>
    <cfRule type="expression" dxfId="9743" priority="9374">
      <formula>MID($I224,7,2)="00"</formula>
    </cfRule>
    <cfRule type="expression" dxfId="9742" priority="9375">
      <formula>MID($I224,8,1)="0"</formula>
    </cfRule>
    <cfRule type="expression" dxfId="9741" priority="9376">
      <formula>$N224="Excluído"</formula>
    </cfRule>
    <cfRule type="expression" dxfId="9740" priority="9377">
      <formula>$N224="Alterar"</formula>
    </cfRule>
    <cfRule type="expression" dxfId="9739" priority="9378">
      <formula>$N224="Excluir"</formula>
    </cfRule>
    <cfRule type="expression" dxfId="9738" priority="9379">
      <formula>$N224="Incluir"</formula>
    </cfRule>
  </conditionalFormatting>
  <conditionalFormatting sqref="B243:D243">
    <cfRule type="expression" dxfId="9737" priority="9104">
      <formula>MID($I243,2,7)="0000000"</formula>
    </cfRule>
    <cfRule type="expression" dxfId="9736" priority="9105">
      <formula>MID($I243,3,6)="000000"</formula>
    </cfRule>
    <cfRule type="expression" dxfId="9735" priority="9106">
      <formula>MID($I243,4,5)="00000"</formula>
    </cfRule>
    <cfRule type="expression" dxfId="9734" priority="9107">
      <formula>MID($I243,5,4)="0000"</formula>
    </cfRule>
    <cfRule type="expression" dxfId="9733" priority="9108">
      <formula>MID($I243,7,2)="00"</formula>
    </cfRule>
    <cfRule type="expression" dxfId="9732" priority="9109">
      <formula>MID($I243,8,1)="0"</formula>
    </cfRule>
    <cfRule type="expression" dxfId="9731" priority="9110">
      <formula>$N243="Excluído"</formula>
    </cfRule>
    <cfRule type="expression" dxfId="9730" priority="9111">
      <formula>$N243="Alterar"</formula>
    </cfRule>
    <cfRule type="expression" dxfId="9729" priority="9112">
      <formula>$N243="Excluir"</formula>
    </cfRule>
    <cfRule type="expression" dxfId="9728" priority="9113">
      <formula>$N243="Incluir"</formula>
    </cfRule>
  </conditionalFormatting>
  <conditionalFormatting sqref="H225:H227">
    <cfRule type="expression" dxfId="9727" priority="9358">
      <formula>IF($I212="",FALSE,IF($I212&gt;9999999,IF($I212&lt;100000000,FALSE,TRUE),TRUE))</formula>
    </cfRule>
  </conditionalFormatting>
  <conditionalFormatting sqref="H225:H227">
    <cfRule type="expression" dxfId="9726" priority="9359">
      <formula>MID($I212,2,7)="0000000"</formula>
    </cfRule>
    <cfRule type="expression" dxfId="9725" priority="9360">
      <formula>MID($I212,3,6)="000000"</formula>
    </cfRule>
    <cfRule type="expression" dxfId="9724" priority="9361">
      <formula>MID($I212,4,5)="00000"</formula>
    </cfRule>
    <cfRule type="expression" dxfId="9723" priority="9362">
      <formula>MID($I212,5,4)="0000"</formula>
    </cfRule>
    <cfRule type="expression" dxfId="9722" priority="9363">
      <formula>MID($I212,7,2)="00"</formula>
    </cfRule>
    <cfRule type="expression" dxfId="9721" priority="9364">
      <formula>MID($I212,8,1)="0"</formula>
    </cfRule>
    <cfRule type="expression" dxfId="9720" priority="9365">
      <formula>$N212="Excluído"</formula>
    </cfRule>
    <cfRule type="expression" dxfId="9719" priority="9366">
      <formula>$N212="Alterar"</formula>
    </cfRule>
    <cfRule type="expression" dxfId="9718" priority="9367">
      <formula>$N212="Excluir"</formula>
    </cfRule>
    <cfRule type="expression" dxfId="9717" priority="9368">
      <formula>$N212="Incluir"</formula>
    </cfRule>
  </conditionalFormatting>
  <conditionalFormatting sqref="F225:F227">
    <cfRule type="expression" dxfId="9716" priority="9347">
      <formula>IF($I224="",FALSE,IF($I224&gt;9999999,IF($I224&lt;100000000,FALSE,TRUE),TRUE))</formula>
    </cfRule>
  </conditionalFormatting>
  <conditionalFormatting sqref="F225:H227">
    <cfRule type="expression" dxfId="9715" priority="9348">
      <formula>MID($I224,2,7)="0000000"</formula>
    </cfRule>
    <cfRule type="expression" dxfId="9714" priority="9349">
      <formula>MID($I224,3,6)="000000"</formula>
    </cfRule>
    <cfRule type="expression" dxfId="9713" priority="9350">
      <formula>MID($I224,4,5)="00000"</formula>
    </cfRule>
    <cfRule type="expression" dxfId="9712" priority="9351">
      <formula>MID($I224,5,4)="0000"</formula>
    </cfRule>
    <cfRule type="expression" dxfId="9711" priority="9352">
      <formula>MID($I224,7,2)="00"</formula>
    </cfRule>
    <cfRule type="expression" dxfId="9710" priority="9353">
      <formula>MID($I224,8,1)="0"</formula>
    </cfRule>
    <cfRule type="expression" dxfId="9709" priority="9354">
      <formula>$N224="Excluído"</formula>
    </cfRule>
    <cfRule type="expression" dxfId="9708" priority="9355">
      <formula>$N224="Alterar"</formula>
    </cfRule>
    <cfRule type="expression" dxfId="9707" priority="9356">
      <formula>$N224="Excluir"</formula>
    </cfRule>
    <cfRule type="expression" dxfId="9706" priority="9357">
      <formula>$N224="Incluir"</formula>
    </cfRule>
  </conditionalFormatting>
  <conditionalFormatting sqref="B225:B227">
    <cfRule type="expression" dxfId="9705" priority="9336">
      <formula>IF($I225="",FALSE,IF($I225&gt;9999999,IF($I225&lt;100000000,FALSE,TRUE),TRUE))</formula>
    </cfRule>
  </conditionalFormatting>
  <conditionalFormatting sqref="B225:C227">
    <cfRule type="expression" dxfId="9704" priority="9337">
      <formula>MID($I225,2,7)="0000000"</formula>
    </cfRule>
    <cfRule type="expression" dxfId="9703" priority="9338">
      <formula>MID($I225,3,6)="000000"</formula>
    </cfRule>
    <cfRule type="expression" dxfId="9702" priority="9339">
      <formula>MID($I225,4,5)="00000"</formula>
    </cfRule>
    <cfRule type="expression" dxfId="9701" priority="9340">
      <formula>MID($I225,5,4)="0000"</formula>
    </cfRule>
    <cfRule type="expression" dxfId="9700" priority="9341">
      <formula>MID($I225,7,2)="00"</formula>
    </cfRule>
    <cfRule type="expression" dxfId="9699" priority="9342">
      <formula>MID($I225,8,1)="0"</formula>
    </cfRule>
    <cfRule type="expression" dxfId="9698" priority="9343">
      <formula>$N225="Excluído"</formula>
    </cfRule>
    <cfRule type="expression" dxfId="9697" priority="9344">
      <formula>$N225="Alterar"</formula>
    </cfRule>
    <cfRule type="expression" dxfId="9696" priority="9345">
      <formula>$N225="Excluir"</formula>
    </cfRule>
    <cfRule type="expression" dxfId="9695" priority="9346">
      <formula>$N225="Incluir"</formula>
    </cfRule>
  </conditionalFormatting>
  <conditionalFormatting sqref="D225">
    <cfRule type="expression" dxfId="9694" priority="9326">
      <formula>MID($I225,2,7)="0000000"</formula>
    </cfRule>
    <cfRule type="expression" dxfId="9693" priority="9327">
      <formula>MID($I225,3,6)="000000"</formula>
    </cfRule>
    <cfRule type="expression" dxfId="9692" priority="9328">
      <formula>MID($I225,4,5)="00000"</formula>
    </cfRule>
    <cfRule type="expression" dxfId="9691" priority="9329">
      <formula>MID($I225,5,4)="0000"</formula>
    </cfRule>
    <cfRule type="expression" dxfId="9690" priority="9330">
      <formula>MID($I225,7,2)="00"</formula>
    </cfRule>
    <cfRule type="expression" dxfId="9689" priority="9331">
      <formula>MID($I225,8,1)="0"</formula>
    </cfRule>
    <cfRule type="expression" dxfId="9688" priority="9332">
      <formula>$N225="Excluído"</formula>
    </cfRule>
    <cfRule type="expression" dxfId="9687" priority="9333">
      <formula>$N225="Alterar"</formula>
    </cfRule>
    <cfRule type="expression" dxfId="9686" priority="9334">
      <formula>$N225="Excluir"</formula>
    </cfRule>
    <cfRule type="expression" dxfId="9685" priority="9335">
      <formula>$N225="Incluir"</formula>
    </cfRule>
  </conditionalFormatting>
  <conditionalFormatting sqref="D226">
    <cfRule type="expression" dxfId="9684" priority="9316">
      <formula>MID($I226,2,7)="0000000"</formula>
    </cfRule>
    <cfRule type="expression" dxfId="9683" priority="9317">
      <formula>MID($I226,3,6)="000000"</formula>
    </cfRule>
    <cfRule type="expression" dxfId="9682" priority="9318">
      <formula>MID($I226,4,5)="00000"</formula>
    </cfRule>
    <cfRule type="expression" dxfId="9681" priority="9319">
      <formula>MID($I226,5,4)="0000"</formula>
    </cfRule>
    <cfRule type="expression" dxfId="9680" priority="9320">
      <formula>MID($I226,7,2)="00"</formula>
    </cfRule>
    <cfRule type="expression" dxfId="9679" priority="9321">
      <formula>MID($I226,8,1)="0"</formula>
    </cfRule>
    <cfRule type="expression" dxfId="9678" priority="9322">
      <formula>$N226="Excluído"</formula>
    </cfRule>
    <cfRule type="expression" dxfId="9677" priority="9323">
      <formula>$N226="Alterar"</formula>
    </cfRule>
    <cfRule type="expression" dxfId="9676" priority="9324">
      <formula>$N226="Excluir"</formula>
    </cfRule>
    <cfRule type="expression" dxfId="9675" priority="9325">
      <formula>$N226="Incluir"</formula>
    </cfRule>
  </conditionalFormatting>
  <conditionalFormatting sqref="D227">
    <cfRule type="expression" dxfId="9674" priority="9306">
      <formula>MID($I227,2,7)="0000000"</formula>
    </cfRule>
    <cfRule type="expression" dxfId="9673" priority="9307">
      <formula>MID($I227,3,6)="000000"</formula>
    </cfRule>
    <cfRule type="expression" dxfId="9672" priority="9308">
      <formula>MID($I227,4,5)="00000"</formula>
    </cfRule>
    <cfRule type="expression" dxfId="9671" priority="9309">
      <formula>MID($I227,5,4)="0000"</formula>
    </cfRule>
    <cfRule type="expression" dxfId="9670" priority="9310">
      <formula>MID($I227,7,2)="00"</formula>
    </cfRule>
    <cfRule type="expression" dxfId="9669" priority="9311">
      <formula>MID($I227,8,1)="0"</formula>
    </cfRule>
    <cfRule type="expression" dxfId="9668" priority="9312">
      <formula>$N227="Excluído"</formula>
    </cfRule>
    <cfRule type="expression" dxfId="9667" priority="9313">
      <formula>$N227="Alterar"</formula>
    </cfRule>
    <cfRule type="expression" dxfId="9666" priority="9314">
      <formula>$N227="Excluir"</formula>
    </cfRule>
    <cfRule type="expression" dxfId="9665" priority="9315">
      <formula>$N227="Incluir"</formula>
    </cfRule>
  </conditionalFormatting>
  <conditionalFormatting sqref="B228">
    <cfRule type="expression" dxfId="9664" priority="9295">
      <formula>IF($I228="",FALSE,IF($I228&gt;9999999,IF($I228&lt;100000000,FALSE,TRUE),TRUE))</formula>
    </cfRule>
  </conditionalFormatting>
  <conditionalFormatting sqref="B228:D228">
    <cfRule type="expression" dxfId="9663" priority="9296">
      <formula>MID($I228,2,7)="0000000"</formula>
    </cfRule>
    <cfRule type="expression" dxfId="9662" priority="9297">
      <formula>MID($I228,3,6)="000000"</formula>
    </cfRule>
    <cfRule type="expression" dxfId="9661" priority="9298">
      <formula>MID($I228,4,5)="00000"</formula>
    </cfRule>
    <cfRule type="expression" dxfId="9660" priority="9299">
      <formula>MID($I228,5,4)="0000"</formula>
    </cfRule>
    <cfRule type="expression" dxfId="9659" priority="9300">
      <formula>MID($I228,7,2)="00"</formula>
    </cfRule>
    <cfRule type="expression" dxfId="9658" priority="9301">
      <formula>MID($I228,8,1)="0"</formula>
    </cfRule>
    <cfRule type="expression" dxfId="9657" priority="9302">
      <formula>$N228="Excluído"</formula>
    </cfRule>
    <cfRule type="expression" dxfId="9656" priority="9303">
      <formula>$N228="Alterar"</formula>
    </cfRule>
    <cfRule type="expression" dxfId="9655" priority="9304">
      <formula>$N228="Excluir"</formula>
    </cfRule>
    <cfRule type="expression" dxfId="9654" priority="9305">
      <formula>$N228="Incluir"</formula>
    </cfRule>
  </conditionalFormatting>
  <conditionalFormatting sqref="B229">
    <cfRule type="expression" dxfId="9653" priority="9284">
      <formula>IF($I229="",FALSE,IF($I229&gt;9999999,IF($I229&lt;100000000,FALSE,TRUE),TRUE))</formula>
    </cfRule>
  </conditionalFormatting>
  <conditionalFormatting sqref="B229:D229">
    <cfRule type="expression" dxfId="9652" priority="9285">
      <formula>MID($I229,2,7)="0000000"</formula>
    </cfRule>
    <cfRule type="expression" dxfId="9651" priority="9286">
      <formula>MID($I229,3,6)="000000"</formula>
    </cfRule>
    <cfRule type="expression" dxfId="9650" priority="9287">
      <formula>MID($I229,4,5)="00000"</formula>
    </cfRule>
    <cfRule type="expression" dxfId="9649" priority="9288">
      <formula>MID($I229,5,4)="0000"</formula>
    </cfRule>
    <cfRule type="expression" dxfId="9648" priority="9289">
      <formula>MID($I229,7,2)="00"</formula>
    </cfRule>
    <cfRule type="expression" dxfId="9647" priority="9290">
      <formula>MID($I229,8,1)="0"</formula>
    </cfRule>
    <cfRule type="expression" dxfId="9646" priority="9291">
      <formula>$N229="Excluído"</formula>
    </cfRule>
    <cfRule type="expression" dxfId="9645" priority="9292">
      <formula>$N229="Alterar"</formula>
    </cfRule>
    <cfRule type="expression" dxfId="9644" priority="9293">
      <formula>$N229="Excluir"</formula>
    </cfRule>
    <cfRule type="expression" dxfId="9643" priority="9294">
      <formula>$N229="Incluir"</formula>
    </cfRule>
  </conditionalFormatting>
  <conditionalFormatting sqref="B230">
    <cfRule type="expression" dxfId="9642" priority="9273">
      <formula>IF($I230="",FALSE,IF($I230&gt;9999999,IF($I230&lt;100000000,FALSE,TRUE),TRUE))</formula>
    </cfRule>
  </conditionalFormatting>
  <conditionalFormatting sqref="B230:D230">
    <cfRule type="expression" dxfId="9641" priority="9274">
      <formula>MID($I230,2,7)="0000000"</formula>
    </cfRule>
    <cfRule type="expression" dxfId="9640" priority="9275">
      <formula>MID($I230,3,6)="000000"</formula>
    </cfRule>
    <cfRule type="expression" dxfId="9639" priority="9276">
      <formula>MID($I230,4,5)="00000"</formula>
    </cfRule>
    <cfRule type="expression" dxfId="9638" priority="9277">
      <formula>MID($I230,5,4)="0000"</formula>
    </cfRule>
    <cfRule type="expression" dxfId="9637" priority="9278">
      <formula>MID($I230,7,2)="00"</formula>
    </cfRule>
    <cfRule type="expression" dxfId="9636" priority="9279">
      <formula>MID($I230,8,1)="0"</formula>
    </cfRule>
    <cfRule type="expression" dxfId="9635" priority="9280">
      <formula>$N230="Excluído"</formula>
    </cfRule>
    <cfRule type="expression" dxfId="9634" priority="9281">
      <formula>$N230="Alterar"</formula>
    </cfRule>
    <cfRule type="expression" dxfId="9633" priority="9282">
      <formula>$N230="Excluir"</formula>
    </cfRule>
    <cfRule type="expression" dxfId="9632" priority="9283">
      <formula>$N230="Incluir"</formula>
    </cfRule>
  </conditionalFormatting>
  <conditionalFormatting sqref="B231">
    <cfRule type="expression" dxfId="9631" priority="9262">
      <formula>IF($I231="",FALSE,IF($I231&gt;9999999,IF($I231&lt;100000000,FALSE,TRUE),TRUE))</formula>
    </cfRule>
  </conditionalFormatting>
  <conditionalFormatting sqref="B231:D231">
    <cfRule type="expression" dxfId="9630" priority="9263">
      <formula>MID($I231,2,7)="0000000"</formula>
    </cfRule>
    <cfRule type="expression" dxfId="9629" priority="9264">
      <formula>MID($I231,3,6)="000000"</formula>
    </cfRule>
    <cfRule type="expression" dxfId="9628" priority="9265">
      <formula>MID($I231,4,5)="00000"</formula>
    </cfRule>
    <cfRule type="expression" dxfId="9627" priority="9266">
      <formula>MID($I231,5,4)="0000"</formula>
    </cfRule>
    <cfRule type="expression" dxfId="9626" priority="9267">
      <formula>MID($I231,7,2)="00"</formula>
    </cfRule>
    <cfRule type="expression" dxfId="9625" priority="9268">
      <formula>MID($I231,8,1)="0"</formula>
    </cfRule>
    <cfRule type="expression" dxfId="9624" priority="9269">
      <formula>$N231="Excluído"</formula>
    </cfRule>
    <cfRule type="expression" dxfId="9623" priority="9270">
      <formula>$N231="Alterar"</formula>
    </cfRule>
    <cfRule type="expression" dxfId="9622" priority="9271">
      <formula>$N231="Excluir"</formula>
    </cfRule>
    <cfRule type="expression" dxfId="9621" priority="9272">
      <formula>$N231="Incluir"</formula>
    </cfRule>
  </conditionalFormatting>
  <conditionalFormatting sqref="B232:B233">
    <cfRule type="expression" dxfId="9620" priority="9251">
      <formula>IF($I232="",FALSE,IF($I232&gt;9999999,IF($I232&lt;100000000,FALSE,TRUE),TRUE))</formula>
    </cfRule>
  </conditionalFormatting>
  <conditionalFormatting sqref="B232:D233">
    <cfRule type="expression" dxfId="9619" priority="9252">
      <formula>MID($I232,2,7)="0000000"</formula>
    </cfRule>
    <cfRule type="expression" dxfId="9618" priority="9253">
      <formula>MID($I232,3,6)="000000"</formula>
    </cfRule>
    <cfRule type="expression" dxfId="9617" priority="9254">
      <formula>MID($I232,4,5)="00000"</formula>
    </cfRule>
    <cfRule type="expression" dxfId="9616" priority="9255">
      <formula>MID($I232,5,4)="0000"</formula>
    </cfRule>
    <cfRule type="expression" dxfId="9615" priority="9256">
      <formula>MID($I232,7,2)="00"</formula>
    </cfRule>
    <cfRule type="expression" dxfId="9614" priority="9257">
      <formula>MID($I232,8,1)="0"</formula>
    </cfRule>
    <cfRule type="expression" dxfId="9613" priority="9258">
      <formula>$N232="Excluído"</formula>
    </cfRule>
    <cfRule type="expression" dxfId="9612" priority="9259">
      <formula>$N232="Alterar"</formula>
    </cfRule>
    <cfRule type="expression" dxfId="9611" priority="9260">
      <formula>$N232="Excluir"</formula>
    </cfRule>
    <cfRule type="expression" dxfId="9610" priority="9261">
      <formula>$N232="Incluir"</formula>
    </cfRule>
  </conditionalFormatting>
  <conditionalFormatting sqref="B233">
    <cfRule type="expression" dxfId="9609" priority="9240">
      <formula>IF($I234="",FALSE,IF($I234&gt;9999999,IF($I234&lt;100000000,FALSE,TRUE),TRUE))</formula>
    </cfRule>
  </conditionalFormatting>
  <conditionalFormatting sqref="B233:D233">
    <cfRule type="expression" dxfId="9608" priority="9241">
      <formula>MID($I234,2,7)="0000000"</formula>
    </cfRule>
    <cfRule type="expression" dxfId="9607" priority="9242">
      <formula>MID($I234,3,6)="000000"</formula>
    </cfRule>
    <cfRule type="expression" dxfId="9606" priority="9243">
      <formula>MID($I234,4,5)="00000"</formula>
    </cfRule>
    <cfRule type="expression" dxfId="9605" priority="9244">
      <formula>MID($I234,5,4)="0000"</formula>
    </cfRule>
    <cfRule type="expression" dxfId="9604" priority="9245">
      <formula>MID($I234,7,2)="00"</formula>
    </cfRule>
    <cfRule type="expression" dxfId="9603" priority="9246">
      <formula>MID($I234,8,1)="0"</formula>
    </cfRule>
    <cfRule type="expression" dxfId="9602" priority="9247">
      <formula>$N234="Excluído"</formula>
    </cfRule>
    <cfRule type="expression" dxfId="9601" priority="9248">
      <formula>$N234="Alterar"</formula>
    </cfRule>
    <cfRule type="expression" dxfId="9600" priority="9249">
      <formula>$N234="Excluir"</formula>
    </cfRule>
    <cfRule type="expression" dxfId="9599" priority="9250">
      <formula>$N234="Incluir"</formula>
    </cfRule>
  </conditionalFormatting>
  <conditionalFormatting sqref="F235:F240 H244 F244 H305 F305 H308">
    <cfRule type="expression" dxfId="9598" priority="9229">
      <formula>IF($I221="",FALSE,IF($I221&gt;9999999,IF($I221&lt;100000000,FALSE,TRUE),TRUE))</formula>
    </cfRule>
  </conditionalFormatting>
  <conditionalFormatting sqref="F235:F240 H244 F244 F305:H305">
    <cfRule type="expression" dxfId="9597" priority="9230">
      <formula>MID($I221,2,7)="0000000"</formula>
    </cfRule>
    <cfRule type="expression" dxfId="9596" priority="9231">
      <formula>MID($I221,3,6)="000000"</formula>
    </cfRule>
    <cfRule type="expression" dxfId="9595" priority="9232">
      <formula>MID($I221,4,5)="00000"</formula>
    </cfRule>
    <cfRule type="expression" dxfId="9594" priority="9233">
      <formula>MID($I221,5,4)="0000"</formula>
    </cfRule>
    <cfRule type="expression" dxfId="9593" priority="9234">
      <formula>MID($I221,7,2)="00"</formula>
    </cfRule>
    <cfRule type="expression" dxfId="9592" priority="9235">
      <formula>MID($I221,8,1)="0"</formula>
    </cfRule>
    <cfRule type="expression" dxfId="9591" priority="9236">
      <formula>$N221="Excluído"</formula>
    </cfRule>
    <cfRule type="expression" dxfId="9590" priority="9237">
      <formula>$N221="Alterar"</formula>
    </cfRule>
    <cfRule type="expression" dxfId="9589" priority="9238">
      <formula>$N221="Excluir"</formula>
    </cfRule>
    <cfRule type="expression" dxfId="9588" priority="9239">
      <formula>$N221="Incluir"</formula>
    </cfRule>
  </conditionalFormatting>
  <conditionalFormatting sqref="H235:H240">
    <cfRule type="expression" dxfId="9587" priority="9218">
      <formula>IF($I221="",FALSE,IF($I221&gt;9999999,IF($I221&lt;100000000,FALSE,TRUE),TRUE))</formula>
    </cfRule>
  </conditionalFormatting>
  <conditionalFormatting sqref="H235:H240">
    <cfRule type="expression" dxfId="9586" priority="9219">
      <formula>MID($I221,2,7)="0000000"</formula>
    </cfRule>
    <cfRule type="expression" dxfId="9585" priority="9220">
      <formula>MID($I221,3,6)="000000"</formula>
    </cfRule>
    <cfRule type="expression" dxfId="9584" priority="9221">
      <formula>MID($I221,4,5)="00000"</formula>
    </cfRule>
    <cfRule type="expression" dxfId="9583" priority="9222">
      <formula>MID($I221,5,4)="0000"</formula>
    </cfRule>
    <cfRule type="expression" dxfId="9582" priority="9223">
      <formula>MID($I221,7,2)="00"</formula>
    </cfRule>
    <cfRule type="expression" dxfId="9581" priority="9224">
      <formula>MID($I221,8,1)="0"</formula>
    </cfRule>
    <cfRule type="expression" dxfId="9580" priority="9225">
      <formula>$N221="Excluído"</formula>
    </cfRule>
    <cfRule type="expression" dxfId="9579" priority="9226">
      <formula>$N221="Alterar"</formula>
    </cfRule>
    <cfRule type="expression" dxfId="9578" priority="9227">
      <formula>$N221="Excluir"</formula>
    </cfRule>
    <cfRule type="expression" dxfId="9577" priority="9228">
      <formula>$N221="Incluir"</formula>
    </cfRule>
  </conditionalFormatting>
  <conditionalFormatting sqref="F235:F240">
    <cfRule type="expression" dxfId="9576" priority="9207">
      <formula>IF($I234="",FALSE,IF($I234&gt;9999999,IF($I234&lt;100000000,FALSE,TRUE),TRUE))</formula>
    </cfRule>
  </conditionalFormatting>
  <conditionalFormatting sqref="F235:H240">
    <cfRule type="expression" dxfId="9575" priority="9208">
      <formula>MID($I234,2,7)="0000000"</formula>
    </cfRule>
    <cfRule type="expression" dxfId="9574" priority="9209">
      <formula>MID($I234,3,6)="000000"</formula>
    </cfRule>
    <cfRule type="expression" dxfId="9573" priority="9210">
      <formula>MID($I234,4,5)="00000"</formula>
    </cfRule>
    <cfRule type="expression" dxfId="9572" priority="9211">
      <formula>MID($I234,5,4)="0000"</formula>
    </cfRule>
    <cfRule type="expression" dxfId="9571" priority="9212">
      <formula>MID($I234,7,2)="00"</formula>
    </cfRule>
    <cfRule type="expression" dxfId="9570" priority="9213">
      <formula>MID($I234,8,1)="0"</formula>
    </cfRule>
    <cfRule type="expression" dxfId="9569" priority="9214">
      <formula>$N234="Excluído"</formula>
    </cfRule>
    <cfRule type="expression" dxfId="9568" priority="9215">
      <formula>$N234="Alterar"</formula>
    </cfRule>
    <cfRule type="expression" dxfId="9567" priority="9216">
      <formula>$N234="Excluir"</formula>
    </cfRule>
    <cfRule type="expression" dxfId="9566" priority="9217">
      <formula>$N234="Incluir"</formula>
    </cfRule>
  </conditionalFormatting>
  <conditionalFormatting sqref="B235:C237">
    <cfRule type="expression" dxfId="9565" priority="9197">
      <formula>MID($I235,2,7)="0000000"</formula>
    </cfRule>
    <cfRule type="expression" dxfId="9564" priority="9198">
      <formula>MID($I235,3,6)="000000"</formula>
    </cfRule>
    <cfRule type="expression" dxfId="9563" priority="9199">
      <formula>MID($I235,4,5)="00000"</formula>
    </cfRule>
    <cfRule type="expression" dxfId="9562" priority="9200">
      <formula>MID($I235,5,4)="0000"</formula>
    </cfRule>
    <cfRule type="expression" dxfId="9561" priority="9201">
      <formula>MID($I235,7,2)="00"</formula>
    </cfRule>
    <cfRule type="expression" dxfId="9560" priority="9202">
      <formula>MID($I235,8,1)="0"</formula>
    </cfRule>
    <cfRule type="expression" dxfId="9559" priority="9203">
      <formula>$M235="Excluído"</formula>
    </cfRule>
    <cfRule type="expression" dxfId="9558" priority="9204">
      <formula>$M235="Alterar"</formula>
    </cfRule>
    <cfRule type="expression" dxfId="9557" priority="9205">
      <formula>$M235="Excluir"</formula>
    </cfRule>
    <cfRule type="expression" dxfId="9556" priority="9206">
      <formula>$M235="Incluir"</formula>
    </cfRule>
  </conditionalFormatting>
  <conditionalFormatting sqref="B235:B237">
    <cfRule type="expression" dxfId="9555" priority="9196">
      <formula>IF($I235="",FALSE,IF($I235&gt;9999999,IF($I235&lt;100000000,FALSE,TRUE),TRUE))</formula>
    </cfRule>
  </conditionalFormatting>
  <conditionalFormatting sqref="D235">
    <cfRule type="expression" dxfId="9554" priority="9186">
      <formula>MID($I235,2,7)="0000000"</formula>
    </cfRule>
    <cfRule type="expression" dxfId="9553" priority="9187">
      <formula>MID($I235,3,6)="000000"</formula>
    </cfRule>
    <cfRule type="expression" dxfId="9552" priority="9188">
      <formula>MID($I235,4,5)="00000"</formula>
    </cfRule>
    <cfRule type="expression" dxfId="9551" priority="9189">
      <formula>MID($I235,5,4)="0000"</formula>
    </cfRule>
    <cfRule type="expression" dxfId="9550" priority="9190">
      <formula>MID($I235,7,2)="00"</formula>
    </cfRule>
    <cfRule type="expression" dxfId="9549" priority="9191">
      <formula>MID($I235,8,1)="0"</formula>
    </cfRule>
    <cfRule type="expression" dxfId="9548" priority="9192">
      <formula>$N235="Excluído"</formula>
    </cfRule>
    <cfRule type="expression" dxfId="9547" priority="9193">
      <formula>$N235="Alterar"</formula>
    </cfRule>
    <cfRule type="expression" dxfId="9546" priority="9194">
      <formula>$N235="Excluir"</formula>
    </cfRule>
    <cfRule type="expression" dxfId="9545" priority="9195">
      <formula>$N235="Incluir"</formula>
    </cfRule>
  </conditionalFormatting>
  <conditionalFormatting sqref="D236">
    <cfRule type="expression" dxfId="9544" priority="9176">
      <formula>MID($I236,2,7)="0000000"</formula>
    </cfRule>
    <cfRule type="expression" dxfId="9543" priority="9177">
      <formula>MID($I236,3,6)="000000"</formula>
    </cfRule>
    <cfRule type="expression" dxfId="9542" priority="9178">
      <formula>MID($I236,4,5)="00000"</formula>
    </cfRule>
    <cfRule type="expression" dxfId="9541" priority="9179">
      <formula>MID($I236,5,4)="0000"</formula>
    </cfRule>
    <cfRule type="expression" dxfId="9540" priority="9180">
      <formula>MID($I236,7,2)="00"</formula>
    </cfRule>
    <cfRule type="expression" dxfId="9539" priority="9181">
      <formula>MID($I236,8,1)="0"</formula>
    </cfRule>
    <cfRule type="expression" dxfId="9538" priority="9182">
      <formula>$N236="Excluído"</formula>
    </cfRule>
    <cfRule type="expression" dxfId="9537" priority="9183">
      <formula>$N236="Alterar"</formula>
    </cfRule>
    <cfRule type="expression" dxfId="9536" priority="9184">
      <formula>$N236="Excluir"</formula>
    </cfRule>
    <cfRule type="expression" dxfId="9535" priority="9185">
      <formula>$N236="Incluir"</formula>
    </cfRule>
  </conditionalFormatting>
  <conditionalFormatting sqref="D237">
    <cfRule type="expression" dxfId="9534" priority="9166">
      <formula>MID($I237,2,7)="0000000"</formula>
    </cfRule>
    <cfRule type="expression" dxfId="9533" priority="9167">
      <formula>MID($I237,3,6)="000000"</formula>
    </cfRule>
    <cfRule type="expression" dxfId="9532" priority="9168">
      <formula>MID($I237,4,5)="00000"</formula>
    </cfRule>
    <cfRule type="expression" dxfId="9531" priority="9169">
      <formula>MID($I237,5,4)="0000"</formula>
    </cfRule>
    <cfRule type="expression" dxfId="9530" priority="9170">
      <formula>MID($I237,7,2)="00"</formula>
    </cfRule>
    <cfRule type="expression" dxfId="9529" priority="9171">
      <formula>MID($I237,8,1)="0"</formula>
    </cfRule>
    <cfRule type="expression" dxfId="9528" priority="9172">
      <formula>$N237="Excluído"</formula>
    </cfRule>
    <cfRule type="expression" dxfId="9527" priority="9173">
      <formula>$N237="Alterar"</formula>
    </cfRule>
    <cfRule type="expression" dxfId="9526" priority="9174">
      <formula>$N237="Excluir"</formula>
    </cfRule>
    <cfRule type="expression" dxfId="9525" priority="9175">
      <formula>$N237="Incluir"</formula>
    </cfRule>
  </conditionalFormatting>
  <conditionalFormatting sqref="B238:C239">
    <cfRule type="expression" dxfId="9524" priority="9156">
      <formula>MID($I238,2,7)="0000000"</formula>
    </cfRule>
    <cfRule type="expression" dxfId="9523" priority="9157">
      <formula>MID($I238,3,6)="000000"</formula>
    </cfRule>
    <cfRule type="expression" dxfId="9522" priority="9158">
      <formula>MID($I238,4,5)="00000"</formula>
    </cfRule>
    <cfRule type="expression" dxfId="9521" priority="9159">
      <formula>MID($I238,5,4)="0000"</formula>
    </cfRule>
    <cfRule type="expression" dxfId="9520" priority="9160">
      <formula>MID($I238,7,2)="00"</formula>
    </cfRule>
    <cfRule type="expression" dxfId="9519" priority="9161">
      <formula>MID($I238,8,1)="0"</formula>
    </cfRule>
    <cfRule type="expression" dxfId="9518" priority="9162">
      <formula>$M238="Excluído"</formula>
    </cfRule>
    <cfRule type="expression" dxfId="9517" priority="9163">
      <formula>$M238="Alterar"</formula>
    </cfRule>
    <cfRule type="expression" dxfId="9516" priority="9164">
      <formula>$M238="Excluir"</formula>
    </cfRule>
    <cfRule type="expression" dxfId="9515" priority="9165">
      <formula>$M238="Incluir"</formula>
    </cfRule>
  </conditionalFormatting>
  <conditionalFormatting sqref="B238:B239">
    <cfRule type="expression" dxfId="9514" priority="9155">
      <formula>IF($I238="",FALSE,IF($I238&gt;9999999,IF($I238&lt;100000000,FALSE,TRUE),TRUE))</formula>
    </cfRule>
  </conditionalFormatting>
  <conditionalFormatting sqref="D238">
    <cfRule type="expression" dxfId="9513" priority="9145">
      <formula>MID($I238,2,7)="0000000"</formula>
    </cfRule>
    <cfRule type="expression" dxfId="9512" priority="9146">
      <formula>MID($I238,3,6)="000000"</formula>
    </cfRule>
    <cfRule type="expression" dxfId="9511" priority="9147">
      <formula>MID($I238,4,5)="00000"</formula>
    </cfRule>
    <cfRule type="expression" dxfId="9510" priority="9148">
      <formula>MID($I238,5,4)="0000"</formula>
    </cfRule>
    <cfRule type="expression" dxfId="9509" priority="9149">
      <formula>MID($I238,7,2)="00"</formula>
    </cfRule>
    <cfRule type="expression" dxfId="9508" priority="9150">
      <formula>MID($I238,8,1)="0"</formula>
    </cfRule>
    <cfRule type="expression" dxfId="9507" priority="9151">
      <formula>$N238="Excluído"</formula>
    </cfRule>
    <cfRule type="expression" dxfId="9506" priority="9152">
      <formula>$N238="Alterar"</formula>
    </cfRule>
    <cfRule type="expression" dxfId="9505" priority="9153">
      <formula>$N238="Excluir"</formula>
    </cfRule>
    <cfRule type="expression" dxfId="9504" priority="9154">
      <formula>$N238="Incluir"</formula>
    </cfRule>
  </conditionalFormatting>
  <conditionalFormatting sqref="D239">
    <cfRule type="expression" dxfId="9503" priority="9135">
      <formula>MID($I239,2,7)="0000000"</formula>
    </cfRule>
    <cfRule type="expression" dxfId="9502" priority="9136">
      <formula>MID($I239,3,6)="000000"</formula>
    </cfRule>
    <cfRule type="expression" dxfId="9501" priority="9137">
      <formula>MID($I239,4,5)="00000"</formula>
    </cfRule>
    <cfRule type="expression" dxfId="9500" priority="9138">
      <formula>MID($I239,5,4)="0000"</formula>
    </cfRule>
    <cfRule type="expression" dxfId="9499" priority="9139">
      <formula>MID($I239,7,2)="00"</formula>
    </cfRule>
    <cfRule type="expression" dxfId="9498" priority="9140">
      <formula>MID($I239,8,1)="0"</formula>
    </cfRule>
    <cfRule type="expression" dxfId="9497" priority="9141">
      <formula>$N239="Excluído"</formula>
    </cfRule>
    <cfRule type="expression" dxfId="9496" priority="9142">
      <formula>$N239="Alterar"</formula>
    </cfRule>
    <cfRule type="expression" dxfId="9495" priority="9143">
      <formula>$N239="Excluir"</formula>
    </cfRule>
    <cfRule type="expression" dxfId="9494" priority="9144">
      <formula>$N239="Incluir"</formula>
    </cfRule>
  </conditionalFormatting>
  <conditionalFormatting sqref="B240:C240">
    <cfRule type="expression" dxfId="9493" priority="9125">
      <formula>MID($I240,2,7)="0000000"</formula>
    </cfRule>
    <cfRule type="expression" dxfId="9492" priority="9126">
      <formula>MID($I240,3,6)="000000"</formula>
    </cfRule>
    <cfRule type="expression" dxfId="9491" priority="9127">
      <formula>MID($I240,4,5)="00000"</formula>
    </cfRule>
    <cfRule type="expression" dxfId="9490" priority="9128">
      <formula>MID($I240,5,4)="0000"</formula>
    </cfRule>
    <cfRule type="expression" dxfId="9489" priority="9129">
      <formula>MID($I240,7,2)="00"</formula>
    </cfRule>
    <cfRule type="expression" dxfId="9488" priority="9130">
      <formula>MID($I240,8,1)="0"</formula>
    </cfRule>
    <cfRule type="expression" dxfId="9487" priority="9131">
      <formula>$M240="Excluído"</formula>
    </cfRule>
    <cfRule type="expression" dxfId="9486" priority="9132">
      <formula>$M240="Alterar"</formula>
    </cfRule>
    <cfRule type="expression" dxfId="9485" priority="9133">
      <formula>$M240="Excluir"</formula>
    </cfRule>
    <cfRule type="expression" dxfId="9484" priority="9134">
      <formula>$M240="Incluir"</formula>
    </cfRule>
  </conditionalFormatting>
  <conditionalFormatting sqref="B240">
    <cfRule type="expression" dxfId="9483" priority="9124">
      <formula>IF($I240="",FALSE,IF($I240&gt;9999999,IF($I240&lt;100000000,FALSE,TRUE),TRUE))</formula>
    </cfRule>
  </conditionalFormatting>
  <conditionalFormatting sqref="D240">
    <cfRule type="expression" dxfId="9482" priority="9114">
      <formula>MID($I240,2,7)="0000000"</formula>
    </cfRule>
    <cfRule type="expression" dxfId="9481" priority="9115">
      <formula>MID($I240,3,6)="000000"</formula>
    </cfRule>
    <cfRule type="expression" dxfId="9480" priority="9116">
      <formula>MID($I240,4,5)="00000"</formula>
    </cfRule>
    <cfRule type="expression" dxfId="9479" priority="9117">
      <formula>MID($I240,5,4)="0000"</formula>
    </cfRule>
    <cfRule type="expression" dxfId="9478" priority="9118">
      <formula>MID($I240,7,2)="00"</formula>
    </cfRule>
    <cfRule type="expression" dxfId="9477" priority="9119">
      <formula>MID($I240,8,1)="0"</formula>
    </cfRule>
    <cfRule type="expression" dxfId="9476" priority="9120">
      <formula>$N240="Excluído"</formula>
    </cfRule>
    <cfRule type="expression" dxfId="9475" priority="9121">
      <formula>$N240="Alterar"</formula>
    </cfRule>
    <cfRule type="expression" dxfId="9474" priority="9122">
      <formula>$N240="Excluir"</formula>
    </cfRule>
    <cfRule type="expression" dxfId="9473" priority="9123">
      <formula>$N240="Incluir"</formula>
    </cfRule>
  </conditionalFormatting>
  <conditionalFormatting sqref="B241">
    <cfRule type="expression" dxfId="9472" priority="9092">
      <formula>IF($I241="",FALSE,IF($I241&gt;9999999,IF($I241&lt;100000000,FALSE,TRUE),TRUE))</formula>
    </cfRule>
  </conditionalFormatting>
  <conditionalFormatting sqref="B241:D241">
    <cfRule type="expression" dxfId="9471" priority="9093">
      <formula>MID($I241,2,7)="0000000"</formula>
    </cfRule>
    <cfRule type="expression" dxfId="9470" priority="9094">
      <formula>MID($I241,3,6)="000000"</formula>
    </cfRule>
    <cfRule type="expression" dxfId="9469" priority="9095">
      <formula>MID($I241,4,5)="00000"</formula>
    </cfRule>
    <cfRule type="expression" dxfId="9468" priority="9096">
      <formula>MID($I241,5,4)="0000"</formula>
    </cfRule>
    <cfRule type="expression" dxfId="9467" priority="9097">
      <formula>MID($I241,7,2)="00"</formula>
    </cfRule>
    <cfRule type="expression" dxfId="9466" priority="9098">
      <formula>MID($I241,8,1)="0"</formula>
    </cfRule>
    <cfRule type="expression" dxfId="9465" priority="9099">
      <formula>$N241="Excluído"</formula>
    </cfRule>
    <cfRule type="expression" dxfId="9464" priority="9100">
      <formula>$N241="Alterar"</formula>
    </cfRule>
    <cfRule type="expression" dxfId="9463" priority="9101">
      <formula>$N241="Excluir"</formula>
    </cfRule>
    <cfRule type="expression" dxfId="9462" priority="9102">
      <formula>$N241="Incluir"</formula>
    </cfRule>
  </conditionalFormatting>
  <conditionalFormatting sqref="B242">
    <cfRule type="expression" dxfId="9461" priority="9081">
      <formula>IF($I242="",FALSE,IF($I242&gt;9999999,IF($I242&lt;100000000,FALSE,TRUE),TRUE))</formula>
    </cfRule>
  </conditionalFormatting>
  <conditionalFormatting sqref="B242:D242">
    <cfRule type="expression" dxfId="9460" priority="9082">
      <formula>MID($I242,2,7)="0000000"</formula>
    </cfRule>
    <cfRule type="expression" dxfId="9459" priority="9083">
      <formula>MID($I242,3,6)="000000"</formula>
    </cfRule>
    <cfRule type="expression" dxfId="9458" priority="9084">
      <formula>MID($I242,4,5)="00000"</formula>
    </cfRule>
    <cfRule type="expression" dxfId="9457" priority="9085">
      <formula>MID($I242,5,4)="0000"</formula>
    </cfRule>
    <cfRule type="expression" dxfId="9456" priority="9086">
      <formula>MID($I242,7,2)="00"</formula>
    </cfRule>
    <cfRule type="expression" dxfId="9455" priority="9087">
      <formula>MID($I242,8,1)="0"</formula>
    </cfRule>
    <cfRule type="expression" dxfId="9454" priority="9088">
      <formula>$N242="Excluído"</formula>
    </cfRule>
    <cfRule type="expression" dxfId="9453" priority="9089">
      <formula>$N242="Alterar"</formula>
    </cfRule>
    <cfRule type="expression" dxfId="9452" priority="9090">
      <formula>$N242="Excluir"</formula>
    </cfRule>
    <cfRule type="expression" dxfId="9451" priority="9091">
      <formula>$N242="Incluir"</formula>
    </cfRule>
  </conditionalFormatting>
  <conditionalFormatting sqref="F243">
    <cfRule type="expression" dxfId="9450" priority="9070">
      <formula>IF($I243="",FALSE,IF($I243&gt;9999999,IF($I243&lt;100000000,FALSE,TRUE),TRUE))</formula>
    </cfRule>
  </conditionalFormatting>
  <conditionalFormatting sqref="F243:H243">
    <cfRule type="expression" dxfId="9449" priority="9071">
      <formula>MID($I243,2,7)="0000000"</formula>
    </cfRule>
    <cfRule type="expression" dxfId="9448" priority="9072">
      <formula>MID($I243,3,6)="000000"</formula>
    </cfRule>
    <cfRule type="expression" dxfId="9447" priority="9073">
      <formula>MID($I243,4,5)="00000"</formula>
    </cfRule>
    <cfRule type="expression" dxfId="9446" priority="9074">
      <formula>MID($I243,5,4)="0000"</formula>
    </cfRule>
    <cfRule type="expression" dxfId="9445" priority="9075">
      <formula>MID($I243,7,2)="00"</formula>
    </cfRule>
    <cfRule type="expression" dxfId="9444" priority="9076">
      <formula>MID($I243,8,1)="0"</formula>
    </cfRule>
    <cfRule type="expression" dxfId="9443" priority="9077">
      <formula>$N243="Excluído"</formula>
    </cfRule>
    <cfRule type="expression" dxfId="9442" priority="9078">
      <formula>$N243="Alterar"</formula>
    </cfRule>
    <cfRule type="expression" dxfId="9441" priority="9079">
      <formula>$N243="Excluir"</formula>
    </cfRule>
    <cfRule type="expression" dxfId="9440" priority="9080">
      <formula>$N243="Incluir"</formula>
    </cfRule>
  </conditionalFormatting>
  <conditionalFormatting sqref="B244:B251">
    <cfRule type="expression" dxfId="9439" priority="9059">
      <formula>IF($I244="",FALSE,IF($I244&gt;9999999,IF($I244&lt;100000000,FALSE,TRUE),TRUE))</formula>
    </cfRule>
  </conditionalFormatting>
  <conditionalFormatting sqref="B244:D251">
    <cfRule type="expression" dxfId="9438" priority="9060">
      <formula>MID($I244,2,7)="0000000"</formula>
    </cfRule>
    <cfRule type="expression" dxfId="9437" priority="9061">
      <formula>MID($I244,3,6)="000000"</formula>
    </cfRule>
    <cfRule type="expression" dxfId="9436" priority="9062">
      <formula>MID($I244,4,5)="00000"</formula>
    </cfRule>
    <cfRule type="expression" dxfId="9435" priority="9063">
      <formula>MID($I244,5,4)="0000"</formula>
    </cfRule>
    <cfRule type="expression" dxfId="9434" priority="9064">
      <formula>MID($I244,7,2)="00"</formula>
    </cfRule>
    <cfRule type="expression" dxfId="9433" priority="9065">
      <formula>MID($I244,8,1)="0"</formula>
    </cfRule>
    <cfRule type="expression" dxfId="9432" priority="9066">
      <formula>$N244="Excluído"</formula>
    </cfRule>
    <cfRule type="expression" dxfId="9431" priority="9067">
      <formula>$N244="Alterar"</formula>
    </cfRule>
    <cfRule type="expression" dxfId="9430" priority="9068">
      <formula>$N244="Excluir"</formula>
    </cfRule>
    <cfRule type="expression" dxfId="9429" priority="9069">
      <formula>$N244="Incluir"</formula>
    </cfRule>
  </conditionalFormatting>
  <conditionalFormatting sqref="F246 H246 H264 F264 H256 H259 H262">
    <cfRule type="expression" dxfId="9428" priority="10703">
      <formula>IF($I231="",FALSE,IF($I231&gt;9999999,IF($I231&lt;100000000,FALSE,TRUE),TRUE))</formula>
    </cfRule>
  </conditionalFormatting>
  <conditionalFormatting sqref="F246 H246 H264 F264 H256 H259 H262">
    <cfRule type="expression" dxfId="9427" priority="10704">
      <formula>MID($I231,2,7)="0000000"</formula>
    </cfRule>
    <cfRule type="expression" dxfId="9426" priority="10705">
      <formula>MID($I231,3,6)="000000"</formula>
    </cfRule>
    <cfRule type="expression" dxfId="9425" priority="10706">
      <formula>MID($I231,4,5)="00000"</formula>
    </cfRule>
    <cfRule type="expression" dxfId="9424" priority="10707">
      <formula>MID($I231,5,4)="0000"</formula>
    </cfRule>
    <cfRule type="expression" dxfId="9423" priority="10708">
      <formula>MID($I231,7,2)="00"</formula>
    </cfRule>
    <cfRule type="expression" dxfId="9422" priority="10709">
      <formula>MID($I231,8,1)="0"</formula>
    </cfRule>
    <cfRule type="expression" dxfId="9421" priority="10710">
      <formula>$N231="Excluído"</formula>
    </cfRule>
    <cfRule type="expression" dxfId="9420" priority="10711">
      <formula>$N231="Alterar"</formula>
    </cfRule>
    <cfRule type="expression" dxfId="9419" priority="10712">
      <formula>$N231="Excluir"</formula>
    </cfRule>
    <cfRule type="expression" dxfId="9418" priority="10713">
      <formula>$N231="Incluir"</formula>
    </cfRule>
  </conditionalFormatting>
  <conditionalFormatting sqref="F248 H248 H266 F266 F315:F322 H315:H322">
    <cfRule type="expression" dxfId="9417" priority="10714">
      <formula>IF($I232="",FALSE,IF($I232&gt;9999999,IF($I232&lt;100000000,FALSE,TRUE),TRUE))</formula>
    </cfRule>
  </conditionalFormatting>
  <conditionalFormatting sqref="F248 H248 H266 F266 F315:H322">
    <cfRule type="expression" dxfId="9416" priority="10715">
      <formula>MID($I232,2,7)="0000000"</formula>
    </cfRule>
    <cfRule type="expression" dxfId="9415" priority="10716">
      <formula>MID($I232,3,6)="000000"</formula>
    </cfRule>
    <cfRule type="expression" dxfId="9414" priority="10717">
      <formula>MID($I232,4,5)="00000"</formula>
    </cfRule>
    <cfRule type="expression" dxfId="9413" priority="10718">
      <formula>MID($I232,5,4)="0000"</formula>
    </cfRule>
    <cfRule type="expression" dxfId="9412" priority="10719">
      <formula>MID($I232,7,2)="00"</formula>
    </cfRule>
    <cfRule type="expression" dxfId="9411" priority="10720">
      <formula>MID($I232,8,1)="0"</formula>
    </cfRule>
    <cfRule type="expression" dxfId="9410" priority="10721">
      <formula>$N232="Excluído"</formula>
    </cfRule>
    <cfRule type="expression" dxfId="9409" priority="10722">
      <formula>$N232="Alterar"</formula>
    </cfRule>
    <cfRule type="expression" dxfId="9408" priority="10723">
      <formula>$N232="Excluir"</formula>
    </cfRule>
    <cfRule type="expression" dxfId="9407" priority="10724">
      <formula>$N232="Incluir"</formula>
    </cfRule>
  </conditionalFormatting>
  <conditionalFormatting sqref="F250 H250">
    <cfRule type="expression" dxfId="9406" priority="10725">
      <formula>IF($I234="",FALSE,IF($I234&gt;9999999,IF($I234&lt;100000000,FALSE,TRUE),TRUE))</formula>
    </cfRule>
  </conditionalFormatting>
  <conditionalFormatting sqref="F250 H250">
    <cfRule type="expression" dxfId="9405" priority="10726">
      <formula>MID($I234,2,7)="0000000"</formula>
    </cfRule>
    <cfRule type="expression" dxfId="9404" priority="10727">
      <formula>MID($I234,3,6)="000000"</formula>
    </cfRule>
    <cfRule type="expression" dxfId="9403" priority="10728">
      <formula>MID($I234,4,5)="00000"</formula>
    </cfRule>
    <cfRule type="expression" dxfId="9402" priority="10729">
      <formula>MID($I234,5,4)="0000"</formula>
    </cfRule>
    <cfRule type="expression" dxfId="9401" priority="10730">
      <formula>MID($I234,7,2)="00"</formula>
    </cfRule>
    <cfRule type="expression" dxfId="9400" priority="10731">
      <formula>MID($I234,8,1)="0"</formula>
    </cfRule>
    <cfRule type="expression" dxfId="9399" priority="10732">
      <formula>$N234="Excluído"</formula>
    </cfRule>
    <cfRule type="expression" dxfId="9398" priority="10733">
      <formula>$N234="Alterar"</formula>
    </cfRule>
    <cfRule type="expression" dxfId="9397" priority="10734">
      <formula>$N234="Excluir"</formula>
    </cfRule>
    <cfRule type="expression" dxfId="9396" priority="10735">
      <formula>$N234="Incluir"</formula>
    </cfRule>
  </conditionalFormatting>
  <conditionalFormatting sqref="F252">
    <cfRule type="expression" dxfId="9395" priority="9048">
      <formula>IF($I252="",FALSE,IF($I252&gt;9999999,IF($I252&lt;100000000,FALSE,TRUE),TRUE))</formula>
    </cfRule>
  </conditionalFormatting>
  <conditionalFormatting sqref="F252:H252">
    <cfRule type="expression" dxfId="9394" priority="9049">
      <formula>MID($I252,2,7)="0000000"</formula>
    </cfRule>
    <cfRule type="expression" dxfId="9393" priority="9050">
      <formula>MID($I252,3,6)="000000"</formula>
    </cfRule>
    <cfRule type="expression" dxfId="9392" priority="9051">
      <formula>MID($I252,4,5)="00000"</formula>
    </cfRule>
    <cfRule type="expression" dxfId="9391" priority="9052">
      <formula>MID($I252,5,4)="0000"</formula>
    </cfRule>
    <cfRule type="expression" dxfId="9390" priority="9053">
      <formula>MID($I252,7,2)="00"</formula>
    </cfRule>
    <cfRule type="expression" dxfId="9389" priority="9054">
      <formula>MID($I252,8,1)="0"</formula>
    </cfRule>
    <cfRule type="expression" dxfId="9388" priority="9055">
      <formula>$N252="Excluído"</formula>
    </cfRule>
    <cfRule type="expression" dxfId="9387" priority="9056">
      <formula>$N252="Alterar"</formula>
    </cfRule>
    <cfRule type="expression" dxfId="9386" priority="9057">
      <formula>$N252="Excluir"</formula>
    </cfRule>
    <cfRule type="expression" dxfId="9385" priority="9058">
      <formula>$N252="Incluir"</formula>
    </cfRule>
  </conditionalFormatting>
  <conditionalFormatting sqref="F252">
    <cfRule type="expression" dxfId="9384" priority="9037">
      <formula>IF($I252="",FALSE,IF($I252&gt;9999999,IF($I252&lt;100000000,FALSE,TRUE),TRUE))</formula>
    </cfRule>
  </conditionalFormatting>
  <conditionalFormatting sqref="F252">
    <cfRule type="expression" dxfId="9383" priority="9038">
      <formula>MID($I252,2,7)="0000000"</formula>
    </cfRule>
    <cfRule type="expression" dxfId="9382" priority="9039">
      <formula>MID($I252,3,6)="000000"</formula>
    </cfRule>
    <cfRule type="expression" dxfId="9381" priority="9040">
      <formula>MID($I252,4,5)="00000"</formula>
    </cfRule>
    <cfRule type="expression" dxfId="9380" priority="9041">
      <formula>MID($I252,5,4)="0000"</formula>
    </cfRule>
    <cfRule type="expression" dxfId="9379" priority="9042">
      <formula>MID($I252,7,2)="00"</formula>
    </cfRule>
    <cfRule type="expression" dxfId="9378" priority="9043">
      <formula>MID($I252,8,1)="0"</formula>
    </cfRule>
    <cfRule type="expression" dxfId="9377" priority="9044">
      <formula>$N252="Excluído"</formula>
    </cfRule>
    <cfRule type="expression" dxfId="9376" priority="9045">
      <formula>$N252="Alterar"</formula>
    </cfRule>
    <cfRule type="expression" dxfId="9375" priority="9046">
      <formula>$N252="Excluir"</formula>
    </cfRule>
    <cfRule type="expression" dxfId="9374" priority="9047">
      <formula>$N252="Incluir"</formula>
    </cfRule>
  </conditionalFormatting>
  <conditionalFormatting sqref="F253:F255">
    <cfRule type="expression" dxfId="9373" priority="9015">
      <formula>IF($I249="",FALSE,IF($I249&gt;9999999,IF($I249&lt;100000000,FALSE,TRUE),TRUE))</formula>
    </cfRule>
  </conditionalFormatting>
  <conditionalFormatting sqref="F253:H255">
    <cfRule type="expression" dxfId="9372" priority="9016">
      <formula>MID($I249,2,7)="0000000"</formula>
    </cfRule>
    <cfRule type="expression" dxfId="9371" priority="9017">
      <formula>MID($I249,3,6)="000000"</formula>
    </cfRule>
    <cfRule type="expression" dxfId="9370" priority="9018">
      <formula>MID($I249,4,5)="00000"</formula>
    </cfRule>
    <cfRule type="expression" dxfId="9369" priority="9019">
      <formula>MID($I249,5,4)="0000"</formula>
    </cfRule>
    <cfRule type="expression" dxfId="9368" priority="9020">
      <formula>MID($I249,7,2)="00"</formula>
    </cfRule>
    <cfRule type="expression" dxfId="9367" priority="9021">
      <formula>MID($I249,8,1)="0"</formula>
    </cfRule>
    <cfRule type="expression" dxfId="9366" priority="9022">
      <formula>$N249="Excluído"</formula>
    </cfRule>
    <cfRule type="expression" dxfId="9365" priority="9023">
      <formula>$N249="Alterar"</formula>
    </cfRule>
    <cfRule type="expression" dxfId="9364" priority="9024">
      <formula>$N249="Excluir"</formula>
    </cfRule>
    <cfRule type="expression" dxfId="9363" priority="9025">
      <formula>$N249="Incluir"</formula>
    </cfRule>
  </conditionalFormatting>
  <conditionalFormatting sqref="F253:F255 H253:H255">
    <cfRule type="expression" dxfId="9362" priority="9026">
      <formula>IF($I237="",FALSE,IF($I237&gt;9999999,IF($I237&lt;100000000,FALSE,TRUE),TRUE))</formula>
    </cfRule>
  </conditionalFormatting>
  <conditionalFormatting sqref="F253:F255 H253:H255">
    <cfRule type="expression" dxfId="9361" priority="9027">
      <formula>MID($I237,2,7)="0000000"</formula>
    </cfRule>
    <cfRule type="expression" dxfId="9360" priority="9028">
      <formula>MID($I237,3,6)="000000"</formula>
    </cfRule>
    <cfRule type="expression" dxfId="9359" priority="9029">
      <formula>MID($I237,4,5)="00000"</formula>
    </cfRule>
    <cfRule type="expression" dxfId="9358" priority="9030">
      <formula>MID($I237,5,4)="0000"</formula>
    </cfRule>
    <cfRule type="expression" dxfId="9357" priority="9031">
      <formula>MID($I237,7,2)="00"</formula>
    </cfRule>
    <cfRule type="expression" dxfId="9356" priority="9032">
      <formula>MID($I237,8,1)="0"</formula>
    </cfRule>
    <cfRule type="expression" dxfId="9355" priority="9033">
      <formula>$N237="Excluído"</formula>
    </cfRule>
    <cfRule type="expression" dxfId="9354" priority="9034">
      <formula>$N237="Alterar"</formula>
    </cfRule>
    <cfRule type="expression" dxfId="9353" priority="9035">
      <formula>$N237="Excluir"</formula>
    </cfRule>
    <cfRule type="expression" dxfId="9352" priority="9036">
      <formula>$N237="Incluir"</formula>
    </cfRule>
  </conditionalFormatting>
  <conditionalFormatting sqref="B253:B255">
    <cfRule type="expression" dxfId="9351" priority="9004">
      <formula>IF($I253="",FALSE,IF($I253&gt;9999999,IF($I253&lt;100000000,FALSE,TRUE),TRUE))</formula>
    </cfRule>
  </conditionalFormatting>
  <conditionalFormatting sqref="B253:D255">
    <cfRule type="expression" dxfId="9350" priority="9005">
      <formula>MID($I253,2,7)="0000000"</formula>
    </cfRule>
    <cfRule type="expression" dxfId="9349" priority="9006">
      <formula>MID($I253,3,6)="000000"</formula>
    </cfRule>
    <cfRule type="expression" dxfId="9348" priority="9007">
      <formula>MID($I253,4,5)="00000"</formula>
    </cfRule>
    <cfRule type="expression" dxfId="9347" priority="9008">
      <formula>MID($I253,5,4)="0000"</formula>
    </cfRule>
    <cfRule type="expression" dxfId="9346" priority="9009">
      <formula>MID($I253,7,2)="00"</formula>
    </cfRule>
    <cfRule type="expression" dxfId="9345" priority="9010">
      <formula>MID($I253,8,1)="0"</formula>
    </cfRule>
    <cfRule type="expression" dxfId="9344" priority="9011">
      <formula>$N253="Excluído"</formula>
    </cfRule>
    <cfRule type="expression" dxfId="9343" priority="9012">
      <formula>$N253="Alterar"</formula>
    </cfRule>
    <cfRule type="expression" dxfId="9342" priority="9013">
      <formula>$N253="Excluir"</formula>
    </cfRule>
    <cfRule type="expression" dxfId="9341" priority="9014">
      <formula>$N253="Incluir"</formula>
    </cfRule>
  </conditionalFormatting>
  <conditionalFormatting sqref="B256">
    <cfRule type="expression" dxfId="9340" priority="8993">
      <formula>IF($I256="",FALSE,IF($I256&gt;9999999,IF($I256&lt;100000000,FALSE,TRUE),TRUE))</formula>
    </cfRule>
  </conditionalFormatting>
  <conditionalFormatting sqref="B256:D256">
    <cfRule type="expression" dxfId="9339" priority="8994">
      <formula>MID($I256,2,7)="0000000"</formula>
    </cfRule>
    <cfRule type="expression" dxfId="9338" priority="8995">
      <formula>MID($I256,3,6)="000000"</formula>
    </cfRule>
    <cfRule type="expression" dxfId="9337" priority="8996">
      <formula>MID($I256,4,5)="00000"</formula>
    </cfRule>
    <cfRule type="expression" dxfId="9336" priority="8997">
      <formula>MID($I256,5,4)="0000"</formula>
    </cfRule>
    <cfRule type="expression" dxfId="9335" priority="8998">
      <formula>MID($I256,7,2)="00"</formula>
    </cfRule>
    <cfRule type="expression" dxfId="9334" priority="8999">
      <formula>MID($I256,8,1)="0"</formula>
    </cfRule>
    <cfRule type="expression" dxfId="9333" priority="9000">
      <formula>$N256="Excluído"</formula>
    </cfRule>
    <cfRule type="expression" dxfId="9332" priority="9001">
      <formula>$N256="Alterar"</formula>
    </cfRule>
    <cfRule type="expression" dxfId="9331" priority="9002">
      <formula>$N256="Excluir"</formula>
    </cfRule>
    <cfRule type="expression" dxfId="9330" priority="9003">
      <formula>$N256="Incluir"</formula>
    </cfRule>
  </conditionalFormatting>
  <conditionalFormatting sqref="B256">
    <cfRule type="expression" dxfId="9329" priority="8992">
      <formula>IF($I256="",FALSE,IF($I256&gt;9999999,IF($I256&lt;100000000,FALSE,TRUE),TRUE))</formula>
    </cfRule>
  </conditionalFormatting>
  <conditionalFormatting sqref="F256">
    <cfRule type="expression" dxfId="9328" priority="8970">
      <formula>IF($I253="",FALSE,IF($I253&gt;9999999,IF($I253&lt;100000000,FALSE,TRUE),TRUE))</formula>
    </cfRule>
  </conditionalFormatting>
  <conditionalFormatting sqref="F256:H256">
    <cfRule type="expression" dxfId="9327" priority="8971">
      <formula>MID($I253,2,7)="0000000"</formula>
    </cfRule>
    <cfRule type="expression" dxfId="9326" priority="8972">
      <formula>MID($I253,3,6)="000000"</formula>
    </cfRule>
    <cfRule type="expression" dxfId="9325" priority="8973">
      <formula>MID($I253,4,5)="00000"</formula>
    </cfRule>
    <cfRule type="expression" dxfId="9324" priority="8974">
      <formula>MID($I253,5,4)="0000"</formula>
    </cfRule>
    <cfRule type="expression" dxfId="9323" priority="8975">
      <formula>MID($I253,7,2)="00"</formula>
    </cfRule>
    <cfRule type="expression" dxfId="9322" priority="8976">
      <formula>MID($I253,8,1)="0"</formula>
    </cfRule>
    <cfRule type="expression" dxfId="9321" priority="8977">
      <formula>$N253="Excluído"</formula>
    </cfRule>
    <cfRule type="expression" dxfId="9320" priority="8978">
      <formula>$N253="Alterar"</formula>
    </cfRule>
    <cfRule type="expression" dxfId="9319" priority="8979">
      <formula>$N253="Excluir"</formula>
    </cfRule>
    <cfRule type="expression" dxfId="9318" priority="8980">
      <formula>$N253="Incluir"</formula>
    </cfRule>
  </conditionalFormatting>
  <conditionalFormatting sqref="F256">
    <cfRule type="expression" dxfId="9317" priority="8981">
      <formula>IF($I241="",FALSE,IF($I241&gt;9999999,IF($I241&lt;100000000,FALSE,TRUE),TRUE))</formula>
    </cfRule>
  </conditionalFormatting>
  <conditionalFormatting sqref="F256">
    <cfRule type="expression" dxfId="9316" priority="8982">
      <formula>MID($I241,2,7)="0000000"</formula>
    </cfRule>
    <cfRule type="expression" dxfId="9315" priority="8983">
      <formula>MID($I241,3,6)="000000"</formula>
    </cfRule>
    <cfRule type="expression" dxfId="9314" priority="8984">
      <formula>MID($I241,4,5)="00000"</formula>
    </cfRule>
    <cfRule type="expression" dxfId="9313" priority="8985">
      <formula>MID($I241,5,4)="0000"</formula>
    </cfRule>
    <cfRule type="expression" dxfId="9312" priority="8986">
      <formula>MID($I241,7,2)="00"</formula>
    </cfRule>
    <cfRule type="expression" dxfId="9311" priority="8987">
      <formula>MID($I241,8,1)="0"</formula>
    </cfRule>
    <cfRule type="expression" dxfId="9310" priority="8988">
      <formula>$N241="Excluído"</formula>
    </cfRule>
    <cfRule type="expression" dxfId="9309" priority="8989">
      <formula>$N241="Alterar"</formula>
    </cfRule>
    <cfRule type="expression" dxfId="9308" priority="8990">
      <formula>$N241="Excluir"</formula>
    </cfRule>
    <cfRule type="expression" dxfId="9307" priority="8991">
      <formula>$N241="Incluir"</formula>
    </cfRule>
  </conditionalFormatting>
  <conditionalFormatting sqref="F257:F258">
    <cfRule type="expression" dxfId="9306" priority="8959">
      <formula>IF($I257="",FALSE,IF($I257&gt;9999999,IF($I257&lt;100000000,FALSE,TRUE),TRUE))</formula>
    </cfRule>
  </conditionalFormatting>
  <conditionalFormatting sqref="F257:H258">
    <cfRule type="expression" dxfId="9305" priority="8960">
      <formula>MID($I257,2,7)="0000000"</formula>
    </cfRule>
    <cfRule type="expression" dxfId="9304" priority="8961">
      <formula>MID($I257,3,6)="000000"</formula>
    </cfRule>
    <cfRule type="expression" dxfId="9303" priority="8962">
      <formula>MID($I257,4,5)="00000"</formula>
    </cfRule>
    <cfRule type="expression" dxfId="9302" priority="8963">
      <formula>MID($I257,5,4)="0000"</formula>
    </cfRule>
    <cfRule type="expression" dxfId="9301" priority="8964">
      <formula>MID($I257,7,2)="00"</formula>
    </cfRule>
    <cfRule type="expression" dxfId="9300" priority="8965">
      <formula>MID($I257,8,1)="0"</formula>
    </cfRule>
    <cfRule type="expression" dxfId="9299" priority="8966">
      <formula>$N257="Excluído"</formula>
    </cfRule>
    <cfRule type="expression" dxfId="9298" priority="8967">
      <formula>$N257="Alterar"</formula>
    </cfRule>
    <cfRule type="expression" dxfId="9297" priority="8968">
      <formula>$N257="Excluir"</formula>
    </cfRule>
    <cfRule type="expression" dxfId="9296" priority="8969">
      <formula>$N257="Incluir"</formula>
    </cfRule>
  </conditionalFormatting>
  <conditionalFormatting sqref="F259">
    <cfRule type="expression" dxfId="9295" priority="8937">
      <formula>IF(#REF!="",FALSE,IF(#REF!&gt;9999999,IF(#REF!&lt;100000000,FALSE,TRUE),TRUE))</formula>
    </cfRule>
  </conditionalFormatting>
  <conditionalFormatting sqref="F259:H259">
    <cfRule type="expression" dxfId="9294" priority="8938">
      <formula>MID(#REF!,2,7)="0000000"</formula>
    </cfRule>
    <cfRule type="expression" dxfId="9293" priority="8939">
      <formula>MID(#REF!,3,6)="000000"</formula>
    </cfRule>
    <cfRule type="expression" dxfId="9292" priority="8940">
      <formula>MID(#REF!,4,5)="00000"</formula>
    </cfRule>
    <cfRule type="expression" dxfId="9291" priority="8941">
      <formula>MID(#REF!,5,4)="0000"</formula>
    </cfRule>
    <cfRule type="expression" dxfId="9290" priority="8942">
      <formula>MID(#REF!,7,2)="00"</formula>
    </cfRule>
    <cfRule type="expression" dxfId="9289" priority="8943">
      <formula>MID(#REF!,8,1)="0"</formula>
    </cfRule>
    <cfRule type="expression" dxfId="9288" priority="8944">
      <formula>#REF!="Excluído"</formula>
    </cfRule>
    <cfRule type="expression" dxfId="9287" priority="8945">
      <formula>#REF!="Alterar"</formula>
    </cfRule>
    <cfRule type="expression" dxfId="9286" priority="8946">
      <formula>#REF!="Excluir"</formula>
    </cfRule>
    <cfRule type="expression" dxfId="9285" priority="8947">
      <formula>#REF!="Incluir"</formula>
    </cfRule>
  </conditionalFormatting>
  <conditionalFormatting sqref="F259">
    <cfRule type="expression" dxfId="9284" priority="8948">
      <formula>IF($I244="",FALSE,IF($I244&gt;9999999,IF($I244&lt;100000000,FALSE,TRUE),TRUE))</formula>
    </cfRule>
  </conditionalFormatting>
  <conditionalFormatting sqref="F259">
    <cfRule type="expression" dxfId="9283" priority="8949">
      <formula>MID($I244,2,7)="0000000"</formula>
    </cfRule>
    <cfRule type="expression" dxfId="9282" priority="8950">
      <formula>MID($I244,3,6)="000000"</formula>
    </cfRule>
    <cfRule type="expression" dxfId="9281" priority="8951">
      <formula>MID($I244,4,5)="00000"</formula>
    </cfRule>
    <cfRule type="expression" dxfId="9280" priority="8952">
      <formula>MID($I244,5,4)="0000"</formula>
    </cfRule>
    <cfRule type="expression" dxfId="9279" priority="8953">
      <formula>MID($I244,7,2)="00"</formula>
    </cfRule>
    <cfRule type="expression" dxfId="9278" priority="8954">
      <formula>MID($I244,8,1)="0"</formula>
    </cfRule>
    <cfRule type="expression" dxfId="9277" priority="8955">
      <formula>$N244="Excluído"</formula>
    </cfRule>
    <cfRule type="expression" dxfId="9276" priority="8956">
      <formula>$N244="Alterar"</formula>
    </cfRule>
    <cfRule type="expression" dxfId="9275" priority="8957">
      <formula>$N244="Excluir"</formula>
    </cfRule>
    <cfRule type="expression" dxfId="9274" priority="8958">
      <formula>$N244="Incluir"</formula>
    </cfRule>
  </conditionalFormatting>
  <conditionalFormatting sqref="B259">
    <cfRule type="expression" dxfId="9273" priority="8926">
      <formula>IF($I259="",FALSE,IF($I259&gt;9999999,IF($I259&lt;100000000,FALSE,TRUE),TRUE))</formula>
    </cfRule>
  </conditionalFormatting>
  <conditionalFormatting sqref="B259:D259">
    <cfRule type="expression" dxfId="9272" priority="8927">
      <formula>MID($I259,2,7)="0000000"</formula>
    </cfRule>
    <cfRule type="expression" dxfId="9271" priority="8928">
      <formula>MID($I259,3,6)="000000"</formula>
    </cfRule>
    <cfRule type="expression" dxfId="9270" priority="8929">
      <formula>MID($I259,4,5)="00000"</formula>
    </cfRule>
    <cfRule type="expression" dxfId="9269" priority="8930">
      <formula>MID($I259,5,4)="0000"</formula>
    </cfRule>
    <cfRule type="expression" dxfId="9268" priority="8931">
      <formula>MID($I259,7,2)="00"</formula>
    </cfRule>
    <cfRule type="expression" dxfId="9267" priority="8932">
      <formula>MID($I259,8,1)="0"</formula>
    </cfRule>
    <cfRule type="expression" dxfId="9266" priority="8933">
      <formula>$N259="Excluído"</formula>
    </cfRule>
    <cfRule type="expression" dxfId="9265" priority="8934">
      <formula>$N259="Alterar"</formula>
    </cfRule>
    <cfRule type="expression" dxfId="9264" priority="8935">
      <formula>$N259="Excluir"</formula>
    </cfRule>
    <cfRule type="expression" dxfId="9263" priority="8936">
      <formula>$N259="Incluir"</formula>
    </cfRule>
  </conditionalFormatting>
  <conditionalFormatting sqref="F260:F261">
    <cfRule type="expression" dxfId="9262" priority="8915">
      <formula>IF($I260="",FALSE,IF($I260&gt;9999999,IF($I260&lt;100000000,FALSE,TRUE),TRUE))</formula>
    </cfRule>
  </conditionalFormatting>
  <conditionalFormatting sqref="F260:H261">
    <cfRule type="expression" dxfId="9261" priority="8916">
      <formula>MID($I260,2,7)="0000000"</formula>
    </cfRule>
    <cfRule type="expression" dxfId="9260" priority="8917">
      <formula>MID($I260,3,6)="000000"</formula>
    </cfRule>
    <cfRule type="expression" dxfId="9259" priority="8918">
      <formula>MID($I260,4,5)="00000"</formula>
    </cfRule>
    <cfRule type="expression" dxfId="9258" priority="8919">
      <formula>MID($I260,5,4)="0000"</formula>
    </cfRule>
    <cfRule type="expression" dxfId="9257" priority="8920">
      <formula>MID($I260,7,2)="00"</formula>
    </cfRule>
    <cfRule type="expression" dxfId="9256" priority="8921">
      <formula>MID($I260,8,1)="0"</formula>
    </cfRule>
    <cfRule type="expression" dxfId="9255" priority="8922">
      <formula>$N260="Excluído"</formula>
    </cfRule>
    <cfRule type="expression" dxfId="9254" priority="8923">
      <formula>$N260="Alterar"</formula>
    </cfRule>
    <cfRule type="expression" dxfId="9253" priority="8924">
      <formula>$N260="Excluir"</formula>
    </cfRule>
    <cfRule type="expression" dxfId="9252" priority="8925">
      <formula>$N260="Incluir"</formula>
    </cfRule>
  </conditionalFormatting>
  <conditionalFormatting sqref="F262 H262">
    <cfRule type="expression" dxfId="9251" priority="8893">
      <formula>IF($I258="",FALSE,IF($I258&gt;9999999,IF($I258&lt;100000000,FALSE,TRUE),TRUE))</formula>
    </cfRule>
  </conditionalFormatting>
  <conditionalFormatting sqref="F262:H262">
    <cfRule type="expression" dxfId="9250" priority="8894">
      <formula>MID($I258,2,7)="0000000"</formula>
    </cfRule>
    <cfRule type="expression" dxfId="9249" priority="8895">
      <formula>MID($I258,3,6)="000000"</formula>
    </cfRule>
    <cfRule type="expression" dxfId="9248" priority="8896">
      <formula>MID($I258,4,5)="00000"</formula>
    </cfRule>
    <cfRule type="expression" dxfId="9247" priority="8897">
      <formula>MID($I258,5,4)="0000"</formula>
    </cfRule>
    <cfRule type="expression" dxfId="9246" priority="8898">
      <formula>MID($I258,7,2)="00"</formula>
    </cfRule>
    <cfRule type="expression" dxfId="9245" priority="8899">
      <formula>MID($I258,8,1)="0"</formula>
    </cfRule>
    <cfRule type="expression" dxfId="9244" priority="8900">
      <formula>$N258="Excluído"</formula>
    </cfRule>
    <cfRule type="expression" dxfId="9243" priority="8901">
      <formula>$N258="Alterar"</formula>
    </cfRule>
    <cfRule type="expression" dxfId="9242" priority="8902">
      <formula>$N258="Excluir"</formula>
    </cfRule>
    <cfRule type="expression" dxfId="9241" priority="8903">
      <formula>$N258="Incluir"</formula>
    </cfRule>
  </conditionalFormatting>
  <conditionalFormatting sqref="F262">
    <cfRule type="expression" dxfId="9240" priority="8904">
      <formula>IF($I247="",FALSE,IF($I247&gt;9999999,IF($I247&lt;100000000,FALSE,TRUE),TRUE))</formula>
    </cfRule>
  </conditionalFormatting>
  <conditionalFormatting sqref="F262">
    <cfRule type="expression" dxfId="9239" priority="8905">
      <formula>MID($I247,2,7)="0000000"</formula>
    </cfRule>
    <cfRule type="expression" dxfId="9238" priority="8906">
      <formula>MID($I247,3,6)="000000"</formula>
    </cfRule>
    <cfRule type="expression" dxfId="9237" priority="8907">
      <formula>MID($I247,4,5)="00000"</formula>
    </cfRule>
    <cfRule type="expression" dxfId="9236" priority="8908">
      <formula>MID($I247,5,4)="0000"</formula>
    </cfRule>
    <cfRule type="expression" dxfId="9235" priority="8909">
      <formula>MID($I247,7,2)="00"</formula>
    </cfRule>
    <cfRule type="expression" dxfId="9234" priority="8910">
      <formula>MID($I247,8,1)="0"</formula>
    </cfRule>
    <cfRule type="expression" dxfId="9233" priority="8911">
      <formula>$N247="Excluído"</formula>
    </cfRule>
    <cfRule type="expression" dxfId="9232" priority="8912">
      <formula>$N247="Alterar"</formula>
    </cfRule>
    <cfRule type="expression" dxfId="9231" priority="8913">
      <formula>$N247="Excluir"</formula>
    </cfRule>
    <cfRule type="expression" dxfId="9230" priority="8914">
      <formula>$N247="Incluir"</formula>
    </cfRule>
  </conditionalFormatting>
  <conditionalFormatting sqref="B264:B273">
    <cfRule type="expression" dxfId="9229" priority="8859">
      <formula>IF($I264="",FALSE,IF($I264&gt;9999999,IF($I264&lt;100000000,FALSE,TRUE),TRUE))</formula>
    </cfRule>
  </conditionalFormatting>
  <conditionalFormatting sqref="B262">
    <cfRule type="expression" dxfId="9228" priority="8882">
      <formula>IF($I262="",FALSE,IF($I262&gt;9999999,IF($I262&lt;100000000,FALSE,TRUE),TRUE))</formula>
    </cfRule>
  </conditionalFormatting>
  <conditionalFormatting sqref="B262:D262">
    <cfRule type="expression" dxfId="9227" priority="8883">
      <formula>MID($I262,2,7)="0000000"</formula>
    </cfRule>
    <cfRule type="expression" dxfId="9226" priority="8884">
      <formula>MID($I262,3,6)="000000"</formula>
    </cfRule>
    <cfRule type="expression" dxfId="9225" priority="8885">
      <formula>MID($I262,4,5)="00000"</formula>
    </cfRule>
    <cfRule type="expression" dxfId="9224" priority="8886">
      <formula>MID($I262,5,4)="0000"</formula>
    </cfRule>
    <cfRule type="expression" dxfId="9223" priority="8887">
      <formula>MID($I262,7,2)="00"</formula>
    </cfRule>
    <cfRule type="expression" dxfId="9222" priority="8888">
      <formula>MID($I262,8,1)="0"</formula>
    </cfRule>
    <cfRule type="expression" dxfId="9221" priority="8889">
      <formula>$N262="Excluído"</formula>
    </cfRule>
    <cfRule type="expression" dxfId="9220" priority="8890">
      <formula>$N262="Alterar"</formula>
    </cfRule>
    <cfRule type="expression" dxfId="9219" priority="8891">
      <formula>$N262="Excluir"</formula>
    </cfRule>
    <cfRule type="expression" dxfId="9218" priority="8892">
      <formula>$N262="Incluir"</formula>
    </cfRule>
  </conditionalFormatting>
  <conditionalFormatting sqref="F263">
    <cfRule type="expression" dxfId="9217" priority="8871">
      <formula>IF($I263="",FALSE,IF($I263&gt;9999999,IF($I263&lt;100000000,FALSE,TRUE),TRUE))</formula>
    </cfRule>
  </conditionalFormatting>
  <conditionalFormatting sqref="F263">
    <cfRule type="expression" dxfId="9216" priority="8870">
      <formula>IF($I263="",FALSE,IF($I263&gt;9999999,IF($I263&lt;100000000,FALSE,TRUE),TRUE))</formula>
    </cfRule>
  </conditionalFormatting>
  <conditionalFormatting sqref="F263:H263">
    <cfRule type="expression" dxfId="9215" priority="8872">
      <formula>MID($I263,2,7)="0000000"</formula>
    </cfRule>
    <cfRule type="expression" dxfId="9214" priority="8873">
      <formula>MID($I263,3,6)="000000"</formula>
    </cfRule>
    <cfRule type="expression" dxfId="9213" priority="8874">
      <formula>MID($I263,4,5)="00000"</formula>
    </cfRule>
    <cfRule type="expression" dxfId="9212" priority="8875">
      <formula>MID($I263,5,4)="0000"</formula>
    </cfRule>
    <cfRule type="expression" dxfId="9211" priority="8876">
      <formula>MID($I263,7,2)="00"</formula>
    </cfRule>
    <cfRule type="expression" dxfId="9210" priority="8877">
      <formula>MID($I263,8,1)="0"</formula>
    </cfRule>
    <cfRule type="expression" dxfId="9209" priority="8878">
      <formula>$N263="Excluído"</formula>
    </cfRule>
    <cfRule type="expression" dxfId="9208" priority="8879">
      <formula>$N263="Alterar"</formula>
    </cfRule>
    <cfRule type="expression" dxfId="9207" priority="8880">
      <formula>$N263="Excluir"</formula>
    </cfRule>
    <cfRule type="expression" dxfId="9206" priority="8881">
      <formula>$N263="Incluir"</formula>
    </cfRule>
  </conditionalFormatting>
  <conditionalFormatting sqref="B264:D273">
    <cfRule type="expression" dxfId="9205" priority="8860">
      <formula>MID($I264,2,7)="0000000"</formula>
    </cfRule>
    <cfRule type="expression" dxfId="9204" priority="8861">
      <formula>MID($I264,3,6)="000000"</formula>
    </cfRule>
    <cfRule type="expression" dxfId="9203" priority="8862">
      <formula>MID($I264,4,5)="00000"</formula>
    </cfRule>
    <cfRule type="expression" dxfId="9202" priority="8863">
      <formula>MID($I264,5,4)="0000"</formula>
    </cfRule>
    <cfRule type="expression" dxfId="9201" priority="8864">
      <formula>MID($I264,7,2)="00"</formula>
    </cfRule>
    <cfRule type="expression" dxfId="9200" priority="8865">
      <formula>MID($I264,8,1)="0"</formula>
    </cfRule>
    <cfRule type="expression" dxfId="9199" priority="8866">
      <formula>$N264="Excluído"</formula>
    </cfRule>
    <cfRule type="expression" dxfId="9198" priority="8867">
      <formula>$N264="Alterar"</formula>
    </cfRule>
    <cfRule type="expression" dxfId="9197" priority="8868">
      <formula>$N264="Excluir"</formula>
    </cfRule>
    <cfRule type="expression" dxfId="9196" priority="8869">
      <formula>$N264="Incluir"</formula>
    </cfRule>
  </conditionalFormatting>
  <conditionalFormatting sqref="H268 F268 F314 H314">
    <cfRule type="expression" dxfId="9195" priority="10736">
      <formula>IF($I251="",FALSE,IF($I251&gt;9999999,IF($I251&lt;100000000,FALSE,TRUE),TRUE))</formula>
    </cfRule>
  </conditionalFormatting>
  <conditionalFormatting sqref="H268 F268 F314:H314">
    <cfRule type="expression" dxfId="9194" priority="10737">
      <formula>MID($I251,2,7)="0000000"</formula>
    </cfRule>
    <cfRule type="expression" dxfId="9193" priority="10738">
      <formula>MID($I251,3,6)="000000"</formula>
    </cfRule>
    <cfRule type="expression" dxfId="9192" priority="10739">
      <formula>MID($I251,4,5)="00000"</formula>
    </cfRule>
    <cfRule type="expression" dxfId="9191" priority="10740">
      <formula>MID($I251,5,4)="0000"</formula>
    </cfRule>
    <cfRule type="expression" dxfId="9190" priority="10741">
      <formula>MID($I251,7,2)="00"</formula>
    </cfRule>
    <cfRule type="expression" dxfId="9189" priority="10742">
      <formula>MID($I251,8,1)="0"</formula>
    </cfRule>
    <cfRule type="expression" dxfId="9188" priority="10743">
      <formula>$N251="Excluído"</formula>
    </cfRule>
    <cfRule type="expression" dxfId="9187" priority="10744">
      <formula>$N251="Alterar"</formula>
    </cfRule>
    <cfRule type="expression" dxfId="9186" priority="10745">
      <formula>$N251="Excluir"</formula>
    </cfRule>
    <cfRule type="expression" dxfId="9185" priority="10746">
      <formula>$N251="Incluir"</formula>
    </cfRule>
  </conditionalFormatting>
  <conditionalFormatting sqref="H270 H326:H334 F326:F333 H342:H346">
    <cfRule type="expression" dxfId="9184" priority="10747">
      <formula>IF($I252="",FALSE,IF($I252&gt;9999999,IF($I252&lt;100000000,FALSE,TRUE),TRUE))</formula>
    </cfRule>
  </conditionalFormatting>
  <conditionalFormatting sqref="H270 H334 F326:H333">
    <cfRule type="expression" dxfId="9183" priority="10748">
      <formula>MID($I252,2,7)="0000000"</formula>
    </cfRule>
    <cfRule type="expression" dxfId="9182" priority="10749">
      <formula>MID($I252,3,6)="000000"</formula>
    </cfRule>
    <cfRule type="expression" dxfId="9181" priority="10750">
      <formula>MID($I252,4,5)="00000"</formula>
    </cfRule>
    <cfRule type="expression" dxfId="9180" priority="10751">
      <formula>MID($I252,5,4)="0000"</formula>
    </cfRule>
    <cfRule type="expression" dxfId="9179" priority="10752">
      <formula>MID($I252,7,2)="00"</formula>
    </cfRule>
    <cfRule type="expression" dxfId="9178" priority="10753">
      <formula>MID($I252,8,1)="0"</formula>
    </cfRule>
    <cfRule type="expression" dxfId="9177" priority="10754">
      <formula>$N252="Excluído"</formula>
    </cfRule>
    <cfRule type="expression" dxfId="9176" priority="10755">
      <formula>$N252="Alterar"</formula>
    </cfRule>
    <cfRule type="expression" dxfId="9175" priority="10756">
      <formula>$N252="Excluir"</formula>
    </cfRule>
    <cfRule type="expression" dxfId="9174" priority="10757">
      <formula>$N252="Incluir"</formula>
    </cfRule>
  </conditionalFormatting>
  <conditionalFormatting sqref="F270">
    <cfRule type="expression" dxfId="9173" priority="10758">
      <formula>IF($I252="",FALSE,IF($I252&gt;9999999,IF($I252&lt;100000000,FALSE,TRUE),TRUE))</formula>
    </cfRule>
  </conditionalFormatting>
  <conditionalFormatting sqref="F270">
    <cfRule type="expression" dxfId="9172" priority="10759">
      <formula>MID($I252,2,7)="0000000"</formula>
    </cfRule>
    <cfRule type="expression" dxfId="9171" priority="10760">
      <formula>MID($I252,3,6)="000000"</formula>
    </cfRule>
    <cfRule type="expression" dxfId="9170" priority="10761">
      <formula>MID($I252,4,5)="00000"</formula>
    </cfRule>
    <cfRule type="expression" dxfId="9169" priority="10762">
      <formula>MID($I252,5,4)="0000"</formula>
    </cfRule>
    <cfRule type="expression" dxfId="9168" priority="10763">
      <formula>MID($I252,7,2)="00"</formula>
    </cfRule>
    <cfRule type="expression" dxfId="9167" priority="10764">
      <formula>MID($I252,8,1)="0"</formula>
    </cfRule>
    <cfRule type="expression" dxfId="9166" priority="10765">
      <formula>$N252="Excluído"</formula>
    </cfRule>
    <cfRule type="expression" dxfId="9165" priority="10766">
      <formula>$N252="Alterar"</formula>
    </cfRule>
    <cfRule type="expression" dxfId="9164" priority="10767">
      <formula>$N252="Excluir"</formula>
    </cfRule>
    <cfRule type="expression" dxfId="9163" priority="10768">
      <formula>$N252="Incluir"</formula>
    </cfRule>
  </conditionalFormatting>
  <conditionalFormatting sqref="F272 H272 H349:H352 H354:H362 F354:F362 H336:H341">
    <cfRule type="expression" dxfId="9162" priority="10769">
      <formula>IF($I253="",FALSE,IF($I253&gt;9999999,IF($I253&lt;100000000,FALSE,TRUE),TRUE))</formula>
    </cfRule>
  </conditionalFormatting>
  <conditionalFormatting sqref="F272 H272 F354:H362">
    <cfRule type="expression" dxfId="9161" priority="10770">
      <formula>MID($I253,2,7)="0000000"</formula>
    </cfRule>
    <cfRule type="expression" dxfId="9160" priority="10771">
      <formula>MID($I253,3,6)="000000"</formula>
    </cfRule>
    <cfRule type="expression" dxfId="9159" priority="10772">
      <formula>MID($I253,4,5)="00000"</formula>
    </cfRule>
    <cfRule type="expression" dxfId="9158" priority="10773">
      <formula>MID($I253,5,4)="0000"</formula>
    </cfRule>
    <cfRule type="expression" dxfId="9157" priority="10774">
      <formula>MID($I253,7,2)="00"</formula>
    </cfRule>
    <cfRule type="expression" dxfId="9156" priority="10775">
      <formula>MID($I253,8,1)="0"</formula>
    </cfRule>
    <cfRule type="expression" dxfId="9155" priority="10776">
      <formula>$N253="Excluído"</formula>
    </cfRule>
    <cfRule type="expression" dxfId="9154" priority="10777">
      <formula>$N253="Alterar"</formula>
    </cfRule>
    <cfRule type="expression" dxfId="9153" priority="10778">
      <formula>$N253="Excluir"</formula>
    </cfRule>
    <cfRule type="expression" dxfId="9152" priority="10779">
      <formula>$N253="Incluir"</formula>
    </cfRule>
  </conditionalFormatting>
  <conditionalFormatting sqref="F274">
    <cfRule type="expression" dxfId="9151" priority="8848">
      <formula>IF($I274="",FALSE,IF($I274&gt;9999999,IF($I274&lt;100000000,FALSE,TRUE),TRUE))</formula>
    </cfRule>
  </conditionalFormatting>
  <conditionalFormatting sqref="F274:H274">
    <cfRule type="expression" dxfId="9150" priority="8849">
      <formula>MID($I274,2,7)="0000000"</formula>
    </cfRule>
    <cfRule type="expression" dxfId="9149" priority="8850">
      <formula>MID($I274,3,6)="000000"</formula>
    </cfRule>
    <cfRule type="expression" dxfId="9148" priority="8851">
      <formula>MID($I274,4,5)="00000"</formula>
    </cfRule>
    <cfRule type="expression" dxfId="9147" priority="8852">
      <formula>MID($I274,5,4)="0000"</formula>
    </cfRule>
    <cfRule type="expression" dxfId="9146" priority="8853">
      <formula>MID($I274,7,2)="00"</formula>
    </cfRule>
    <cfRule type="expression" dxfId="9145" priority="8854">
      <formula>MID($I274,8,1)="0"</formula>
    </cfRule>
    <cfRule type="expression" dxfId="9144" priority="8855">
      <formula>$N274="Excluído"</formula>
    </cfRule>
    <cfRule type="expression" dxfId="9143" priority="8856">
      <formula>$N274="Alterar"</formula>
    </cfRule>
    <cfRule type="expression" dxfId="9142" priority="8857">
      <formula>$N274="Excluir"</formula>
    </cfRule>
    <cfRule type="expression" dxfId="9141" priority="8858">
      <formula>$N274="Incluir"</formula>
    </cfRule>
  </conditionalFormatting>
  <conditionalFormatting sqref="B275:B286">
    <cfRule type="expression" dxfId="9140" priority="8837">
      <formula>IF($I275="",FALSE,IF($I275&gt;9999999,IF($I275&lt;100000000,FALSE,TRUE),TRUE))</formula>
    </cfRule>
  </conditionalFormatting>
  <conditionalFormatting sqref="B275:D286">
    <cfRule type="expression" dxfId="9139" priority="8838">
      <formula>MID($I275,2,7)="0000000"</formula>
    </cfRule>
    <cfRule type="expression" dxfId="9138" priority="8839">
      <formula>MID($I275,3,6)="000000"</formula>
    </cfRule>
    <cfRule type="expression" dxfId="9137" priority="8840">
      <formula>MID($I275,4,5)="00000"</formula>
    </cfRule>
    <cfRule type="expression" dxfId="9136" priority="8841">
      <formula>MID($I275,5,4)="0000"</formula>
    </cfRule>
    <cfRule type="expression" dxfId="9135" priority="8842">
      <formula>MID($I275,7,2)="00"</formula>
    </cfRule>
    <cfRule type="expression" dxfId="9134" priority="8843">
      <formula>MID($I275,8,1)="0"</formula>
    </cfRule>
    <cfRule type="expression" dxfId="9133" priority="8844">
      <formula>$N275="Excluído"</formula>
    </cfRule>
    <cfRule type="expression" dxfId="9132" priority="8845">
      <formula>$N275="Alterar"</formula>
    </cfRule>
    <cfRule type="expression" dxfId="9131" priority="8846">
      <formula>$N275="Excluir"</formula>
    </cfRule>
    <cfRule type="expression" dxfId="9130" priority="8847">
      <formula>$N275="Incluir"</formula>
    </cfRule>
  </conditionalFormatting>
  <conditionalFormatting sqref="F281 H281">
    <cfRule type="expression" dxfId="9129" priority="8815">
      <formula>IF($I271="",FALSE,IF($I271&gt;9999999,IF($I271&lt;100000000,FALSE,TRUE),TRUE))</formula>
    </cfRule>
  </conditionalFormatting>
  <conditionalFormatting sqref="F281:H281">
    <cfRule type="expression" dxfId="9128" priority="8816">
      <formula>MID($I271,2,7)="0000000"</formula>
    </cfRule>
    <cfRule type="expression" dxfId="9127" priority="8817">
      <formula>MID($I271,3,6)="000000"</formula>
    </cfRule>
    <cfRule type="expression" dxfId="9126" priority="8818">
      <formula>MID($I271,4,5)="00000"</formula>
    </cfRule>
    <cfRule type="expression" dxfId="9125" priority="8819">
      <formula>MID($I271,5,4)="0000"</formula>
    </cfRule>
    <cfRule type="expression" dxfId="9124" priority="8820">
      <formula>MID($I271,7,2)="00"</formula>
    </cfRule>
    <cfRule type="expression" dxfId="9123" priority="8821">
      <formula>MID($I271,8,1)="0"</formula>
    </cfRule>
    <cfRule type="expression" dxfId="9122" priority="8822">
      <formula>$N271="Excluído"</formula>
    </cfRule>
    <cfRule type="expression" dxfId="9121" priority="8823">
      <formula>$N271="Alterar"</formula>
    </cfRule>
    <cfRule type="expression" dxfId="9120" priority="8824">
      <formula>$N271="Excluir"</formula>
    </cfRule>
    <cfRule type="expression" dxfId="9119" priority="8825">
      <formula>$N271="Incluir"</formula>
    </cfRule>
  </conditionalFormatting>
  <conditionalFormatting sqref="F281 H281">
    <cfRule type="expression" dxfId="9118" priority="8826">
      <formula>IF($I259="",FALSE,IF($I259&gt;9999999,IF($I259&lt;100000000,FALSE,TRUE),TRUE))</formula>
    </cfRule>
  </conditionalFormatting>
  <conditionalFormatting sqref="F281 H281">
    <cfRule type="expression" dxfId="9117" priority="8827">
      <formula>MID($I259,2,7)="0000000"</formula>
    </cfRule>
    <cfRule type="expression" dxfId="9116" priority="8828">
      <formula>MID($I259,3,6)="000000"</formula>
    </cfRule>
    <cfRule type="expression" dxfId="9115" priority="8829">
      <formula>MID($I259,4,5)="00000"</formula>
    </cfRule>
    <cfRule type="expression" dxfId="9114" priority="8830">
      <formula>MID($I259,5,4)="0000"</formula>
    </cfRule>
    <cfRule type="expression" dxfId="9113" priority="8831">
      <formula>MID($I259,7,2)="00"</formula>
    </cfRule>
    <cfRule type="expression" dxfId="9112" priority="8832">
      <formula>MID($I259,8,1)="0"</formula>
    </cfRule>
    <cfRule type="expression" dxfId="9111" priority="8833">
      <formula>$N259="Excluído"</formula>
    </cfRule>
    <cfRule type="expression" dxfId="9110" priority="8834">
      <formula>$N259="Alterar"</formula>
    </cfRule>
    <cfRule type="expression" dxfId="9109" priority="8835">
      <formula>$N259="Excluir"</formula>
    </cfRule>
    <cfRule type="expression" dxfId="9108" priority="8836">
      <formula>$N259="Incluir"</formula>
    </cfRule>
  </conditionalFormatting>
  <conditionalFormatting sqref="F276:F277 B479:B480 B437:B438 F453">
    <cfRule type="expression" dxfId="9107" priority="10780">
      <formula>IF($I278="",FALSE,IF($I278&gt;9999999,IF($I278&lt;100000000,FALSE,TRUE),TRUE))</formula>
    </cfRule>
  </conditionalFormatting>
  <conditionalFormatting sqref="F276:H277 B479:D480 B437:D438 F453:H453">
    <cfRule type="expression" dxfId="9106" priority="10781">
      <formula>MID($I278,2,7)="0000000"</formula>
    </cfRule>
    <cfRule type="expression" dxfId="9105" priority="10782">
      <formula>MID($I278,3,6)="000000"</formula>
    </cfRule>
    <cfRule type="expression" dxfId="9104" priority="10783">
      <formula>MID($I278,4,5)="00000"</formula>
    </cfRule>
    <cfRule type="expression" dxfId="9103" priority="10784">
      <formula>MID($I278,5,4)="0000"</formula>
    </cfRule>
    <cfRule type="expression" dxfId="9102" priority="10785">
      <formula>MID($I278,7,2)="00"</formula>
    </cfRule>
    <cfRule type="expression" dxfId="9101" priority="10786">
      <formula>MID($I278,8,1)="0"</formula>
    </cfRule>
    <cfRule type="expression" dxfId="9100" priority="10787">
      <formula>$N278="Excluído"</formula>
    </cfRule>
    <cfRule type="expression" dxfId="9099" priority="10788">
      <formula>$N278="Alterar"</formula>
    </cfRule>
    <cfRule type="expression" dxfId="9098" priority="10789">
      <formula>$N278="Excluir"</formula>
    </cfRule>
    <cfRule type="expression" dxfId="9097" priority="10790">
      <formula>$N278="Incluir"</formula>
    </cfRule>
  </conditionalFormatting>
  <conditionalFormatting sqref="F279 H279 B379:B380">
    <cfRule type="expression" dxfId="9096" priority="10791">
      <formula>IF($I270="",FALSE,IF($I270&gt;9999999,IF($I270&lt;100000000,FALSE,TRUE),TRUE))</formula>
    </cfRule>
  </conditionalFormatting>
  <conditionalFormatting sqref="F279:H279 B379:D380">
    <cfRule type="expression" dxfId="9095" priority="10792">
      <formula>MID($I270,2,7)="0000000"</formula>
    </cfRule>
    <cfRule type="expression" dxfId="9094" priority="10793">
      <formula>MID($I270,3,6)="000000"</formula>
    </cfRule>
    <cfRule type="expression" dxfId="9093" priority="10794">
      <formula>MID($I270,4,5)="00000"</formula>
    </cfRule>
    <cfRule type="expression" dxfId="9092" priority="10795">
      <formula>MID($I270,5,4)="0000"</formula>
    </cfRule>
    <cfRule type="expression" dxfId="9091" priority="10796">
      <formula>MID($I270,7,2)="00"</formula>
    </cfRule>
    <cfRule type="expression" dxfId="9090" priority="10797">
      <formula>MID($I270,8,1)="0"</formula>
    </cfRule>
    <cfRule type="expression" dxfId="9089" priority="10798">
      <formula>$N270="Excluído"</formula>
    </cfRule>
    <cfRule type="expression" dxfId="9088" priority="10799">
      <formula>$N270="Alterar"</formula>
    </cfRule>
    <cfRule type="expression" dxfId="9087" priority="10800">
      <formula>$N270="Excluir"</formula>
    </cfRule>
    <cfRule type="expression" dxfId="9086" priority="10801">
      <formula>$N270="Incluir"</formula>
    </cfRule>
  </conditionalFormatting>
  <conditionalFormatting sqref="F279 H279">
    <cfRule type="expression" dxfId="9085" priority="10802">
      <formula>IF($I258="",FALSE,IF($I258&gt;9999999,IF($I258&lt;100000000,FALSE,TRUE),TRUE))</formula>
    </cfRule>
  </conditionalFormatting>
  <conditionalFormatting sqref="F279 H279">
    <cfRule type="expression" dxfId="9084" priority="10803">
      <formula>MID($I258,2,7)="0000000"</formula>
    </cfRule>
    <cfRule type="expression" dxfId="9083" priority="10804">
      <formula>MID($I258,3,6)="000000"</formula>
    </cfRule>
    <cfRule type="expression" dxfId="9082" priority="10805">
      <formula>MID($I258,4,5)="00000"</formula>
    </cfRule>
    <cfRule type="expression" dxfId="9081" priority="10806">
      <formula>MID($I258,5,4)="0000"</formula>
    </cfRule>
    <cfRule type="expression" dxfId="9080" priority="10807">
      <formula>MID($I258,7,2)="00"</formula>
    </cfRule>
    <cfRule type="expression" dxfId="9079" priority="10808">
      <formula>MID($I258,8,1)="0"</formula>
    </cfRule>
    <cfRule type="expression" dxfId="9078" priority="10809">
      <formula>$N258="Excluído"</formula>
    </cfRule>
    <cfRule type="expression" dxfId="9077" priority="10810">
      <formula>$N258="Alterar"</formula>
    </cfRule>
    <cfRule type="expression" dxfId="9076" priority="10811">
      <formula>$N258="Excluir"</formula>
    </cfRule>
    <cfRule type="expression" dxfId="9075" priority="10812">
      <formula>$N258="Incluir"</formula>
    </cfRule>
  </conditionalFormatting>
  <conditionalFormatting sqref="F283:F286 H283:H286">
    <cfRule type="expression" dxfId="9074" priority="10813">
      <formula>IF($I272="",FALSE,IF($I272&gt;9999999,IF($I272&lt;100000000,FALSE,TRUE),TRUE))</formula>
    </cfRule>
  </conditionalFormatting>
  <conditionalFormatting sqref="F283:H286">
    <cfRule type="expression" dxfId="9073" priority="10814">
      <formula>MID($I272,2,7)="0000000"</formula>
    </cfRule>
    <cfRule type="expression" dxfId="9072" priority="10815">
      <formula>MID($I272,3,6)="000000"</formula>
    </cfRule>
    <cfRule type="expression" dxfId="9071" priority="10816">
      <formula>MID($I272,4,5)="00000"</formula>
    </cfRule>
    <cfRule type="expression" dxfId="9070" priority="10817">
      <formula>MID($I272,5,4)="0000"</formula>
    </cfRule>
    <cfRule type="expression" dxfId="9069" priority="10818">
      <formula>MID($I272,7,2)="00"</formula>
    </cfRule>
    <cfRule type="expression" dxfId="9068" priority="10819">
      <formula>MID($I272,8,1)="0"</formula>
    </cfRule>
    <cfRule type="expression" dxfId="9067" priority="10820">
      <formula>$N272="Excluído"</formula>
    </cfRule>
    <cfRule type="expression" dxfId="9066" priority="10821">
      <formula>$N272="Alterar"</formula>
    </cfRule>
    <cfRule type="expression" dxfId="9065" priority="10822">
      <formula>$N272="Excluir"</formula>
    </cfRule>
    <cfRule type="expression" dxfId="9064" priority="10823">
      <formula>$N272="Incluir"</formula>
    </cfRule>
  </conditionalFormatting>
  <conditionalFormatting sqref="F283:F286 H283:H286 F294:F298 H294:H299">
    <cfRule type="expression" dxfId="9063" priority="10824">
      <formula>IF($I260="",FALSE,IF($I260&gt;9999999,IF($I260&lt;100000000,FALSE,TRUE),TRUE))</formula>
    </cfRule>
  </conditionalFormatting>
  <conditionalFormatting sqref="F283:F286 H283:H286 F294:F298 H294:H299">
    <cfRule type="expression" dxfId="9062" priority="10825">
      <formula>MID($I260,2,7)="0000000"</formula>
    </cfRule>
    <cfRule type="expression" dxfId="9061" priority="10826">
      <formula>MID($I260,3,6)="000000"</formula>
    </cfRule>
    <cfRule type="expression" dxfId="9060" priority="10827">
      <formula>MID($I260,4,5)="00000"</formula>
    </cfRule>
    <cfRule type="expression" dxfId="9059" priority="10828">
      <formula>MID($I260,5,4)="0000"</formula>
    </cfRule>
    <cfRule type="expression" dxfId="9058" priority="10829">
      <formula>MID($I260,7,2)="00"</formula>
    </cfRule>
    <cfRule type="expression" dxfId="9057" priority="10830">
      <formula>MID($I260,8,1)="0"</formula>
    </cfRule>
    <cfRule type="expression" dxfId="9056" priority="10831">
      <formula>$N260="Excluído"</formula>
    </cfRule>
    <cfRule type="expression" dxfId="9055" priority="10832">
      <formula>$N260="Alterar"</formula>
    </cfRule>
    <cfRule type="expression" dxfId="9054" priority="10833">
      <formula>$N260="Excluir"</formula>
    </cfRule>
    <cfRule type="expression" dxfId="9053" priority="10834">
      <formula>$N260="Incluir"</formula>
    </cfRule>
  </conditionalFormatting>
  <conditionalFormatting sqref="F287">
    <cfRule type="expression" dxfId="9052" priority="8804">
      <formula>IF($I287="",FALSE,IF($I287&gt;9999999,IF($I287&lt;100000000,FALSE,TRUE),TRUE))</formula>
    </cfRule>
  </conditionalFormatting>
  <conditionalFormatting sqref="F287:H287">
    <cfRule type="expression" dxfId="9051" priority="8805">
      <formula>MID($I287,2,7)="0000000"</formula>
    </cfRule>
    <cfRule type="expression" dxfId="9050" priority="8806">
      <formula>MID($I287,3,6)="000000"</formula>
    </cfRule>
    <cfRule type="expression" dxfId="9049" priority="8807">
      <formula>MID($I287,4,5)="00000"</formula>
    </cfRule>
    <cfRule type="expression" dxfId="9048" priority="8808">
      <formula>MID($I287,5,4)="0000"</formula>
    </cfRule>
    <cfRule type="expression" dxfId="9047" priority="8809">
      <formula>MID($I287,7,2)="00"</formula>
    </cfRule>
    <cfRule type="expression" dxfId="9046" priority="8810">
      <formula>MID($I287,8,1)="0"</formula>
    </cfRule>
    <cfRule type="expression" dxfId="9045" priority="8811">
      <formula>$N287="Excluído"</formula>
    </cfRule>
    <cfRule type="expression" dxfId="9044" priority="8812">
      <formula>$N287="Alterar"</formula>
    </cfRule>
    <cfRule type="expression" dxfId="9043" priority="8813">
      <formula>$N287="Excluir"</formula>
    </cfRule>
    <cfRule type="expression" dxfId="9042" priority="8814">
      <formula>$N287="Incluir"</formula>
    </cfRule>
  </conditionalFormatting>
  <conditionalFormatting sqref="F288 H288">
    <cfRule type="expression" dxfId="9041" priority="8782">
      <formula>IF($I277="",FALSE,IF($I277&gt;9999999,IF($I277&lt;100000000,FALSE,TRUE),TRUE))</formula>
    </cfRule>
  </conditionalFormatting>
  <conditionalFormatting sqref="F288:H288">
    <cfRule type="expression" dxfId="9040" priority="8783">
      <formula>MID($I277,2,7)="0000000"</formula>
    </cfRule>
    <cfRule type="expression" dxfId="9039" priority="8784">
      <formula>MID($I277,3,6)="000000"</formula>
    </cfRule>
    <cfRule type="expression" dxfId="9038" priority="8785">
      <formula>MID($I277,4,5)="00000"</formula>
    </cfRule>
    <cfRule type="expression" dxfId="9037" priority="8786">
      <formula>MID($I277,5,4)="0000"</formula>
    </cfRule>
    <cfRule type="expression" dxfId="9036" priority="8787">
      <formula>MID($I277,7,2)="00"</formula>
    </cfRule>
    <cfRule type="expression" dxfId="9035" priority="8788">
      <formula>MID($I277,8,1)="0"</formula>
    </cfRule>
    <cfRule type="expression" dxfId="9034" priority="8789">
      <formula>$N277="Excluído"</formula>
    </cfRule>
    <cfRule type="expression" dxfId="9033" priority="8790">
      <formula>$N277="Alterar"</formula>
    </cfRule>
    <cfRule type="expression" dxfId="9032" priority="8791">
      <formula>$N277="Excluir"</formula>
    </cfRule>
    <cfRule type="expression" dxfId="9031" priority="8792">
      <formula>$N277="Incluir"</formula>
    </cfRule>
  </conditionalFormatting>
  <conditionalFormatting sqref="F288 H288">
    <cfRule type="expression" dxfId="9030" priority="8793">
      <formula>IF($I265="",FALSE,IF($I265&gt;9999999,IF($I265&lt;100000000,FALSE,TRUE),TRUE))</formula>
    </cfRule>
  </conditionalFormatting>
  <conditionalFormatting sqref="F288 H288">
    <cfRule type="expression" dxfId="9029" priority="8794">
      <formula>MID($I265,2,7)="0000000"</formula>
    </cfRule>
    <cfRule type="expression" dxfId="9028" priority="8795">
      <formula>MID($I265,3,6)="000000"</formula>
    </cfRule>
    <cfRule type="expression" dxfId="9027" priority="8796">
      <formula>MID($I265,4,5)="00000"</formula>
    </cfRule>
    <cfRule type="expression" dxfId="9026" priority="8797">
      <formula>MID($I265,5,4)="0000"</formula>
    </cfRule>
    <cfRule type="expression" dxfId="9025" priority="8798">
      <formula>MID($I265,7,2)="00"</formula>
    </cfRule>
    <cfRule type="expression" dxfId="9024" priority="8799">
      <formula>MID($I265,8,1)="0"</formula>
    </cfRule>
    <cfRule type="expression" dxfId="9023" priority="8800">
      <formula>$N265="Excluído"</formula>
    </cfRule>
    <cfRule type="expression" dxfId="9022" priority="8801">
      <formula>$N265="Alterar"</formula>
    </cfRule>
    <cfRule type="expression" dxfId="9021" priority="8802">
      <formula>$N265="Excluir"</formula>
    </cfRule>
    <cfRule type="expression" dxfId="9020" priority="8803">
      <formula>$N265="Incluir"</formula>
    </cfRule>
  </conditionalFormatting>
  <conditionalFormatting sqref="B289">
    <cfRule type="expression" dxfId="9019" priority="8771">
      <formula>IF($I289="",FALSE,IF($I289&gt;9999999,IF($I289&lt;100000000,FALSE,TRUE),TRUE))</formula>
    </cfRule>
  </conditionalFormatting>
  <conditionalFormatting sqref="B289:D289">
    <cfRule type="expression" dxfId="9018" priority="8772">
      <formula>MID($I289,2,7)="0000000"</formula>
    </cfRule>
    <cfRule type="expression" dxfId="9017" priority="8773">
      <formula>MID($I289,3,6)="000000"</formula>
    </cfRule>
    <cfRule type="expression" dxfId="9016" priority="8774">
      <formula>MID($I289,4,5)="00000"</formula>
    </cfRule>
    <cfRule type="expression" dxfId="9015" priority="8775">
      <formula>MID($I289,5,4)="0000"</formula>
    </cfRule>
    <cfRule type="expression" dxfId="9014" priority="8776">
      <formula>MID($I289,7,2)="00"</formula>
    </cfRule>
    <cfRule type="expression" dxfId="9013" priority="8777">
      <formula>MID($I289,8,1)="0"</formula>
    </cfRule>
    <cfRule type="expression" dxfId="9012" priority="8778">
      <formula>$N289="Excluído"</formula>
    </cfRule>
    <cfRule type="expression" dxfId="9011" priority="8779">
      <formula>$N289="Alterar"</formula>
    </cfRule>
    <cfRule type="expression" dxfId="9010" priority="8780">
      <formula>$N289="Excluir"</formula>
    </cfRule>
    <cfRule type="expression" dxfId="9009" priority="8781">
      <formula>$N289="Incluir"</formula>
    </cfRule>
  </conditionalFormatting>
  <conditionalFormatting sqref="B290">
    <cfRule type="expression" dxfId="9008" priority="8760">
      <formula>IF($I290="",FALSE,IF($I290&gt;9999999,IF($I290&lt;100000000,FALSE,TRUE),TRUE))</formula>
    </cfRule>
  </conditionalFormatting>
  <conditionalFormatting sqref="B290:D290">
    <cfRule type="expression" dxfId="9007" priority="8761">
      <formula>MID($I290,2,7)="0000000"</formula>
    </cfRule>
    <cfRule type="expression" dxfId="9006" priority="8762">
      <formula>MID($I290,3,6)="000000"</formula>
    </cfRule>
    <cfRule type="expression" dxfId="9005" priority="8763">
      <formula>MID($I290,4,5)="00000"</formula>
    </cfRule>
    <cfRule type="expression" dxfId="9004" priority="8764">
      <formula>MID($I290,5,4)="0000"</formula>
    </cfRule>
    <cfRule type="expression" dxfId="9003" priority="8765">
      <formula>MID($I290,7,2)="00"</formula>
    </cfRule>
    <cfRule type="expression" dxfId="9002" priority="8766">
      <formula>MID($I290,8,1)="0"</formula>
    </cfRule>
    <cfRule type="expression" dxfId="9001" priority="8767">
      <formula>$N290="Excluído"</formula>
    </cfRule>
    <cfRule type="expression" dxfId="9000" priority="8768">
      <formula>$N290="Alterar"</formula>
    </cfRule>
    <cfRule type="expression" dxfId="8999" priority="8769">
      <formula>$N290="Excluir"</formula>
    </cfRule>
    <cfRule type="expression" dxfId="8998" priority="8770">
      <formula>$N290="Incluir"</formula>
    </cfRule>
  </conditionalFormatting>
  <conditionalFormatting sqref="B288">
    <cfRule type="expression" dxfId="8997" priority="8749">
      <formula>IF($I288="",FALSE,IF($I288&gt;9999999,IF($I288&lt;100000000,FALSE,TRUE),TRUE))</formula>
    </cfRule>
  </conditionalFormatting>
  <conditionalFormatting sqref="B288:D288">
    <cfRule type="expression" dxfId="8996" priority="8750">
      <formula>MID($I288,2,7)="0000000"</formula>
    </cfRule>
    <cfRule type="expression" dxfId="8995" priority="8751">
      <formula>MID($I288,3,6)="000000"</formula>
    </cfRule>
    <cfRule type="expression" dxfId="8994" priority="8752">
      <formula>MID($I288,4,5)="00000"</formula>
    </cfRule>
    <cfRule type="expression" dxfId="8993" priority="8753">
      <formula>MID($I288,5,4)="0000"</formula>
    </cfRule>
    <cfRule type="expression" dxfId="8992" priority="8754">
      <formula>MID($I288,7,2)="00"</formula>
    </cfRule>
    <cfRule type="expression" dxfId="8991" priority="8755">
      <formula>MID($I288,8,1)="0"</formula>
    </cfRule>
    <cfRule type="expression" dxfId="8990" priority="8756">
      <formula>$N288="Excluído"</formula>
    </cfRule>
    <cfRule type="expression" dxfId="8989" priority="8757">
      <formula>$N288="Alterar"</formula>
    </cfRule>
    <cfRule type="expression" dxfId="8988" priority="8758">
      <formula>$N288="Excluir"</formula>
    </cfRule>
    <cfRule type="expression" dxfId="8987" priority="8759">
      <formula>$N288="Incluir"</formula>
    </cfRule>
  </conditionalFormatting>
  <conditionalFormatting sqref="B287">
    <cfRule type="expression" dxfId="8986" priority="10835">
      <formula>IF(#REF!="",FALSE,IF(#REF!&gt;9999999,IF(#REF!&lt;100000000,FALSE,TRUE),TRUE))</formula>
    </cfRule>
  </conditionalFormatting>
  <conditionalFormatting sqref="B287:D287">
    <cfRule type="expression" dxfId="8985" priority="10836">
      <formula>MID(#REF!,2,7)="0000000"</formula>
    </cfRule>
    <cfRule type="expression" dxfId="8984" priority="10837">
      <formula>MID(#REF!,3,6)="000000"</formula>
    </cfRule>
    <cfRule type="expression" dxfId="8983" priority="10838">
      <formula>MID(#REF!,4,5)="00000"</formula>
    </cfRule>
    <cfRule type="expression" dxfId="8982" priority="10839">
      <formula>MID(#REF!,5,4)="0000"</formula>
    </cfRule>
    <cfRule type="expression" dxfId="8981" priority="10840">
      <formula>MID(#REF!,7,2)="00"</formula>
    </cfRule>
    <cfRule type="expression" dxfId="8980" priority="10841">
      <formula>MID(#REF!,8,1)="0"</formula>
    </cfRule>
    <cfRule type="expression" dxfId="8979" priority="10842">
      <formula>#REF!="Excluído"</formula>
    </cfRule>
    <cfRule type="expression" dxfId="8978" priority="10843">
      <formula>#REF!="Alterar"</formula>
    </cfRule>
    <cfRule type="expression" dxfId="8977" priority="10844">
      <formula>#REF!="Excluir"</formula>
    </cfRule>
    <cfRule type="expression" dxfId="8976" priority="10845">
      <formula>#REF!="Incluir"</formula>
    </cfRule>
  </conditionalFormatting>
  <conditionalFormatting sqref="F289 H289">
    <cfRule type="expression" dxfId="8975" priority="8727">
      <formula>IF($I278="",FALSE,IF($I278&gt;9999999,IF($I278&lt;100000000,FALSE,TRUE),TRUE))</formula>
    </cfRule>
  </conditionalFormatting>
  <conditionalFormatting sqref="F289:H289">
    <cfRule type="expression" dxfId="8974" priority="8728">
      <formula>MID($I278,2,7)="0000000"</formula>
    </cfRule>
    <cfRule type="expression" dxfId="8973" priority="8729">
      <formula>MID($I278,3,6)="000000"</formula>
    </cfRule>
    <cfRule type="expression" dxfId="8972" priority="8730">
      <formula>MID($I278,4,5)="00000"</formula>
    </cfRule>
    <cfRule type="expression" dxfId="8971" priority="8731">
      <formula>MID($I278,5,4)="0000"</formula>
    </cfRule>
    <cfRule type="expression" dxfId="8970" priority="8732">
      <formula>MID($I278,7,2)="00"</formula>
    </cfRule>
    <cfRule type="expression" dxfId="8969" priority="8733">
      <formula>MID($I278,8,1)="0"</formula>
    </cfRule>
    <cfRule type="expression" dxfId="8968" priority="8734">
      <formula>$N278="Excluído"</formula>
    </cfRule>
    <cfRule type="expression" dxfId="8967" priority="8735">
      <formula>$N278="Alterar"</formula>
    </cfRule>
    <cfRule type="expression" dxfId="8966" priority="8736">
      <formula>$N278="Excluir"</formula>
    </cfRule>
    <cfRule type="expression" dxfId="8965" priority="8737">
      <formula>$N278="Incluir"</formula>
    </cfRule>
  </conditionalFormatting>
  <conditionalFormatting sqref="F289 H289">
    <cfRule type="expression" dxfId="8964" priority="8738">
      <formula>IF($I266="",FALSE,IF($I266&gt;9999999,IF($I266&lt;100000000,FALSE,TRUE),TRUE))</formula>
    </cfRule>
  </conditionalFormatting>
  <conditionalFormatting sqref="F289 H289">
    <cfRule type="expression" dxfId="8963" priority="8739">
      <formula>MID($I266,2,7)="0000000"</formula>
    </cfRule>
    <cfRule type="expression" dxfId="8962" priority="8740">
      <formula>MID($I266,3,6)="000000"</formula>
    </cfRule>
    <cfRule type="expression" dxfId="8961" priority="8741">
      <formula>MID($I266,4,5)="00000"</formula>
    </cfRule>
    <cfRule type="expression" dxfId="8960" priority="8742">
      <formula>MID($I266,5,4)="0000"</formula>
    </cfRule>
    <cfRule type="expression" dxfId="8959" priority="8743">
      <formula>MID($I266,7,2)="00"</formula>
    </cfRule>
    <cfRule type="expression" dxfId="8958" priority="8744">
      <formula>MID($I266,8,1)="0"</formula>
    </cfRule>
    <cfRule type="expression" dxfId="8957" priority="8745">
      <formula>$N266="Excluído"</formula>
    </cfRule>
    <cfRule type="expression" dxfId="8956" priority="8746">
      <formula>$N266="Alterar"</formula>
    </cfRule>
    <cfRule type="expression" dxfId="8955" priority="8747">
      <formula>$N266="Excluir"</formula>
    </cfRule>
    <cfRule type="expression" dxfId="8954" priority="8748">
      <formula>$N266="Incluir"</formula>
    </cfRule>
  </conditionalFormatting>
  <conditionalFormatting sqref="F290 H290">
    <cfRule type="expression" dxfId="8953" priority="8705">
      <formula>IF($I279="",FALSE,IF($I279&gt;9999999,IF($I279&lt;100000000,FALSE,TRUE),TRUE))</formula>
    </cfRule>
  </conditionalFormatting>
  <conditionalFormatting sqref="F290:H290">
    <cfRule type="expression" dxfId="8952" priority="8706">
      <formula>MID($I279,2,7)="0000000"</formula>
    </cfRule>
    <cfRule type="expression" dxfId="8951" priority="8707">
      <formula>MID($I279,3,6)="000000"</formula>
    </cfRule>
    <cfRule type="expression" dxfId="8950" priority="8708">
      <formula>MID($I279,4,5)="00000"</formula>
    </cfRule>
    <cfRule type="expression" dxfId="8949" priority="8709">
      <formula>MID($I279,5,4)="0000"</formula>
    </cfRule>
    <cfRule type="expression" dxfId="8948" priority="8710">
      <formula>MID($I279,7,2)="00"</formula>
    </cfRule>
    <cfRule type="expression" dxfId="8947" priority="8711">
      <formula>MID($I279,8,1)="0"</formula>
    </cfRule>
    <cfRule type="expression" dxfId="8946" priority="8712">
      <formula>$N279="Excluído"</formula>
    </cfRule>
    <cfRule type="expression" dxfId="8945" priority="8713">
      <formula>$N279="Alterar"</formula>
    </cfRule>
    <cfRule type="expression" dxfId="8944" priority="8714">
      <formula>$N279="Excluir"</formula>
    </cfRule>
    <cfRule type="expression" dxfId="8943" priority="8715">
      <formula>$N279="Incluir"</formula>
    </cfRule>
  </conditionalFormatting>
  <conditionalFormatting sqref="F290 H290">
    <cfRule type="expression" dxfId="8942" priority="8716">
      <formula>IF($I267="",FALSE,IF($I267&gt;9999999,IF($I267&lt;100000000,FALSE,TRUE),TRUE))</formula>
    </cfRule>
  </conditionalFormatting>
  <conditionalFormatting sqref="F290 H290">
    <cfRule type="expression" dxfId="8941" priority="8717">
      <formula>MID($I267,2,7)="0000000"</formula>
    </cfRule>
    <cfRule type="expression" dxfId="8940" priority="8718">
      <formula>MID($I267,3,6)="000000"</formula>
    </cfRule>
    <cfRule type="expression" dxfId="8939" priority="8719">
      <formula>MID($I267,4,5)="00000"</formula>
    </cfRule>
    <cfRule type="expression" dxfId="8938" priority="8720">
      <formula>MID($I267,5,4)="0000"</formula>
    </cfRule>
    <cfRule type="expression" dxfId="8937" priority="8721">
      <formula>MID($I267,7,2)="00"</formula>
    </cfRule>
    <cfRule type="expression" dxfId="8936" priority="8722">
      <formula>MID($I267,8,1)="0"</formula>
    </cfRule>
    <cfRule type="expression" dxfId="8935" priority="8723">
      <formula>$N267="Excluído"</formula>
    </cfRule>
    <cfRule type="expression" dxfId="8934" priority="8724">
      <formula>$N267="Alterar"</formula>
    </cfRule>
    <cfRule type="expression" dxfId="8933" priority="8725">
      <formula>$N267="Excluir"</formula>
    </cfRule>
    <cfRule type="expression" dxfId="8932" priority="8726">
      <formula>$N267="Incluir"</formula>
    </cfRule>
  </conditionalFormatting>
  <conditionalFormatting sqref="B301:B306">
    <cfRule type="expression" dxfId="8931" priority="8650">
      <formula>IF($I301="",FALSE,IF($I301&gt;9999999,IF($I301&lt;100000000,FALSE,TRUE),TRUE))</formula>
    </cfRule>
  </conditionalFormatting>
  <conditionalFormatting sqref="B292:B299">
    <cfRule type="expression" dxfId="8930" priority="8694">
      <formula>IF($I292="",FALSE,IF($I292&gt;9999999,IF($I292&lt;100000000,FALSE,TRUE),TRUE))</formula>
    </cfRule>
  </conditionalFormatting>
  <conditionalFormatting sqref="B292:D299">
    <cfRule type="expression" dxfId="8929" priority="8695">
      <formula>MID($I292,2,7)="0000000"</formula>
    </cfRule>
    <cfRule type="expression" dxfId="8928" priority="8696">
      <formula>MID($I292,3,6)="000000"</formula>
    </cfRule>
    <cfRule type="expression" dxfId="8927" priority="8697">
      <formula>MID($I292,4,5)="00000"</formula>
    </cfRule>
    <cfRule type="expression" dxfId="8926" priority="8698">
      <formula>MID($I292,5,4)="0000"</formula>
    </cfRule>
    <cfRule type="expression" dxfId="8925" priority="8699">
      <formula>MID($I292,7,2)="00"</formula>
    </cfRule>
    <cfRule type="expression" dxfId="8924" priority="8700">
      <formula>MID($I292,8,1)="0"</formula>
    </cfRule>
    <cfRule type="expression" dxfId="8923" priority="8701">
      <formula>$N292="Excluído"</formula>
    </cfRule>
    <cfRule type="expression" dxfId="8922" priority="8702">
      <formula>$N292="Alterar"</formula>
    </cfRule>
    <cfRule type="expression" dxfId="8921" priority="8703">
      <formula>$N292="Excluir"</formula>
    </cfRule>
    <cfRule type="expression" dxfId="8920" priority="8704">
      <formula>$N292="Incluir"</formula>
    </cfRule>
  </conditionalFormatting>
  <conditionalFormatting sqref="B301:D306">
    <cfRule type="expression" dxfId="8919" priority="8651">
      <formula>MID($I301,2,7)="0000000"</formula>
    </cfRule>
    <cfRule type="expression" dxfId="8918" priority="8652">
      <formula>MID($I301,3,6)="000000"</formula>
    </cfRule>
    <cfRule type="expression" dxfId="8917" priority="8653">
      <formula>MID($I301,4,5)="00000"</formula>
    </cfRule>
    <cfRule type="expression" dxfId="8916" priority="8654">
      <formula>MID($I301,5,4)="0000"</formula>
    </cfRule>
    <cfRule type="expression" dxfId="8915" priority="8655">
      <formula>MID($I301,7,2)="00"</formula>
    </cfRule>
    <cfRule type="expression" dxfId="8914" priority="8656">
      <formula>MID($I301,8,1)="0"</formula>
    </cfRule>
    <cfRule type="expression" dxfId="8913" priority="8657">
      <formula>$N301="Excluído"</formula>
    </cfRule>
    <cfRule type="expression" dxfId="8912" priority="8658">
      <formula>$N301="Alterar"</formula>
    </cfRule>
    <cfRule type="expression" dxfId="8911" priority="8659">
      <formula>$N301="Excluir"</formula>
    </cfRule>
    <cfRule type="expression" dxfId="8910" priority="8660">
      <formula>$N301="Incluir"</formula>
    </cfRule>
  </conditionalFormatting>
  <conditionalFormatting sqref="F300">
    <cfRule type="expression" dxfId="8909" priority="8661">
      <formula>IF($I300="",FALSE,IF($I300&gt;9999999,IF($I300&lt;100000000,FALSE,TRUE),TRUE))</formula>
    </cfRule>
  </conditionalFormatting>
  <conditionalFormatting sqref="F300:H300">
    <cfRule type="expression" dxfId="8908" priority="8662">
      <formula>MID($I300,2,7)="0000000"</formula>
    </cfRule>
    <cfRule type="expression" dxfId="8907" priority="8663">
      <formula>MID($I300,3,6)="000000"</formula>
    </cfRule>
    <cfRule type="expression" dxfId="8906" priority="8664">
      <formula>MID($I300,4,5)="00000"</formula>
    </cfRule>
    <cfRule type="expression" dxfId="8905" priority="8665">
      <formula>MID($I300,5,4)="0000"</formula>
    </cfRule>
    <cfRule type="expression" dxfId="8904" priority="8666">
      <formula>MID($I300,7,2)="00"</formula>
    </cfRule>
    <cfRule type="expression" dxfId="8903" priority="8667">
      <formula>MID($I300,8,1)="0"</formula>
    </cfRule>
    <cfRule type="expression" dxfId="8902" priority="8668">
      <formula>$N300="Excluído"</formula>
    </cfRule>
    <cfRule type="expression" dxfId="8901" priority="8669">
      <formula>$N300="Alterar"</formula>
    </cfRule>
    <cfRule type="expression" dxfId="8900" priority="8670">
      <formula>$N300="Excluir"</formula>
    </cfRule>
    <cfRule type="expression" dxfId="8899" priority="8671">
      <formula>$N300="Incluir"</formula>
    </cfRule>
  </conditionalFormatting>
  <conditionalFormatting sqref="H301 F301 F400:F401 H400">
    <cfRule type="expression" dxfId="8898" priority="10846">
      <formula>IF($I277="",FALSE,IF($I277&gt;9999999,IF($I277&lt;100000000,FALSE,TRUE),TRUE))</formula>
    </cfRule>
  </conditionalFormatting>
  <conditionalFormatting sqref="H301 F301 F400:H400 F401:G401">
    <cfRule type="expression" dxfId="8897" priority="10847">
      <formula>MID($I277,2,7)="0000000"</formula>
    </cfRule>
    <cfRule type="expression" dxfId="8896" priority="10848">
      <formula>MID($I277,3,6)="000000"</formula>
    </cfRule>
    <cfRule type="expression" dxfId="8895" priority="10849">
      <formula>MID($I277,4,5)="00000"</formula>
    </cfRule>
    <cfRule type="expression" dxfId="8894" priority="10850">
      <formula>MID($I277,5,4)="0000"</formula>
    </cfRule>
    <cfRule type="expression" dxfId="8893" priority="10851">
      <formula>MID($I277,7,2)="00"</formula>
    </cfRule>
    <cfRule type="expression" dxfId="8892" priority="10852">
      <formula>MID($I277,8,1)="0"</formula>
    </cfRule>
    <cfRule type="expression" dxfId="8891" priority="10853">
      <formula>$N277="Excluído"</formula>
    </cfRule>
    <cfRule type="expression" dxfId="8890" priority="10854">
      <formula>$N277="Alterar"</formula>
    </cfRule>
    <cfRule type="expression" dxfId="8889" priority="10855">
      <formula>$N277="Excluir"</formula>
    </cfRule>
    <cfRule type="expression" dxfId="8888" priority="10856">
      <formula>$N277="Incluir"</formula>
    </cfRule>
  </conditionalFormatting>
  <conditionalFormatting sqref="F305 H305 H308 F394 H394 H390:H392 F390:F392">
    <cfRule type="expression" dxfId="8887" priority="10857">
      <formula>IF($I279="",FALSE,IF($I279&gt;9999999,IF($I279&lt;100000000,FALSE,TRUE),TRUE))</formula>
    </cfRule>
  </conditionalFormatting>
  <conditionalFormatting sqref="F305 H305 H308 F390:H392 F394:H394">
    <cfRule type="expression" dxfId="8886" priority="10858">
      <formula>MID($I279,2,7)="0000000"</formula>
    </cfRule>
    <cfRule type="expression" dxfId="8885" priority="10859">
      <formula>MID($I279,3,6)="000000"</formula>
    </cfRule>
    <cfRule type="expression" dxfId="8884" priority="10860">
      <formula>MID($I279,4,5)="00000"</formula>
    </cfRule>
    <cfRule type="expression" dxfId="8883" priority="10861">
      <formula>MID($I279,5,4)="0000"</formula>
    </cfRule>
    <cfRule type="expression" dxfId="8882" priority="10862">
      <formula>MID($I279,7,2)="00"</formula>
    </cfRule>
    <cfRule type="expression" dxfId="8881" priority="10863">
      <formula>MID($I279,8,1)="0"</formula>
    </cfRule>
    <cfRule type="expression" dxfId="8880" priority="10864">
      <formula>$N279="Excluído"</formula>
    </cfRule>
    <cfRule type="expression" dxfId="8879" priority="10865">
      <formula>$N279="Alterar"</formula>
    </cfRule>
    <cfRule type="expression" dxfId="8878" priority="10866">
      <formula>$N279="Excluir"</formula>
    </cfRule>
    <cfRule type="expression" dxfId="8877" priority="10867">
      <formula>$N279="Incluir"</formula>
    </cfRule>
  </conditionalFormatting>
  <conditionalFormatting sqref="F307">
    <cfRule type="expression" dxfId="8876" priority="8639">
      <formula>IF($I307="",FALSE,IF($I307&gt;9999999,IF($I307&lt;100000000,FALSE,TRUE),TRUE))</formula>
    </cfRule>
  </conditionalFormatting>
  <conditionalFormatting sqref="F307:H307">
    <cfRule type="expression" dxfId="8875" priority="8640">
      <formula>MID($I307,2,7)="0000000"</formula>
    </cfRule>
    <cfRule type="expression" dxfId="8874" priority="8641">
      <formula>MID($I307,3,6)="000000"</formula>
    </cfRule>
    <cfRule type="expression" dxfId="8873" priority="8642">
      <formula>MID($I307,4,5)="00000"</formula>
    </cfRule>
    <cfRule type="expression" dxfId="8872" priority="8643">
      <formula>MID($I307,5,4)="0000"</formula>
    </cfRule>
    <cfRule type="expression" dxfId="8871" priority="8644">
      <formula>MID($I307,7,2)="00"</formula>
    </cfRule>
    <cfRule type="expression" dxfId="8870" priority="8645">
      <formula>MID($I307,8,1)="0"</formula>
    </cfRule>
    <cfRule type="expression" dxfId="8869" priority="8646">
      <formula>$N307="Excluído"</formula>
    </cfRule>
    <cfRule type="expression" dxfId="8868" priority="8647">
      <formula>$N307="Alterar"</formula>
    </cfRule>
    <cfRule type="expression" dxfId="8867" priority="8648">
      <formula>$N307="Excluir"</formula>
    </cfRule>
    <cfRule type="expression" dxfId="8866" priority="8649">
      <formula>$N307="Incluir"</formula>
    </cfRule>
  </conditionalFormatting>
  <conditionalFormatting sqref="B311">
    <cfRule type="expression" dxfId="8865" priority="8572">
      <formula>IF($I311="",FALSE,IF($I311&gt;9999999,IF($I311&lt;100000000,FALSE,TRUE),TRUE))</formula>
    </cfRule>
  </conditionalFormatting>
  <conditionalFormatting sqref="B308:B309">
    <cfRule type="expression" dxfId="8864" priority="8628">
      <formula>IF($I308="",FALSE,IF($I308&gt;9999999,IF($I308&lt;100000000,FALSE,TRUE),TRUE))</formula>
    </cfRule>
  </conditionalFormatting>
  <conditionalFormatting sqref="B308:D309">
    <cfRule type="expression" dxfId="8863" priority="8629">
      <formula>MID($I308,2,7)="0000000"</formula>
    </cfRule>
    <cfRule type="expression" dxfId="8862" priority="8630">
      <formula>MID($I308,3,6)="000000"</formula>
    </cfRule>
    <cfRule type="expression" dxfId="8861" priority="8631">
      <formula>MID($I308,4,5)="00000"</formula>
    </cfRule>
    <cfRule type="expression" dxfId="8860" priority="8632">
      <formula>MID($I308,5,4)="0000"</formula>
    </cfRule>
    <cfRule type="expression" dxfId="8859" priority="8633">
      <formula>MID($I308,7,2)="00"</formula>
    </cfRule>
    <cfRule type="expression" dxfId="8858" priority="8634">
      <formula>MID($I308,8,1)="0"</formula>
    </cfRule>
    <cfRule type="expression" dxfId="8857" priority="8635">
      <formula>$N308="Excluído"</formula>
    </cfRule>
    <cfRule type="expression" dxfId="8856" priority="8636">
      <formula>$N308="Alterar"</formula>
    </cfRule>
    <cfRule type="expression" dxfId="8855" priority="8637">
      <formula>$N308="Excluir"</formula>
    </cfRule>
    <cfRule type="expression" dxfId="8854" priority="8638">
      <formula>$N308="Incluir"</formula>
    </cfRule>
  </conditionalFormatting>
  <conditionalFormatting sqref="F308">
    <cfRule type="expression" dxfId="8853" priority="8606">
      <formula>IF($I294="",FALSE,IF($I294&gt;9999999,IF($I294&lt;100000000,FALSE,TRUE),TRUE))</formula>
    </cfRule>
  </conditionalFormatting>
  <conditionalFormatting sqref="F308:H308">
    <cfRule type="expression" dxfId="8852" priority="8607">
      <formula>MID($I294,2,7)="0000000"</formula>
    </cfRule>
    <cfRule type="expression" dxfId="8851" priority="8608">
      <formula>MID($I294,3,6)="000000"</formula>
    </cfRule>
    <cfRule type="expression" dxfId="8850" priority="8609">
      <formula>MID($I294,4,5)="00000"</formula>
    </cfRule>
    <cfRule type="expression" dxfId="8849" priority="8610">
      <formula>MID($I294,5,4)="0000"</formula>
    </cfRule>
    <cfRule type="expression" dxfId="8848" priority="8611">
      <formula>MID($I294,7,2)="00"</formula>
    </cfRule>
    <cfRule type="expression" dxfId="8847" priority="8612">
      <formula>MID($I294,8,1)="0"</formula>
    </cfRule>
    <cfRule type="expression" dxfId="8846" priority="8613">
      <formula>$N294="Excluído"</formula>
    </cfRule>
    <cfRule type="expression" dxfId="8845" priority="8614">
      <formula>$N294="Alterar"</formula>
    </cfRule>
    <cfRule type="expression" dxfId="8844" priority="8615">
      <formula>$N294="Excluir"</formula>
    </cfRule>
    <cfRule type="expression" dxfId="8843" priority="8616">
      <formula>$N294="Incluir"</formula>
    </cfRule>
  </conditionalFormatting>
  <conditionalFormatting sqref="F308">
    <cfRule type="expression" dxfId="8842" priority="8617">
      <formula>IF($I282="",FALSE,IF($I282&gt;9999999,IF($I282&lt;100000000,FALSE,TRUE),TRUE))</formula>
    </cfRule>
  </conditionalFormatting>
  <conditionalFormatting sqref="F308">
    <cfRule type="expression" dxfId="8841" priority="8618">
      <formula>MID($I282,2,7)="0000000"</formula>
    </cfRule>
    <cfRule type="expression" dxfId="8840" priority="8619">
      <formula>MID($I282,3,6)="000000"</formula>
    </cfRule>
    <cfRule type="expression" dxfId="8839" priority="8620">
      <formula>MID($I282,4,5)="00000"</formula>
    </cfRule>
    <cfRule type="expression" dxfId="8838" priority="8621">
      <formula>MID($I282,5,4)="0000"</formula>
    </cfRule>
    <cfRule type="expression" dxfId="8837" priority="8622">
      <formula>MID($I282,7,2)="00"</formula>
    </cfRule>
    <cfRule type="expression" dxfId="8836" priority="8623">
      <formula>MID($I282,8,1)="0"</formula>
    </cfRule>
    <cfRule type="expression" dxfId="8835" priority="8624">
      <formula>$N282="Excluído"</formula>
    </cfRule>
    <cfRule type="expression" dxfId="8834" priority="8625">
      <formula>$N282="Alterar"</formula>
    </cfRule>
    <cfRule type="expression" dxfId="8833" priority="8626">
      <formula>$N282="Excluir"</formula>
    </cfRule>
    <cfRule type="expression" dxfId="8832" priority="8627">
      <formula>$N282="Incluir"</formula>
    </cfRule>
  </conditionalFormatting>
  <conditionalFormatting sqref="F310">
    <cfRule type="expression" dxfId="8831" priority="8595">
      <formula>IF($I310="",FALSE,IF($I310&gt;9999999,IF($I310&lt;100000000,FALSE,TRUE),TRUE))</formula>
    </cfRule>
  </conditionalFormatting>
  <conditionalFormatting sqref="F310:H310">
    <cfRule type="expression" dxfId="8830" priority="8596">
      <formula>MID($I310,2,7)="0000000"</formula>
    </cfRule>
    <cfRule type="expression" dxfId="8829" priority="8597">
      <formula>MID($I310,3,6)="000000"</formula>
    </cfRule>
    <cfRule type="expression" dxfId="8828" priority="8598">
      <formula>MID($I310,4,5)="00000"</formula>
    </cfRule>
    <cfRule type="expression" dxfId="8827" priority="8599">
      <formula>MID($I310,5,4)="0000"</formula>
    </cfRule>
    <cfRule type="expression" dxfId="8826" priority="8600">
      <formula>MID($I310,7,2)="00"</formula>
    </cfRule>
    <cfRule type="expression" dxfId="8825" priority="8601">
      <formula>MID($I310,8,1)="0"</formula>
    </cfRule>
    <cfRule type="expression" dxfId="8824" priority="8602">
      <formula>$N310="Excluído"</formula>
    </cfRule>
    <cfRule type="expression" dxfId="8823" priority="8603">
      <formula>$N310="Alterar"</formula>
    </cfRule>
    <cfRule type="expression" dxfId="8822" priority="8604">
      <formula>$N310="Excluir"</formula>
    </cfRule>
    <cfRule type="expression" dxfId="8821" priority="8605">
      <formula>$N310="Incluir"</formula>
    </cfRule>
  </conditionalFormatting>
  <conditionalFormatting sqref="F314 H314:H322 H410 H416 F416 F410 H418 F433:F434 H433:H434 F418:F422">
    <cfRule type="expression" dxfId="8820" priority="8584">
      <formula>IF($I285="",FALSE,IF($I285&gt;9999999,IF($I285&lt;100000000,FALSE,TRUE),TRUE))</formula>
    </cfRule>
  </conditionalFormatting>
  <conditionalFormatting sqref="F314 H314:H322 F410:H410 F416:H416 F418:H418 F433:H434">
    <cfRule type="expression" dxfId="8819" priority="8585">
      <formula>MID($I285,2,7)="0000000"</formula>
    </cfRule>
    <cfRule type="expression" dxfId="8818" priority="8586">
      <formula>MID($I285,3,6)="000000"</formula>
    </cfRule>
    <cfRule type="expression" dxfId="8817" priority="8587">
      <formula>MID($I285,4,5)="00000"</formula>
    </cfRule>
    <cfRule type="expression" dxfId="8816" priority="8588">
      <formula>MID($I285,5,4)="0000"</formula>
    </cfRule>
    <cfRule type="expression" dxfId="8815" priority="8589">
      <formula>MID($I285,7,2)="00"</formula>
    </cfRule>
    <cfRule type="expression" dxfId="8814" priority="8590">
      <formula>MID($I285,8,1)="0"</formula>
    </cfRule>
    <cfRule type="expression" dxfId="8813" priority="8591">
      <formula>$N285="Excluído"</formula>
    </cfRule>
    <cfRule type="expression" dxfId="8812" priority="8592">
      <formula>$N285="Alterar"</formula>
    </cfRule>
    <cfRule type="expression" dxfId="8811" priority="8593">
      <formula>$N285="Excluir"</formula>
    </cfRule>
    <cfRule type="expression" dxfId="8810" priority="8594">
      <formula>$N285="Incluir"</formula>
    </cfRule>
  </conditionalFormatting>
  <conditionalFormatting sqref="B311:B323">
    <cfRule type="expression" dxfId="8809" priority="8573">
      <formula>IF($I311="",FALSE,IF($I311&gt;9999999,IF($I311&lt;100000000,FALSE,TRUE),TRUE))</formula>
    </cfRule>
  </conditionalFormatting>
  <conditionalFormatting sqref="B311:D323">
    <cfRule type="expression" dxfId="8808" priority="8574">
      <formula>MID($I311,2,7)="0000000"</formula>
    </cfRule>
    <cfRule type="expression" dxfId="8807" priority="8575">
      <formula>MID($I311,3,6)="000000"</formula>
    </cfRule>
    <cfRule type="expression" dxfId="8806" priority="8576">
      <formula>MID($I311,4,5)="00000"</formula>
    </cfRule>
    <cfRule type="expression" dxfId="8805" priority="8577">
      <formula>MID($I311,5,4)="0000"</formula>
    </cfRule>
    <cfRule type="expression" dxfId="8804" priority="8578">
      <formula>MID($I311,7,2)="00"</formula>
    </cfRule>
    <cfRule type="expression" dxfId="8803" priority="8579">
      <formula>MID($I311,8,1)="0"</formula>
    </cfRule>
    <cfRule type="expression" dxfId="8802" priority="8580">
      <formula>$N311="Excluído"</formula>
    </cfRule>
    <cfRule type="expression" dxfId="8801" priority="8581">
      <formula>$N311="Alterar"</formula>
    </cfRule>
    <cfRule type="expression" dxfId="8800" priority="8582">
      <formula>$N311="Excluir"</formula>
    </cfRule>
    <cfRule type="expression" dxfId="8799" priority="8583">
      <formula>$N311="Incluir"</formula>
    </cfRule>
  </conditionalFormatting>
  <conditionalFormatting sqref="F315:F322">
    <cfRule type="expression" dxfId="8798" priority="10868">
      <formula>IF($I286="",FALSE,IF($I286&gt;9999999,IF($I286&lt;100000000,FALSE,TRUE),TRUE))</formula>
    </cfRule>
  </conditionalFormatting>
  <conditionalFormatting sqref="F315:F322">
    <cfRule type="expression" dxfId="8797" priority="10869">
      <formula>MID($I286,2,7)="0000000"</formula>
    </cfRule>
    <cfRule type="expression" dxfId="8796" priority="10870">
      <formula>MID($I286,3,6)="000000"</formula>
    </cfRule>
    <cfRule type="expression" dxfId="8795" priority="10871">
      <formula>MID($I286,4,5)="00000"</formula>
    </cfRule>
    <cfRule type="expression" dxfId="8794" priority="10872">
      <formula>MID($I286,5,4)="0000"</formula>
    </cfRule>
    <cfRule type="expression" dxfId="8793" priority="10873">
      <formula>MID($I286,7,2)="00"</formula>
    </cfRule>
    <cfRule type="expression" dxfId="8792" priority="10874">
      <formula>MID($I286,8,1)="0"</formula>
    </cfRule>
    <cfRule type="expression" dxfId="8791" priority="10875">
      <formula>$N286="Excluído"</formula>
    </cfRule>
    <cfRule type="expression" dxfId="8790" priority="10876">
      <formula>$N286="Alterar"</formula>
    </cfRule>
    <cfRule type="expression" dxfId="8789" priority="10877">
      <formula>$N286="Excluir"</formula>
    </cfRule>
    <cfRule type="expression" dxfId="8788" priority="10878">
      <formula>$N286="Incluir"</formula>
    </cfRule>
  </conditionalFormatting>
  <conditionalFormatting sqref="B325:B334">
    <cfRule type="expression" dxfId="8787" priority="8539">
      <formula>IF($I325="",FALSE,IF($I325&gt;9999999,IF($I325&lt;100000000,FALSE,TRUE),TRUE))</formula>
    </cfRule>
  </conditionalFormatting>
  <conditionalFormatting sqref="F324">
    <cfRule type="expression" dxfId="8786" priority="8561">
      <formula>IF($I324="",FALSE,IF($I324&gt;9999999,IF($I324&lt;100000000,FALSE,TRUE),TRUE))</formula>
    </cfRule>
  </conditionalFormatting>
  <conditionalFormatting sqref="F324:H324">
    <cfRule type="expression" dxfId="8785" priority="8562">
      <formula>MID($I324,2,7)="0000000"</formula>
    </cfRule>
    <cfRule type="expression" dxfId="8784" priority="8563">
      <formula>MID($I324,3,6)="000000"</formula>
    </cfRule>
    <cfRule type="expression" dxfId="8783" priority="8564">
      <formula>MID($I324,4,5)="00000"</formula>
    </cfRule>
    <cfRule type="expression" dxfId="8782" priority="8565">
      <formula>MID($I324,5,4)="0000"</formula>
    </cfRule>
    <cfRule type="expression" dxfId="8781" priority="8566">
      <formula>MID($I324,7,2)="00"</formula>
    </cfRule>
    <cfRule type="expression" dxfId="8780" priority="8567">
      <formula>MID($I324,8,1)="0"</formula>
    </cfRule>
    <cfRule type="expression" dxfId="8779" priority="8568">
      <formula>$N324="Excluído"</formula>
    </cfRule>
    <cfRule type="expression" dxfId="8778" priority="8569">
      <formula>$N324="Alterar"</formula>
    </cfRule>
    <cfRule type="expression" dxfId="8777" priority="8570">
      <formula>$N324="Excluir"</formula>
    </cfRule>
    <cfRule type="expression" dxfId="8776" priority="8571">
      <formula>$N324="Incluir"</formula>
    </cfRule>
  </conditionalFormatting>
  <conditionalFormatting sqref="F436 H436 F442:F443">
    <cfRule type="expression" dxfId="8775" priority="8550">
      <formula>IF($I400="",FALSE,IF($I400&gt;9999999,IF($I400&lt;100000000,FALSE,TRUE),TRUE))</formula>
    </cfRule>
  </conditionalFormatting>
  <conditionalFormatting sqref="F436:H436">
    <cfRule type="expression" dxfId="8774" priority="8551">
      <formula>MID($I400,2,7)="0000000"</formula>
    </cfRule>
    <cfRule type="expression" dxfId="8773" priority="8552">
      <formula>MID($I400,3,6)="000000"</formula>
    </cfRule>
    <cfRule type="expression" dxfId="8772" priority="8553">
      <formula>MID($I400,4,5)="00000"</formula>
    </cfRule>
    <cfRule type="expression" dxfId="8771" priority="8554">
      <formula>MID($I400,5,4)="0000"</formula>
    </cfRule>
    <cfRule type="expression" dxfId="8770" priority="8555">
      <formula>MID($I400,7,2)="00"</formula>
    </cfRule>
    <cfRule type="expression" dxfId="8769" priority="8556">
      <formula>MID($I400,8,1)="0"</formula>
    </cfRule>
    <cfRule type="expression" dxfId="8768" priority="8557">
      <formula>$N400="Excluído"</formula>
    </cfRule>
    <cfRule type="expression" dxfId="8767" priority="8558">
      <formula>$N400="Alterar"</formula>
    </cfRule>
    <cfRule type="expression" dxfId="8766" priority="8559">
      <formula>$N400="Excluir"</formula>
    </cfRule>
    <cfRule type="expression" dxfId="8765" priority="8560">
      <formula>$N400="Incluir"</formula>
    </cfRule>
  </conditionalFormatting>
  <conditionalFormatting sqref="B325:D334">
    <cfRule type="expression" dxfId="8764" priority="8540">
      <formula>MID($I325,2,7)="0000000"</formula>
    </cfRule>
    <cfRule type="expression" dxfId="8763" priority="8541">
      <formula>MID($I325,3,6)="000000"</formula>
    </cfRule>
    <cfRule type="expression" dxfId="8762" priority="8542">
      <formula>MID($I325,4,5)="00000"</formula>
    </cfRule>
    <cfRule type="expression" dxfId="8761" priority="8543">
      <formula>MID($I325,5,4)="0000"</formula>
    </cfRule>
    <cfRule type="expression" dxfId="8760" priority="8544">
      <formula>MID($I325,7,2)="00"</formula>
    </cfRule>
    <cfRule type="expression" dxfId="8759" priority="8545">
      <formula>MID($I325,8,1)="0"</formula>
    </cfRule>
    <cfRule type="expression" dxfId="8758" priority="8546">
      <formula>$N325="Excluído"</formula>
    </cfRule>
    <cfRule type="expression" dxfId="8757" priority="8547">
      <formula>$N325="Alterar"</formula>
    </cfRule>
    <cfRule type="expression" dxfId="8756" priority="8548">
      <formula>$N325="Excluir"</formula>
    </cfRule>
    <cfRule type="expression" dxfId="8755" priority="8549">
      <formula>$N325="Incluir"</formula>
    </cfRule>
  </conditionalFormatting>
  <conditionalFormatting sqref="F335">
    <cfRule type="expression" dxfId="8754" priority="8528">
      <formula>IF($I335="",FALSE,IF($I335&gt;9999999,IF($I335&lt;100000000,FALSE,TRUE),TRUE))</formula>
    </cfRule>
  </conditionalFormatting>
  <conditionalFormatting sqref="F335:H335">
    <cfRule type="expression" dxfId="8753" priority="8529">
      <formula>MID($I335,2,7)="0000000"</formula>
    </cfRule>
    <cfRule type="expression" dxfId="8752" priority="8530">
      <formula>MID($I335,3,6)="000000"</formula>
    </cfRule>
    <cfRule type="expression" dxfId="8751" priority="8531">
      <formula>MID($I335,4,5)="00000"</formula>
    </cfRule>
    <cfRule type="expression" dxfId="8750" priority="8532">
      <formula>MID($I335,5,4)="0000"</formula>
    </cfRule>
    <cfRule type="expression" dxfId="8749" priority="8533">
      <formula>MID($I335,7,2)="00"</formula>
    </cfRule>
    <cfRule type="expression" dxfId="8748" priority="8534">
      <formula>MID($I335,8,1)="0"</formula>
    </cfRule>
    <cfRule type="expression" dxfId="8747" priority="8535">
      <formula>$N335="Excluído"</formula>
    </cfRule>
    <cfRule type="expression" dxfId="8746" priority="8536">
      <formula>$N335="Alterar"</formula>
    </cfRule>
    <cfRule type="expression" dxfId="8745" priority="8537">
      <formula>$N335="Excluir"</formula>
    </cfRule>
    <cfRule type="expression" dxfId="8744" priority="8538">
      <formula>$N335="Incluir"</formula>
    </cfRule>
  </conditionalFormatting>
  <conditionalFormatting sqref="B336:B342">
    <cfRule type="expression" dxfId="8743" priority="8517">
      <formula>IF($I336="",FALSE,IF($I336&gt;9999999,IF($I336&lt;100000000,FALSE,TRUE),TRUE))</formula>
    </cfRule>
  </conditionalFormatting>
  <conditionalFormatting sqref="B336:D342">
    <cfRule type="expression" dxfId="8742" priority="8518">
      <formula>MID($I336,2,7)="0000000"</formula>
    </cfRule>
    <cfRule type="expression" dxfId="8741" priority="8519">
      <formula>MID($I336,3,6)="000000"</formula>
    </cfRule>
    <cfRule type="expression" dxfId="8740" priority="8520">
      <formula>MID($I336,4,5)="00000"</formula>
    </cfRule>
    <cfRule type="expression" dxfId="8739" priority="8521">
      <formula>MID($I336,5,4)="0000"</formula>
    </cfRule>
    <cfRule type="expression" dxfId="8738" priority="8522">
      <formula>MID($I336,7,2)="00"</formula>
    </cfRule>
    <cfRule type="expression" dxfId="8737" priority="8523">
      <formula>MID($I336,8,1)="0"</formula>
    </cfRule>
    <cfRule type="expression" dxfId="8736" priority="8524">
      <formula>$N336="Excluído"</formula>
    </cfRule>
    <cfRule type="expression" dxfId="8735" priority="8525">
      <formula>$N336="Alterar"</formula>
    </cfRule>
    <cfRule type="expression" dxfId="8734" priority="8526">
      <formula>$N336="Excluir"</formula>
    </cfRule>
    <cfRule type="expression" dxfId="8733" priority="8527">
      <formula>$N336="Incluir"</formula>
    </cfRule>
  </conditionalFormatting>
  <conditionalFormatting sqref="F336:F341">
    <cfRule type="expression" dxfId="8732" priority="8495">
      <formula>IF($I317="",FALSE,IF($I317&gt;9999999,IF($I317&lt;100000000,FALSE,TRUE),TRUE))</formula>
    </cfRule>
  </conditionalFormatting>
  <conditionalFormatting sqref="F336:H341">
    <cfRule type="expression" dxfId="8731" priority="8496">
      <formula>MID($I317,2,7)="0000000"</formula>
    </cfRule>
    <cfRule type="expression" dxfId="8730" priority="8497">
      <formula>MID($I317,3,6)="000000"</formula>
    </cfRule>
    <cfRule type="expression" dxfId="8729" priority="8498">
      <formula>MID($I317,4,5)="00000"</formula>
    </cfRule>
    <cfRule type="expression" dxfId="8728" priority="8499">
      <formula>MID($I317,5,4)="0000"</formula>
    </cfRule>
    <cfRule type="expression" dxfId="8727" priority="8500">
      <formula>MID($I317,7,2)="00"</formula>
    </cfRule>
    <cfRule type="expression" dxfId="8726" priority="8501">
      <formula>MID($I317,8,1)="0"</formula>
    </cfRule>
    <cfRule type="expression" dxfId="8725" priority="8502">
      <formula>$N317="Excluído"</formula>
    </cfRule>
    <cfRule type="expression" dxfId="8724" priority="8503">
      <formula>$N317="Alterar"</formula>
    </cfRule>
    <cfRule type="expression" dxfId="8723" priority="8504">
      <formula>$N317="Excluir"</formula>
    </cfRule>
    <cfRule type="expression" dxfId="8722" priority="8505">
      <formula>$N317="Incluir"</formula>
    </cfRule>
  </conditionalFormatting>
  <conditionalFormatting sqref="F336:F341 F326:F328 H326:H328">
    <cfRule type="expression" dxfId="8721" priority="8484">
      <formula>IF($I295="",FALSE,IF($I295&gt;9999999,IF($I295&lt;100000000,FALSE,TRUE),TRUE))</formula>
    </cfRule>
  </conditionalFormatting>
  <conditionalFormatting sqref="F336:F341 F326:F328 H326:H328">
    <cfRule type="expression" dxfId="8720" priority="8485">
      <formula>MID($I295,2,7)="0000000"</formula>
    </cfRule>
    <cfRule type="expression" dxfId="8719" priority="8486">
      <formula>MID($I295,3,6)="000000"</formula>
    </cfRule>
    <cfRule type="expression" dxfId="8718" priority="8487">
      <formula>MID($I295,4,5)="00000"</formula>
    </cfRule>
    <cfRule type="expression" dxfId="8717" priority="8488">
      <formula>MID($I295,5,4)="0000"</formula>
    </cfRule>
    <cfRule type="expression" dxfId="8716" priority="8489">
      <formula>MID($I295,7,2)="00"</formula>
    </cfRule>
    <cfRule type="expression" dxfId="8715" priority="8490">
      <formula>MID($I295,8,1)="0"</formula>
    </cfRule>
    <cfRule type="expression" dxfId="8714" priority="8491">
      <formula>$N295="Excluído"</formula>
    </cfRule>
    <cfRule type="expression" dxfId="8713" priority="8492">
      <formula>$N295="Alterar"</formula>
    </cfRule>
    <cfRule type="expression" dxfId="8712" priority="8493">
      <formula>$N295="Excluir"</formula>
    </cfRule>
    <cfRule type="expression" dxfId="8711" priority="8494">
      <formula>$N295="Incluir"</formula>
    </cfRule>
  </conditionalFormatting>
  <conditionalFormatting sqref="H336:H341">
    <cfRule type="expression" dxfId="8710" priority="8506">
      <formula>IF($I305="",FALSE,IF($I305&gt;9999999,IF($I305&lt;100000000,FALSE,TRUE),TRUE))</formula>
    </cfRule>
  </conditionalFormatting>
  <conditionalFormatting sqref="H336:H341">
    <cfRule type="expression" dxfId="8709" priority="8507">
      <formula>MID($I305,2,7)="0000000"</formula>
    </cfRule>
    <cfRule type="expression" dxfId="8708" priority="8508">
      <formula>MID($I305,3,6)="000000"</formula>
    </cfRule>
    <cfRule type="expression" dxfId="8707" priority="8509">
      <formula>MID($I305,4,5)="00000"</formula>
    </cfRule>
    <cfRule type="expression" dxfId="8706" priority="8510">
      <formula>MID($I305,5,4)="0000"</formula>
    </cfRule>
    <cfRule type="expression" dxfId="8705" priority="8511">
      <formula>MID($I305,7,2)="00"</formula>
    </cfRule>
    <cfRule type="expression" dxfId="8704" priority="8512">
      <formula>MID($I305,8,1)="0"</formula>
    </cfRule>
    <cfRule type="expression" dxfId="8703" priority="8513">
      <formula>$N305="Excluído"</formula>
    </cfRule>
    <cfRule type="expression" dxfId="8702" priority="8514">
      <formula>$N305="Alterar"</formula>
    </cfRule>
    <cfRule type="expression" dxfId="8701" priority="8515">
      <formula>$N305="Excluir"</formula>
    </cfRule>
    <cfRule type="expression" dxfId="8700" priority="8516">
      <formula>$N305="Incluir"</formula>
    </cfRule>
  </conditionalFormatting>
  <conditionalFormatting sqref="F342">
    <cfRule type="expression" dxfId="8699" priority="8462">
      <formula>IF($I324="",FALSE,IF($I324&gt;9999999,IF($I324&lt;100000000,FALSE,TRUE),TRUE))</formula>
    </cfRule>
  </conditionalFormatting>
  <conditionalFormatting sqref="F342:H342">
    <cfRule type="expression" dxfId="8698" priority="8463">
      <formula>MID($I324,2,7)="0000000"</formula>
    </cfRule>
    <cfRule type="expression" dxfId="8697" priority="8464">
      <formula>MID($I324,3,6)="000000"</formula>
    </cfRule>
    <cfRule type="expression" dxfId="8696" priority="8465">
      <formula>MID($I324,4,5)="00000"</formula>
    </cfRule>
    <cfRule type="expression" dxfId="8695" priority="8466">
      <formula>MID($I324,5,4)="0000"</formula>
    </cfRule>
    <cfRule type="expression" dxfId="8694" priority="8467">
      <formula>MID($I324,7,2)="00"</formula>
    </cfRule>
    <cfRule type="expression" dxfId="8693" priority="8468">
      <formula>MID($I324,8,1)="0"</formula>
    </cfRule>
    <cfRule type="expression" dxfId="8692" priority="8469">
      <formula>$N324="Excluído"</formula>
    </cfRule>
    <cfRule type="expression" dxfId="8691" priority="8470">
      <formula>$N324="Alterar"</formula>
    </cfRule>
    <cfRule type="expression" dxfId="8690" priority="8471">
      <formula>$N324="Excluir"</formula>
    </cfRule>
    <cfRule type="expression" dxfId="8689" priority="8472">
      <formula>$N324="Incluir"</formula>
    </cfRule>
  </conditionalFormatting>
  <conditionalFormatting sqref="F342">
    <cfRule type="expression" dxfId="8688" priority="8451">
      <formula>IF($I311="",FALSE,IF($I311&gt;9999999,IF($I311&lt;100000000,FALSE,TRUE),TRUE))</formula>
    </cfRule>
  </conditionalFormatting>
  <conditionalFormatting sqref="F342">
    <cfRule type="expression" dxfId="8687" priority="8452">
      <formula>MID($I311,2,7)="0000000"</formula>
    </cfRule>
    <cfRule type="expression" dxfId="8686" priority="8453">
      <formula>MID($I311,3,6)="000000"</formula>
    </cfRule>
    <cfRule type="expression" dxfId="8685" priority="8454">
      <formula>MID($I311,4,5)="00000"</formula>
    </cfRule>
    <cfRule type="expression" dxfId="8684" priority="8455">
      <formula>MID($I311,5,4)="0000"</formula>
    </cfRule>
    <cfRule type="expression" dxfId="8683" priority="8456">
      <formula>MID($I311,7,2)="00"</formula>
    </cfRule>
    <cfRule type="expression" dxfId="8682" priority="8457">
      <formula>MID($I311,8,1)="0"</formula>
    </cfRule>
    <cfRule type="expression" dxfId="8681" priority="8458">
      <formula>$N311="Excluído"</formula>
    </cfRule>
    <cfRule type="expression" dxfId="8680" priority="8459">
      <formula>$N311="Alterar"</formula>
    </cfRule>
    <cfRule type="expression" dxfId="8679" priority="8460">
      <formula>$N311="Excluir"</formula>
    </cfRule>
    <cfRule type="expression" dxfId="8678" priority="8461">
      <formula>$N311="Incluir"</formula>
    </cfRule>
  </conditionalFormatting>
  <conditionalFormatting sqref="H342">
    <cfRule type="expression" dxfId="8677" priority="8473">
      <formula>IF($I311="",FALSE,IF($I311&gt;9999999,IF($I311&lt;100000000,FALSE,TRUE),TRUE))</formula>
    </cfRule>
  </conditionalFormatting>
  <conditionalFormatting sqref="H342">
    <cfRule type="expression" dxfId="8676" priority="8474">
      <formula>MID($I311,2,7)="0000000"</formula>
    </cfRule>
    <cfRule type="expression" dxfId="8675" priority="8475">
      <formula>MID($I311,3,6)="000000"</formula>
    </cfRule>
    <cfRule type="expression" dxfId="8674" priority="8476">
      <formula>MID($I311,4,5)="00000"</formula>
    </cfRule>
    <cfRule type="expression" dxfId="8673" priority="8477">
      <formula>MID($I311,5,4)="0000"</formula>
    </cfRule>
    <cfRule type="expression" dxfId="8672" priority="8478">
      <formula>MID($I311,7,2)="00"</formula>
    </cfRule>
    <cfRule type="expression" dxfId="8671" priority="8479">
      <formula>MID($I311,8,1)="0"</formula>
    </cfRule>
    <cfRule type="expression" dxfId="8670" priority="8480">
      <formula>$N311="Excluído"</formula>
    </cfRule>
    <cfRule type="expression" dxfId="8669" priority="8481">
      <formula>$N311="Alterar"</formula>
    </cfRule>
    <cfRule type="expression" dxfId="8668" priority="8482">
      <formula>$N311="Excluir"</formula>
    </cfRule>
    <cfRule type="expression" dxfId="8667" priority="8483">
      <formula>$N311="Incluir"</formula>
    </cfRule>
  </conditionalFormatting>
  <conditionalFormatting sqref="F347:F348">
    <cfRule type="expression" dxfId="8666" priority="8440">
      <formula>IF($I347="",FALSE,IF($I347&gt;9999999,IF($I347&lt;100000000,FALSE,TRUE),TRUE))</formula>
    </cfRule>
  </conditionalFormatting>
  <conditionalFormatting sqref="F347:H348">
    <cfRule type="expression" dxfId="8665" priority="8441">
      <formula>MID($I347,2,7)="0000000"</formula>
    </cfRule>
    <cfRule type="expression" dxfId="8664" priority="8442">
      <formula>MID($I347,3,6)="000000"</formula>
    </cfRule>
    <cfRule type="expression" dxfId="8663" priority="8443">
      <formula>MID($I347,4,5)="00000"</formula>
    </cfRule>
    <cfRule type="expression" dxfId="8662" priority="8444">
      <formula>MID($I347,5,4)="0000"</formula>
    </cfRule>
    <cfRule type="expression" dxfId="8661" priority="8445">
      <formula>MID($I347,7,2)="00"</formula>
    </cfRule>
    <cfRule type="expression" dxfId="8660" priority="8446">
      <formula>MID($I347,8,1)="0"</formula>
    </cfRule>
    <cfRule type="expression" dxfId="8659" priority="8447">
      <formula>$N347="Excluído"</formula>
    </cfRule>
    <cfRule type="expression" dxfId="8658" priority="8448">
      <formula>$N347="Alterar"</formula>
    </cfRule>
    <cfRule type="expression" dxfId="8657" priority="8449">
      <formula>$N347="Excluir"</formula>
    </cfRule>
    <cfRule type="expression" dxfId="8656" priority="8450">
      <formula>$N347="Incluir"</formula>
    </cfRule>
  </conditionalFormatting>
  <conditionalFormatting sqref="F343:F346">
    <cfRule type="expression" dxfId="8655" priority="8418">
      <formula>IF($I325="",FALSE,IF($I325&gt;9999999,IF($I325&lt;100000000,FALSE,TRUE),TRUE))</formula>
    </cfRule>
  </conditionalFormatting>
  <conditionalFormatting sqref="F343:H346">
    <cfRule type="expression" dxfId="8654" priority="8419">
      <formula>MID($I325,2,7)="0000000"</formula>
    </cfRule>
    <cfRule type="expression" dxfId="8653" priority="8420">
      <formula>MID($I325,3,6)="000000"</formula>
    </cfRule>
    <cfRule type="expression" dxfId="8652" priority="8421">
      <formula>MID($I325,4,5)="00000"</formula>
    </cfRule>
    <cfRule type="expression" dxfId="8651" priority="8422">
      <formula>MID($I325,5,4)="0000"</formula>
    </cfRule>
    <cfRule type="expression" dxfId="8650" priority="8423">
      <formula>MID($I325,7,2)="00"</formula>
    </cfRule>
    <cfRule type="expression" dxfId="8649" priority="8424">
      <formula>MID($I325,8,1)="0"</formula>
    </cfRule>
    <cfRule type="expression" dxfId="8648" priority="8425">
      <formula>$N325="Excluído"</formula>
    </cfRule>
    <cfRule type="expression" dxfId="8647" priority="8426">
      <formula>$N325="Alterar"</formula>
    </cfRule>
    <cfRule type="expression" dxfId="8646" priority="8427">
      <formula>$N325="Excluir"</formula>
    </cfRule>
    <cfRule type="expression" dxfId="8645" priority="8428">
      <formula>$N325="Incluir"</formula>
    </cfRule>
  </conditionalFormatting>
  <conditionalFormatting sqref="F343:F346">
    <cfRule type="expression" dxfId="8644" priority="8407">
      <formula>IF($I312="",FALSE,IF($I312&gt;9999999,IF($I312&lt;100000000,FALSE,TRUE),TRUE))</formula>
    </cfRule>
  </conditionalFormatting>
  <conditionalFormatting sqref="F343:F346">
    <cfRule type="expression" dxfId="8643" priority="8408">
      <formula>MID($I312,2,7)="0000000"</formula>
    </cfRule>
    <cfRule type="expression" dxfId="8642" priority="8409">
      <formula>MID($I312,3,6)="000000"</formula>
    </cfRule>
    <cfRule type="expression" dxfId="8641" priority="8410">
      <formula>MID($I312,4,5)="00000"</formula>
    </cfRule>
    <cfRule type="expression" dxfId="8640" priority="8411">
      <formula>MID($I312,5,4)="0000"</formula>
    </cfRule>
    <cfRule type="expression" dxfId="8639" priority="8412">
      <formula>MID($I312,7,2)="00"</formula>
    </cfRule>
    <cfRule type="expression" dxfId="8638" priority="8413">
      <formula>MID($I312,8,1)="0"</formula>
    </cfRule>
    <cfRule type="expression" dxfId="8637" priority="8414">
      <formula>$N312="Excluído"</formula>
    </cfRule>
    <cfRule type="expression" dxfId="8636" priority="8415">
      <formula>$N312="Alterar"</formula>
    </cfRule>
    <cfRule type="expression" dxfId="8635" priority="8416">
      <formula>$N312="Excluir"</formula>
    </cfRule>
    <cfRule type="expression" dxfId="8634" priority="8417">
      <formula>$N312="Incluir"</formula>
    </cfRule>
  </conditionalFormatting>
  <conditionalFormatting sqref="H343:H346">
    <cfRule type="expression" dxfId="8633" priority="8429">
      <formula>IF($I312="",FALSE,IF($I312&gt;9999999,IF($I312&lt;100000000,FALSE,TRUE),TRUE))</formula>
    </cfRule>
  </conditionalFormatting>
  <conditionalFormatting sqref="H343:H346">
    <cfRule type="expression" dxfId="8632" priority="8430">
      <formula>MID($I312,2,7)="0000000"</formula>
    </cfRule>
    <cfRule type="expression" dxfId="8631" priority="8431">
      <formula>MID($I312,3,6)="000000"</formula>
    </cfRule>
    <cfRule type="expression" dxfId="8630" priority="8432">
      <formula>MID($I312,4,5)="00000"</formula>
    </cfRule>
    <cfRule type="expression" dxfId="8629" priority="8433">
      <formula>MID($I312,5,4)="0000"</formula>
    </cfRule>
    <cfRule type="expression" dxfId="8628" priority="8434">
      <formula>MID($I312,7,2)="00"</formula>
    </cfRule>
    <cfRule type="expression" dxfId="8627" priority="8435">
      <formula>MID($I312,8,1)="0"</formula>
    </cfRule>
    <cfRule type="expression" dxfId="8626" priority="8436">
      <formula>$N312="Excluído"</formula>
    </cfRule>
    <cfRule type="expression" dxfId="8625" priority="8437">
      <formula>$N312="Alterar"</formula>
    </cfRule>
    <cfRule type="expression" dxfId="8624" priority="8438">
      <formula>$N312="Excluir"</formula>
    </cfRule>
    <cfRule type="expression" dxfId="8623" priority="8439">
      <formula>$N312="Incluir"</formula>
    </cfRule>
  </conditionalFormatting>
  <conditionalFormatting sqref="F349:F351">
    <cfRule type="expression" dxfId="8622" priority="8385">
      <formula>IF($I330="",FALSE,IF($I330&gt;9999999,IF($I330&lt;100000000,FALSE,TRUE),TRUE))</formula>
    </cfRule>
  </conditionalFormatting>
  <conditionalFormatting sqref="F349:H351 H352">
    <cfRule type="expression" dxfId="8621" priority="8386">
      <formula>MID($I330,2,7)="0000000"</formula>
    </cfRule>
    <cfRule type="expression" dxfId="8620" priority="8387">
      <formula>MID($I330,3,6)="000000"</formula>
    </cfRule>
    <cfRule type="expression" dxfId="8619" priority="8388">
      <formula>MID($I330,4,5)="00000"</formula>
    </cfRule>
    <cfRule type="expression" dxfId="8618" priority="8389">
      <formula>MID($I330,5,4)="0000"</formula>
    </cfRule>
    <cfRule type="expression" dxfId="8617" priority="8390">
      <formula>MID($I330,7,2)="00"</formula>
    </cfRule>
    <cfRule type="expression" dxfId="8616" priority="8391">
      <formula>MID($I330,8,1)="0"</formula>
    </cfRule>
    <cfRule type="expression" dxfId="8615" priority="8392">
      <formula>$N330="Excluído"</formula>
    </cfRule>
    <cfRule type="expression" dxfId="8614" priority="8393">
      <formula>$N330="Alterar"</formula>
    </cfRule>
    <cfRule type="expression" dxfId="8613" priority="8394">
      <formula>$N330="Excluir"</formula>
    </cfRule>
    <cfRule type="expression" dxfId="8612" priority="8395">
      <formula>$N330="Incluir"</formula>
    </cfRule>
  </conditionalFormatting>
  <conditionalFormatting sqref="H329:H334 F329:F333">
    <cfRule type="expression" dxfId="8611" priority="8374">
      <formula>IF($I299="",FALSE,IF($I299&gt;9999999,IF($I299&lt;100000000,FALSE,TRUE),TRUE))</formula>
    </cfRule>
  </conditionalFormatting>
  <conditionalFormatting sqref="H329:H334 F329:F333">
    <cfRule type="expression" dxfId="8610" priority="8375">
      <formula>MID($I299,2,7)="0000000"</formula>
    </cfRule>
    <cfRule type="expression" dxfId="8609" priority="8376">
      <formula>MID($I299,3,6)="000000"</formula>
    </cfRule>
    <cfRule type="expression" dxfId="8608" priority="8377">
      <formula>MID($I299,4,5)="00000"</formula>
    </cfRule>
    <cfRule type="expression" dxfId="8607" priority="8378">
      <formula>MID($I299,5,4)="0000"</formula>
    </cfRule>
    <cfRule type="expression" dxfId="8606" priority="8379">
      <formula>MID($I299,7,2)="00"</formula>
    </cfRule>
    <cfRule type="expression" dxfId="8605" priority="8380">
      <formula>MID($I299,8,1)="0"</formula>
    </cfRule>
    <cfRule type="expression" dxfId="8604" priority="8381">
      <formula>$N299="Excluído"</formula>
    </cfRule>
    <cfRule type="expression" dxfId="8603" priority="8382">
      <formula>$N299="Alterar"</formula>
    </cfRule>
    <cfRule type="expression" dxfId="8602" priority="8383">
      <formula>$N299="Excluir"</formula>
    </cfRule>
    <cfRule type="expression" dxfId="8601" priority="8384">
      <formula>$N299="Incluir"</formula>
    </cfRule>
  </conditionalFormatting>
  <conditionalFormatting sqref="H349:H352 F349:F351 H356:H362 F356:F362">
    <cfRule type="expression" dxfId="8600" priority="8396">
      <formula>IF($I317="",FALSE,IF($I317&gt;9999999,IF($I317&lt;100000000,FALSE,TRUE),TRUE))</formula>
    </cfRule>
  </conditionalFormatting>
  <conditionalFormatting sqref="H349:H352 F349:F351 H356:H362 F356:F362">
    <cfRule type="expression" dxfId="8599" priority="8397">
      <formula>MID($I317,2,7)="0000000"</formula>
    </cfRule>
    <cfRule type="expression" dxfId="8598" priority="8398">
      <formula>MID($I317,3,6)="000000"</formula>
    </cfRule>
    <cfRule type="expression" dxfId="8597" priority="8399">
      <formula>MID($I317,4,5)="00000"</formula>
    </cfRule>
    <cfRule type="expression" dxfId="8596" priority="8400">
      <formula>MID($I317,5,4)="0000"</formula>
    </cfRule>
    <cfRule type="expression" dxfId="8595" priority="8401">
      <formula>MID($I317,7,2)="00"</formula>
    </cfRule>
    <cfRule type="expression" dxfId="8594" priority="8402">
      <formula>MID($I317,8,1)="0"</formula>
    </cfRule>
    <cfRule type="expression" dxfId="8593" priority="8403">
      <formula>$N317="Excluído"</formula>
    </cfRule>
    <cfRule type="expression" dxfId="8592" priority="8404">
      <formula>$N317="Alterar"</formula>
    </cfRule>
    <cfRule type="expression" dxfId="8591" priority="8405">
      <formula>$N317="Excluir"</formula>
    </cfRule>
    <cfRule type="expression" dxfId="8590" priority="8406">
      <formula>$N317="Incluir"</formula>
    </cfRule>
  </conditionalFormatting>
  <conditionalFormatting sqref="H366:H367">
    <cfRule type="expression" dxfId="8589" priority="8361">
      <formula>IF($I347="",FALSE,IF($I347&gt;9999999,IF($I347&lt;100000000,FALSE,TRUE),TRUE))</formula>
    </cfRule>
  </conditionalFormatting>
  <conditionalFormatting sqref="F366">
    <cfRule type="expression" dxfId="8588" priority="8339">
      <formula>IF($I347="",FALSE,IF($I347&gt;9999999,IF($I347&lt;100000000,FALSE,TRUE),TRUE))</formula>
    </cfRule>
  </conditionalFormatting>
  <conditionalFormatting sqref="F366:H366 H367">
    <cfRule type="expression" dxfId="8587" priority="8340">
      <formula>MID($I347,2,7)="0000000"</formula>
    </cfRule>
    <cfRule type="expression" dxfId="8586" priority="8341">
      <formula>MID($I347,3,6)="000000"</formula>
    </cfRule>
    <cfRule type="expression" dxfId="8585" priority="8342">
      <formula>MID($I347,4,5)="00000"</formula>
    </cfRule>
    <cfRule type="expression" dxfId="8584" priority="8343">
      <formula>MID($I347,5,4)="0000"</formula>
    </cfRule>
    <cfRule type="expression" dxfId="8583" priority="8344">
      <formula>MID($I347,7,2)="00"</formula>
    </cfRule>
    <cfRule type="expression" dxfId="8582" priority="8345">
      <formula>MID($I347,8,1)="0"</formula>
    </cfRule>
    <cfRule type="expression" dxfId="8581" priority="8346">
      <formula>$N347="Excluído"</formula>
    </cfRule>
    <cfRule type="expression" dxfId="8580" priority="8347">
      <formula>$N347="Alterar"</formula>
    </cfRule>
    <cfRule type="expression" dxfId="8579" priority="8348">
      <formula>$N347="Excluir"</formula>
    </cfRule>
    <cfRule type="expression" dxfId="8578" priority="8349">
      <formula>$N347="Incluir"</formula>
    </cfRule>
  </conditionalFormatting>
  <conditionalFormatting sqref="F366">
    <cfRule type="expression" dxfId="8577" priority="8328">
      <formula>IF($I335="",FALSE,IF($I335&gt;9999999,IF($I335&lt;100000000,FALSE,TRUE),TRUE))</formula>
    </cfRule>
  </conditionalFormatting>
  <conditionalFormatting sqref="F366">
    <cfRule type="expression" dxfId="8576" priority="8329">
      <formula>MID($I335,2,7)="0000000"</formula>
    </cfRule>
    <cfRule type="expression" dxfId="8575" priority="8330">
      <formula>MID($I335,3,6)="000000"</formula>
    </cfRule>
    <cfRule type="expression" dxfId="8574" priority="8331">
      <formula>MID($I335,4,5)="00000"</formula>
    </cfRule>
    <cfRule type="expression" dxfId="8573" priority="8332">
      <formula>MID($I335,5,4)="0000"</formula>
    </cfRule>
    <cfRule type="expression" dxfId="8572" priority="8333">
      <formula>MID($I335,7,2)="00"</formula>
    </cfRule>
    <cfRule type="expression" dxfId="8571" priority="8334">
      <formula>MID($I335,8,1)="0"</formula>
    </cfRule>
    <cfRule type="expression" dxfId="8570" priority="8335">
      <formula>$N335="Excluído"</formula>
    </cfRule>
    <cfRule type="expression" dxfId="8569" priority="8336">
      <formula>$N335="Alterar"</formula>
    </cfRule>
    <cfRule type="expression" dxfId="8568" priority="8337">
      <formula>$N335="Excluir"</formula>
    </cfRule>
    <cfRule type="expression" dxfId="8567" priority="8338">
      <formula>$N335="Incluir"</formula>
    </cfRule>
  </conditionalFormatting>
  <conditionalFormatting sqref="H366:H367">
    <cfRule type="expression" dxfId="8566" priority="8350">
      <formula>IF($I335="",FALSE,IF($I335&gt;9999999,IF($I335&lt;100000000,FALSE,TRUE),TRUE))</formula>
    </cfRule>
  </conditionalFormatting>
  <conditionalFormatting sqref="H366:H367">
    <cfRule type="expression" dxfId="8565" priority="8351">
      <formula>MID($I335,2,7)="0000000"</formula>
    </cfRule>
    <cfRule type="expression" dxfId="8564" priority="8352">
      <formula>MID($I335,3,6)="000000"</formula>
    </cfRule>
    <cfRule type="expression" dxfId="8563" priority="8353">
      <formula>MID($I335,4,5)="00000"</formula>
    </cfRule>
    <cfRule type="expression" dxfId="8562" priority="8354">
      <formula>MID($I335,5,4)="0000"</formula>
    </cfRule>
    <cfRule type="expression" dxfId="8561" priority="8355">
      <formula>MID($I335,7,2)="00"</formula>
    </cfRule>
    <cfRule type="expression" dxfId="8560" priority="8356">
      <formula>MID($I335,8,1)="0"</formula>
    </cfRule>
    <cfRule type="expression" dxfId="8559" priority="8357">
      <formula>$N335="Excluído"</formula>
    </cfRule>
    <cfRule type="expression" dxfId="8558" priority="8358">
      <formula>$N335="Alterar"</formula>
    </cfRule>
    <cfRule type="expression" dxfId="8557" priority="8359">
      <formula>$N335="Excluir"</formula>
    </cfRule>
    <cfRule type="expression" dxfId="8556" priority="8360">
      <formula>$N335="Incluir"</formula>
    </cfRule>
  </conditionalFormatting>
  <conditionalFormatting sqref="F370:F372 F387 F389">
    <cfRule type="expression" dxfId="8555" priority="8317">
      <formula>IF($I370="",FALSE,IF($I370&gt;9999999,IF($I370&lt;100000000,FALSE,TRUE),TRUE))</formula>
    </cfRule>
  </conditionalFormatting>
  <conditionalFormatting sqref="F370:H372 F387 F389:H389 H387 H373:H375">
    <cfRule type="expression" dxfId="8554" priority="8318">
      <formula>MID($I370,2,7)="0000000"</formula>
    </cfRule>
    <cfRule type="expression" dxfId="8553" priority="8319">
      <formula>MID($I370,3,6)="000000"</formula>
    </cfRule>
    <cfRule type="expression" dxfId="8552" priority="8320">
      <formula>MID($I370,4,5)="00000"</formula>
    </cfRule>
    <cfRule type="expression" dxfId="8551" priority="8321">
      <formula>MID($I370,5,4)="0000"</formula>
    </cfRule>
    <cfRule type="expression" dxfId="8550" priority="8322">
      <formula>MID($I370,7,2)="00"</formula>
    </cfRule>
    <cfRule type="expression" dxfId="8549" priority="8323">
      <formula>MID($I370,8,1)="0"</formula>
    </cfRule>
    <cfRule type="expression" dxfId="8548" priority="8324">
      <formula>$N370="Excluído"</formula>
    </cfRule>
    <cfRule type="expression" dxfId="8547" priority="8325">
      <formula>$N370="Alterar"</formula>
    </cfRule>
    <cfRule type="expression" dxfId="8546" priority="8326">
      <formula>$N370="Excluir"</formula>
    </cfRule>
    <cfRule type="expression" dxfId="8545" priority="8327">
      <formula>$N370="Incluir"</formula>
    </cfRule>
  </conditionalFormatting>
  <conditionalFormatting sqref="H368:H369">
    <cfRule type="expression" dxfId="8544" priority="8316">
      <formula>IF($I348="",FALSE,IF($I348&gt;9999999,IF($I348&lt;100000000,FALSE,TRUE),TRUE))</formula>
    </cfRule>
  </conditionalFormatting>
  <conditionalFormatting sqref="F368:F369">
    <cfRule type="expression" dxfId="8543" priority="8294">
      <formula>IF($I348="",FALSE,IF($I348&gt;9999999,IF($I348&lt;100000000,FALSE,TRUE),TRUE))</formula>
    </cfRule>
  </conditionalFormatting>
  <conditionalFormatting sqref="F368:H369">
    <cfRule type="expression" dxfId="8542" priority="8295">
      <formula>MID($I348,2,7)="0000000"</formula>
    </cfRule>
    <cfRule type="expression" dxfId="8541" priority="8296">
      <formula>MID($I348,3,6)="000000"</formula>
    </cfRule>
    <cfRule type="expression" dxfId="8540" priority="8297">
      <formula>MID($I348,4,5)="00000"</formula>
    </cfRule>
    <cfRule type="expression" dxfId="8539" priority="8298">
      <formula>MID($I348,5,4)="0000"</formula>
    </cfRule>
    <cfRule type="expression" dxfId="8538" priority="8299">
      <formula>MID($I348,7,2)="00"</formula>
    </cfRule>
    <cfRule type="expression" dxfId="8537" priority="8300">
      <formula>MID($I348,8,1)="0"</formula>
    </cfRule>
    <cfRule type="expression" dxfId="8536" priority="8301">
      <formula>$N348="Excluído"</formula>
    </cfRule>
    <cfRule type="expression" dxfId="8535" priority="8302">
      <formula>$N348="Alterar"</formula>
    </cfRule>
    <cfRule type="expression" dxfId="8534" priority="8303">
      <formula>$N348="Excluir"</formula>
    </cfRule>
    <cfRule type="expression" dxfId="8533" priority="8304">
      <formula>$N348="Incluir"</formula>
    </cfRule>
  </conditionalFormatting>
  <conditionalFormatting sqref="F368:F369">
    <cfRule type="expression" dxfId="8532" priority="8283">
      <formula>IF($I336="",FALSE,IF($I336&gt;9999999,IF($I336&lt;100000000,FALSE,TRUE),TRUE))</formula>
    </cfRule>
  </conditionalFormatting>
  <conditionalFormatting sqref="F368:F369">
    <cfRule type="expression" dxfId="8531" priority="8284">
      <formula>MID($I336,2,7)="0000000"</formula>
    </cfRule>
    <cfRule type="expression" dxfId="8530" priority="8285">
      <formula>MID($I336,3,6)="000000"</formula>
    </cfRule>
    <cfRule type="expression" dxfId="8529" priority="8286">
      <formula>MID($I336,4,5)="00000"</formula>
    </cfRule>
    <cfRule type="expression" dxfId="8528" priority="8287">
      <formula>MID($I336,5,4)="0000"</formula>
    </cfRule>
    <cfRule type="expression" dxfId="8527" priority="8288">
      <formula>MID($I336,7,2)="00"</formula>
    </cfRule>
    <cfRule type="expression" dxfId="8526" priority="8289">
      <formula>MID($I336,8,1)="0"</formula>
    </cfRule>
    <cfRule type="expression" dxfId="8525" priority="8290">
      <formula>$N336="Excluído"</formula>
    </cfRule>
    <cfRule type="expression" dxfId="8524" priority="8291">
      <formula>$N336="Alterar"</formula>
    </cfRule>
    <cfRule type="expression" dxfId="8523" priority="8292">
      <formula>$N336="Excluir"</formula>
    </cfRule>
    <cfRule type="expression" dxfId="8522" priority="8293">
      <formula>$N336="Incluir"</formula>
    </cfRule>
  </conditionalFormatting>
  <conditionalFormatting sqref="H368:H369">
    <cfRule type="expression" dxfId="8521" priority="8305">
      <formula>IF($I336="",FALSE,IF($I336&gt;9999999,IF($I336&lt;100000000,FALSE,TRUE),TRUE))</formula>
    </cfRule>
  </conditionalFormatting>
  <conditionalFormatting sqref="H368:H369">
    <cfRule type="expression" dxfId="8520" priority="8306">
      <formula>MID($I336,2,7)="0000000"</formula>
    </cfRule>
    <cfRule type="expression" dxfId="8519" priority="8307">
      <formula>MID($I336,3,6)="000000"</formula>
    </cfRule>
    <cfRule type="expression" dxfId="8518" priority="8308">
      <formula>MID($I336,4,5)="00000"</formula>
    </cfRule>
    <cfRule type="expression" dxfId="8517" priority="8309">
      <formula>MID($I336,5,4)="0000"</formula>
    </cfRule>
    <cfRule type="expression" dxfId="8516" priority="8310">
      <formula>MID($I336,7,2)="00"</formula>
    </cfRule>
    <cfRule type="expression" dxfId="8515" priority="8311">
      <formula>MID($I336,8,1)="0"</formula>
    </cfRule>
    <cfRule type="expression" dxfId="8514" priority="8312">
      <formula>$N336="Excluído"</formula>
    </cfRule>
    <cfRule type="expression" dxfId="8513" priority="8313">
      <formula>$N336="Alterar"</formula>
    </cfRule>
    <cfRule type="expression" dxfId="8512" priority="8314">
      <formula>$N336="Excluir"</formula>
    </cfRule>
    <cfRule type="expression" dxfId="8511" priority="8315">
      <formula>$N336="Incluir"</formula>
    </cfRule>
  </conditionalFormatting>
  <conditionalFormatting sqref="H377:H378">
    <cfRule type="expression" dxfId="8510" priority="8282">
      <formula>IF($I355="",FALSE,IF($I355&gt;9999999,IF($I355&lt;100000000,FALSE,TRUE),TRUE))</formula>
    </cfRule>
  </conditionalFormatting>
  <conditionalFormatting sqref="F377:F378">
    <cfRule type="expression" dxfId="8509" priority="8260">
      <formula>IF($I355="",FALSE,IF($I355&gt;9999999,IF($I355&lt;100000000,FALSE,TRUE),TRUE))</formula>
    </cfRule>
  </conditionalFormatting>
  <conditionalFormatting sqref="F377:H378">
    <cfRule type="expression" dxfId="8508" priority="8261">
      <formula>MID($I355,2,7)="0000000"</formula>
    </cfRule>
    <cfRule type="expression" dxfId="8507" priority="8262">
      <formula>MID($I355,3,6)="000000"</formula>
    </cfRule>
    <cfRule type="expression" dxfId="8506" priority="8263">
      <formula>MID($I355,4,5)="00000"</formula>
    </cfRule>
    <cfRule type="expression" dxfId="8505" priority="8264">
      <formula>MID($I355,5,4)="0000"</formula>
    </cfRule>
    <cfRule type="expression" dxfId="8504" priority="8265">
      <formula>MID($I355,7,2)="00"</formula>
    </cfRule>
    <cfRule type="expression" dxfId="8503" priority="8266">
      <formula>MID($I355,8,1)="0"</formula>
    </cfRule>
    <cfRule type="expression" dxfId="8502" priority="8267">
      <formula>$N355="Excluído"</formula>
    </cfRule>
    <cfRule type="expression" dxfId="8501" priority="8268">
      <formula>$N355="Alterar"</formula>
    </cfRule>
    <cfRule type="expression" dxfId="8500" priority="8269">
      <formula>$N355="Excluir"</formula>
    </cfRule>
    <cfRule type="expression" dxfId="8499" priority="8270">
      <formula>$N355="Incluir"</formula>
    </cfRule>
  </conditionalFormatting>
  <conditionalFormatting sqref="F377:F378 H440:H441">
    <cfRule type="expression" dxfId="8498" priority="8249">
      <formula>IF($I342="",FALSE,IF($I342&gt;9999999,IF($I342&lt;100000000,FALSE,TRUE),TRUE))</formula>
    </cfRule>
  </conditionalFormatting>
  <conditionalFormatting sqref="F377:F378">
    <cfRule type="expression" dxfId="8497" priority="8250">
      <formula>MID($I342,2,7)="0000000"</formula>
    </cfRule>
    <cfRule type="expression" dxfId="8496" priority="8251">
      <formula>MID($I342,3,6)="000000"</formula>
    </cfRule>
    <cfRule type="expression" dxfId="8495" priority="8252">
      <formula>MID($I342,4,5)="00000"</formula>
    </cfRule>
    <cfRule type="expression" dxfId="8494" priority="8253">
      <formula>MID($I342,5,4)="0000"</formula>
    </cfRule>
    <cfRule type="expression" dxfId="8493" priority="8254">
      <formula>MID($I342,7,2)="00"</formula>
    </cfRule>
    <cfRule type="expression" dxfId="8492" priority="8255">
      <formula>MID($I342,8,1)="0"</formula>
    </cfRule>
    <cfRule type="expression" dxfId="8491" priority="8256">
      <formula>$N342="Excluído"</formula>
    </cfRule>
    <cfRule type="expression" dxfId="8490" priority="8257">
      <formula>$N342="Alterar"</formula>
    </cfRule>
    <cfRule type="expression" dxfId="8489" priority="8258">
      <formula>$N342="Excluir"</formula>
    </cfRule>
    <cfRule type="expression" dxfId="8488" priority="8259">
      <formula>$N342="Incluir"</formula>
    </cfRule>
  </conditionalFormatting>
  <conditionalFormatting sqref="H377:H378">
    <cfRule type="expression" dxfId="8487" priority="8271">
      <formula>IF($I342="",FALSE,IF($I342&gt;9999999,IF($I342&lt;100000000,FALSE,TRUE),TRUE))</formula>
    </cfRule>
  </conditionalFormatting>
  <conditionalFormatting sqref="H377:H378">
    <cfRule type="expression" dxfId="8486" priority="8272">
      <formula>MID($I342,2,7)="0000000"</formula>
    </cfRule>
    <cfRule type="expression" dxfId="8485" priority="8273">
      <formula>MID($I342,3,6)="000000"</formula>
    </cfRule>
    <cfRule type="expression" dxfId="8484" priority="8274">
      <formula>MID($I342,4,5)="00000"</formula>
    </cfRule>
    <cfRule type="expression" dxfId="8483" priority="8275">
      <formula>MID($I342,5,4)="0000"</formula>
    </cfRule>
    <cfRule type="expression" dxfId="8482" priority="8276">
      <formula>MID($I342,7,2)="00"</formula>
    </cfRule>
    <cfRule type="expression" dxfId="8481" priority="8277">
      <formula>MID($I342,8,1)="0"</formula>
    </cfRule>
    <cfRule type="expression" dxfId="8480" priority="8278">
      <formula>$N342="Excluído"</formula>
    </cfRule>
    <cfRule type="expression" dxfId="8479" priority="8279">
      <formula>$N342="Alterar"</formula>
    </cfRule>
    <cfRule type="expression" dxfId="8478" priority="8280">
      <formula>$N342="Excluir"</formula>
    </cfRule>
    <cfRule type="expression" dxfId="8477" priority="8281">
      <formula>$N342="Incluir"</formula>
    </cfRule>
  </conditionalFormatting>
  <conditionalFormatting sqref="H382:H386">
    <cfRule type="expression" dxfId="8476" priority="8248">
      <formula>IF($I358="",FALSE,IF($I358&gt;9999999,IF($I358&lt;100000000,FALSE,TRUE),TRUE))</formula>
    </cfRule>
  </conditionalFormatting>
  <conditionalFormatting sqref="F382:F386">
    <cfRule type="expression" dxfId="8475" priority="8226">
      <formula>IF($I358="",FALSE,IF($I358&gt;9999999,IF($I358&lt;100000000,FALSE,TRUE),TRUE))</formula>
    </cfRule>
  </conditionalFormatting>
  <conditionalFormatting sqref="F382:H386">
    <cfRule type="expression" dxfId="8474" priority="8227">
      <formula>MID($I358,2,7)="0000000"</formula>
    </cfRule>
    <cfRule type="expression" dxfId="8473" priority="8228">
      <formula>MID($I358,3,6)="000000"</formula>
    </cfRule>
    <cfRule type="expression" dxfId="8472" priority="8229">
      <formula>MID($I358,4,5)="00000"</formula>
    </cfRule>
    <cfRule type="expression" dxfId="8471" priority="8230">
      <formula>MID($I358,5,4)="0000"</formula>
    </cfRule>
    <cfRule type="expression" dxfId="8470" priority="8231">
      <formula>MID($I358,7,2)="00"</formula>
    </cfRule>
    <cfRule type="expression" dxfId="8469" priority="8232">
      <formula>MID($I358,8,1)="0"</formula>
    </cfRule>
    <cfRule type="expression" dxfId="8468" priority="8233">
      <formula>$N358="Excluído"</formula>
    </cfRule>
    <cfRule type="expression" dxfId="8467" priority="8234">
      <formula>$N358="Alterar"</formula>
    </cfRule>
    <cfRule type="expression" dxfId="8466" priority="8235">
      <formula>$N358="Excluir"</formula>
    </cfRule>
    <cfRule type="expression" dxfId="8465" priority="8236">
      <formula>$N358="Incluir"</formula>
    </cfRule>
  </conditionalFormatting>
  <conditionalFormatting sqref="H382:H386 F382:F386 F444 F472 H472">
    <cfRule type="expression" dxfId="8464" priority="8237">
      <formula>IF($I345="",FALSE,IF($I345&gt;9999999,IF($I345&lt;100000000,FALSE,TRUE),TRUE))</formula>
    </cfRule>
  </conditionalFormatting>
  <conditionalFormatting sqref="H382:H386 F382:F386 H443 F472:H472">
    <cfRule type="expression" dxfId="8463" priority="8238">
      <formula>MID($I345,2,7)="0000000"</formula>
    </cfRule>
    <cfRule type="expression" dxfId="8462" priority="8239">
      <formula>MID($I345,3,6)="000000"</formula>
    </cfRule>
    <cfRule type="expression" dxfId="8461" priority="8240">
      <formula>MID($I345,4,5)="00000"</formula>
    </cfRule>
    <cfRule type="expression" dxfId="8460" priority="8241">
      <formula>MID($I345,5,4)="0000"</formula>
    </cfRule>
    <cfRule type="expression" dxfId="8459" priority="8242">
      <formula>MID($I345,7,2)="00"</formula>
    </cfRule>
    <cfRule type="expression" dxfId="8458" priority="8243">
      <formula>MID($I345,8,1)="0"</formula>
    </cfRule>
    <cfRule type="expression" dxfId="8457" priority="8244">
      <formula>$N345="Excluído"</formula>
    </cfRule>
    <cfRule type="expression" dxfId="8456" priority="8245">
      <formula>$N345="Alterar"</formula>
    </cfRule>
    <cfRule type="expression" dxfId="8455" priority="8246">
      <formula>$N345="Excluir"</formula>
    </cfRule>
    <cfRule type="expression" dxfId="8454" priority="8247">
      <formula>$N345="Incluir"</formula>
    </cfRule>
  </conditionalFormatting>
  <conditionalFormatting sqref="H443:H444">
    <cfRule type="expression" dxfId="8453" priority="8204">
      <formula>IF($I406="",FALSE,IF($I406&gt;9999999,IF($I406&lt;100000000,FALSE,TRUE),TRUE))</formula>
    </cfRule>
  </conditionalFormatting>
  <conditionalFormatting sqref="F391:F392 H391:H392 F470:H471">
    <cfRule type="expression" dxfId="8452" priority="8205">
      <formula>MID($I353,2,7)="0000000"</formula>
    </cfRule>
    <cfRule type="expression" dxfId="8451" priority="8206">
      <formula>MID($I353,3,6)="000000"</formula>
    </cfRule>
    <cfRule type="expression" dxfId="8450" priority="8207">
      <formula>MID($I353,4,5)="00000"</formula>
    </cfRule>
    <cfRule type="expression" dxfId="8449" priority="8208">
      <formula>MID($I353,5,4)="0000"</formula>
    </cfRule>
    <cfRule type="expression" dxfId="8448" priority="8209">
      <formula>MID($I353,7,2)="00"</formula>
    </cfRule>
    <cfRule type="expression" dxfId="8447" priority="8210">
      <formula>MID($I353,8,1)="0"</formula>
    </cfRule>
    <cfRule type="expression" dxfId="8446" priority="8211">
      <formula>$N353="Excluído"</formula>
    </cfRule>
    <cfRule type="expression" dxfId="8445" priority="8212">
      <formula>$N353="Alterar"</formula>
    </cfRule>
    <cfRule type="expression" dxfId="8444" priority="8213">
      <formula>$N353="Excluir"</formula>
    </cfRule>
    <cfRule type="expression" dxfId="8443" priority="8214">
      <formula>$N353="Incluir"</formula>
    </cfRule>
  </conditionalFormatting>
  <conditionalFormatting sqref="B377 B118:B119 B110:B114">
    <cfRule type="expression" dxfId="8442" priority="10890">
      <formula>IF($I120="",FALSE,IF($I120&gt;9999999,IF($I120&lt;100000000,FALSE,TRUE),TRUE))</formula>
    </cfRule>
  </conditionalFormatting>
  <conditionalFormatting sqref="B377:D377 B118:D119 B110:D114">
    <cfRule type="expression" dxfId="8441" priority="10891">
      <formula>MID($I120,2,7)="0000000"</formula>
    </cfRule>
    <cfRule type="expression" dxfId="8440" priority="10892">
      <formula>MID($I120,3,6)="000000"</formula>
    </cfRule>
    <cfRule type="expression" dxfId="8439" priority="10893">
      <formula>MID($I120,4,5)="00000"</formula>
    </cfRule>
    <cfRule type="expression" dxfId="8438" priority="10894">
      <formula>MID($I120,5,4)="0000"</formula>
    </cfRule>
    <cfRule type="expression" dxfId="8437" priority="10895">
      <formula>MID($I120,7,2)="00"</formula>
    </cfRule>
    <cfRule type="expression" dxfId="8436" priority="10896">
      <formula>MID($I120,8,1)="0"</formula>
    </cfRule>
    <cfRule type="expression" dxfId="8435" priority="10897">
      <formula>$N120="Excluído"</formula>
    </cfRule>
    <cfRule type="expression" dxfId="8434" priority="10898">
      <formula>$N120="Alterar"</formula>
    </cfRule>
    <cfRule type="expression" dxfId="8433" priority="10899">
      <formula>$N120="Excluir"</formula>
    </cfRule>
    <cfRule type="expression" dxfId="8432" priority="10900">
      <formula>$N120="Incluir"</formula>
    </cfRule>
  </conditionalFormatting>
  <conditionalFormatting sqref="B378">
    <cfRule type="expression" dxfId="8431" priority="10901">
      <formula>IF($I390="",FALSE,IF($I390&gt;9999999,IF($I390&lt;100000000,FALSE,TRUE),TRUE))</formula>
    </cfRule>
  </conditionalFormatting>
  <conditionalFormatting sqref="B378:D378">
    <cfRule type="expression" dxfId="8430" priority="10902">
      <formula>MID($I390,2,7)="0000000"</formula>
    </cfRule>
    <cfRule type="expression" dxfId="8429" priority="10903">
      <formula>MID($I390,3,6)="000000"</formula>
    </cfRule>
    <cfRule type="expression" dxfId="8428" priority="10904">
      <formula>MID($I390,4,5)="00000"</formula>
    </cfRule>
    <cfRule type="expression" dxfId="8427" priority="10905">
      <formula>MID($I390,5,4)="0000"</formula>
    </cfRule>
    <cfRule type="expression" dxfId="8426" priority="10906">
      <formula>MID($I390,7,2)="00"</formula>
    </cfRule>
    <cfRule type="expression" dxfId="8425" priority="10907">
      <formula>MID($I390,8,1)="0"</formula>
    </cfRule>
    <cfRule type="expression" dxfId="8424" priority="10908">
      <formula>$N390="Excluído"</formula>
    </cfRule>
    <cfRule type="expression" dxfId="8423" priority="10909">
      <formula>$N390="Alterar"</formula>
    </cfRule>
    <cfRule type="expression" dxfId="8422" priority="10910">
      <formula>$N390="Excluir"</formula>
    </cfRule>
    <cfRule type="expression" dxfId="8421" priority="10911">
      <formula>$N390="Incluir"</formula>
    </cfRule>
  </conditionalFormatting>
  <conditionalFormatting sqref="B391">
    <cfRule type="expression" dxfId="8420" priority="8193">
      <formula>IF($I391="",FALSE,IF($I391&gt;9999999,IF($I391&lt;100000000,FALSE,TRUE),TRUE))</formula>
    </cfRule>
  </conditionalFormatting>
  <conditionalFormatting sqref="B391:D391">
    <cfRule type="expression" dxfId="8419" priority="8194">
      <formula>MID($I391,2,7)="0000000"</formula>
    </cfRule>
    <cfRule type="expression" dxfId="8418" priority="8195">
      <formula>MID($I391,3,6)="000000"</formula>
    </cfRule>
    <cfRule type="expression" dxfId="8417" priority="8196">
      <formula>MID($I391,4,5)="00000"</formula>
    </cfRule>
    <cfRule type="expression" dxfId="8416" priority="8197">
      <formula>MID($I391,5,4)="0000"</formula>
    </cfRule>
    <cfRule type="expression" dxfId="8415" priority="8198">
      <formula>MID($I391,7,2)="00"</formula>
    </cfRule>
    <cfRule type="expression" dxfId="8414" priority="8199">
      <formula>MID($I391,8,1)="0"</formula>
    </cfRule>
    <cfRule type="expression" dxfId="8413" priority="8200">
      <formula>$N391="Excluído"</formula>
    </cfRule>
    <cfRule type="expression" dxfId="8412" priority="8201">
      <formula>$N391="Alterar"</formula>
    </cfRule>
    <cfRule type="expression" dxfId="8411" priority="8202">
      <formula>$N391="Excluir"</formula>
    </cfRule>
    <cfRule type="expression" dxfId="8410" priority="8203">
      <formula>$N391="Incluir"</formula>
    </cfRule>
  </conditionalFormatting>
  <conditionalFormatting sqref="F393:F394 H390 H393:H394 F390 F456 H485:H486">
    <cfRule type="expression" dxfId="8409" priority="10912">
      <formula>IF($I351="",FALSE,IF($I351&gt;9999999,IF($I351&lt;100000000,FALSE,TRUE),TRUE))</formula>
    </cfRule>
  </conditionalFormatting>
  <conditionalFormatting sqref="F393:F394 F390 H390 H393:H394">
    <cfRule type="expression" dxfId="8408" priority="10913">
      <formula>MID($I351,2,7)="0000000"</formula>
    </cfRule>
    <cfRule type="expression" dxfId="8407" priority="10914">
      <formula>MID($I351,3,6)="000000"</formula>
    </cfRule>
    <cfRule type="expression" dxfId="8406" priority="10915">
      <formula>MID($I351,4,5)="00000"</formula>
    </cfRule>
    <cfRule type="expression" dxfId="8405" priority="10916">
      <formula>MID($I351,5,4)="0000"</formula>
    </cfRule>
    <cfRule type="expression" dxfId="8404" priority="10917">
      <formula>MID($I351,7,2)="00"</formula>
    </cfRule>
    <cfRule type="expression" dxfId="8403" priority="10918">
      <formula>MID($I351,8,1)="0"</formula>
    </cfRule>
    <cfRule type="expression" dxfId="8402" priority="10919">
      <formula>$N351="Excluído"</formula>
    </cfRule>
    <cfRule type="expression" dxfId="8401" priority="10920">
      <formula>$N351="Alterar"</formula>
    </cfRule>
    <cfRule type="expression" dxfId="8400" priority="10921">
      <formula>$N351="Excluir"</formula>
    </cfRule>
    <cfRule type="expression" dxfId="8399" priority="10922">
      <formula>$N351="Incluir"</formula>
    </cfRule>
  </conditionalFormatting>
  <conditionalFormatting sqref="B392:B393">
    <cfRule type="expression" dxfId="8398" priority="8182">
      <formula>IF($I392="",FALSE,IF($I392&gt;9999999,IF($I392&lt;100000000,FALSE,TRUE),TRUE))</formula>
    </cfRule>
  </conditionalFormatting>
  <conditionalFormatting sqref="B392:D393">
    <cfRule type="expression" dxfId="8397" priority="8183">
      <formula>MID($I392,2,7)="0000000"</formula>
    </cfRule>
    <cfRule type="expression" dxfId="8396" priority="8184">
      <formula>MID($I392,3,6)="000000"</formula>
    </cfRule>
    <cfRule type="expression" dxfId="8395" priority="8185">
      <formula>MID($I392,4,5)="00000"</formula>
    </cfRule>
    <cfRule type="expression" dxfId="8394" priority="8186">
      <formula>MID($I392,5,4)="0000"</formula>
    </cfRule>
    <cfRule type="expression" dxfId="8393" priority="8187">
      <formula>MID($I392,7,2)="00"</formula>
    </cfRule>
    <cfRule type="expression" dxfId="8392" priority="8188">
      <formula>MID($I392,8,1)="0"</formula>
    </cfRule>
    <cfRule type="expression" dxfId="8391" priority="8189">
      <formula>$N392="Excluído"</formula>
    </cfRule>
    <cfRule type="expression" dxfId="8390" priority="8190">
      <formula>$N392="Alterar"</formula>
    </cfRule>
    <cfRule type="expression" dxfId="8389" priority="8191">
      <formula>$N392="Excluir"</formula>
    </cfRule>
    <cfRule type="expression" dxfId="8388" priority="8192">
      <formula>$N392="Incluir"</formula>
    </cfRule>
  </conditionalFormatting>
  <conditionalFormatting sqref="H395:H399 H393 F393">
    <cfRule type="expression" dxfId="8387" priority="10923">
      <formula>IF($I366="",FALSE,IF($I366&gt;9999999,IF($I366&lt;100000000,FALSE,TRUE),TRUE))</formula>
    </cfRule>
  </conditionalFormatting>
  <conditionalFormatting sqref="F393:H393">
    <cfRule type="expression" dxfId="8386" priority="10924">
      <formula>MID($I366,2,7)="0000000"</formula>
    </cfRule>
    <cfRule type="expression" dxfId="8385" priority="10925">
      <formula>MID($I366,3,6)="000000"</formula>
    </cfRule>
    <cfRule type="expression" dxfId="8384" priority="10926">
      <formula>MID($I366,4,5)="00000"</formula>
    </cfRule>
    <cfRule type="expression" dxfId="8383" priority="10927">
      <formula>MID($I366,5,4)="0000"</formula>
    </cfRule>
    <cfRule type="expression" dxfId="8382" priority="10928">
      <formula>MID($I366,7,2)="00"</formula>
    </cfRule>
    <cfRule type="expression" dxfId="8381" priority="10929">
      <formula>MID($I366,8,1)="0"</formula>
    </cfRule>
    <cfRule type="expression" dxfId="8380" priority="10930">
      <formula>$N366="Excluído"</formula>
    </cfRule>
    <cfRule type="expression" dxfId="8379" priority="10931">
      <formula>$N366="Alterar"</formula>
    </cfRule>
    <cfRule type="expression" dxfId="8378" priority="10932">
      <formula>$N366="Excluir"</formula>
    </cfRule>
    <cfRule type="expression" dxfId="8377" priority="10933">
      <formula>$N366="Incluir"</formula>
    </cfRule>
  </conditionalFormatting>
  <conditionalFormatting sqref="F496:F497 H496:H497">
    <cfRule type="expression" dxfId="8376" priority="10934">
      <formula>IF($I452="",FALSE,IF($I452&gt;9999999,IF($I452&lt;100000000,FALSE,TRUE),TRUE))</formula>
    </cfRule>
  </conditionalFormatting>
  <conditionalFormatting sqref="F496:H497">
    <cfRule type="expression" dxfId="8375" priority="10935">
      <formula>MID($I452,2,7)="0000000"</formula>
    </cfRule>
    <cfRule type="expression" dxfId="8374" priority="10936">
      <formula>MID($I452,3,6)="000000"</formula>
    </cfRule>
    <cfRule type="expression" dxfId="8373" priority="10937">
      <formula>MID($I452,4,5)="00000"</formula>
    </cfRule>
    <cfRule type="expression" dxfId="8372" priority="10938">
      <formula>MID($I452,5,4)="0000"</formula>
    </cfRule>
    <cfRule type="expression" dxfId="8371" priority="10939">
      <formula>MID($I452,7,2)="00"</formula>
    </cfRule>
    <cfRule type="expression" dxfId="8370" priority="10940">
      <formula>MID($I452,8,1)="0"</formula>
    </cfRule>
    <cfRule type="expression" dxfId="8369" priority="10941">
      <formula>$N452="Excluído"</formula>
    </cfRule>
    <cfRule type="expression" dxfId="8368" priority="10942">
      <formula>$N452="Alterar"</formula>
    </cfRule>
    <cfRule type="expression" dxfId="8367" priority="10943">
      <formula>$N452="Excluir"</formula>
    </cfRule>
    <cfRule type="expression" dxfId="8366" priority="10944">
      <formula>$N452="Incluir"</formula>
    </cfRule>
  </conditionalFormatting>
  <conditionalFormatting sqref="B394">
    <cfRule type="expression" dxfId="8365" priority="8171">
      <formula>IF($I394="",FALSE,IF($I394&gt;9999999,IF($I394&lt;100000000,FALSE,TRUE),TRUE))</formula>
    </cfRule>
  </conditionalFormatting>
  <conditionalFormatting sqref="B394:D394">
    <cfRule type="expression" dxfId="8364" priority="8172">
      <formula>MID($I394,2,7)="0000000"</formula>
    </cfRule>
    <cfRule type="expression" dxfId="8363" priority="8173">
      <formula>MID($I394,3,6)="000000"</formula>
    </cfRule>
    <cfRule type="expression" dxfId="8362" priority="8174">
      <formula>MID($I394,4,5)="00000"</formula>
    </cfRule>
    <cfRule type="expression" dxfId="8361" priority="8175">
      <formula>MID($I394,5,4)="0000"</formula>
    </cfRule>
    <cfRule type="expression" dxfId="8360" priority="8176">
      <formula>MID($I394,7,2)="00"</formula>
    </cfRule>
    <cfRule type="expression" dxfId="8359" priority="8177">
      <formula>MID($I394,8,1)="0"</formula>
    </cfRule>
    <cfRule type="expression" dxfId="8358" priority="8178">
      <formula>$N394="Excluído"</formula>
    </cfRule>
    <cfRule type="expression" dxfId="8357" priority="8179">
      <formula>$N394="Alterar"</formula>
    </cfRule>
    <cfRule type="expression" dxfId="8356" priority="8180">
      <formula>$N394="Excluir"</formula>
    </cfRule>
    <cfRule type="expression" dxfId="8355" priority="8181">
      <formula>$N394="Incluir"</formula>
    </cfRule>
  </conditionalFormatting>
  <conditionalFormatting sqref="B400:B403">
    <cfRule type="expression" dxfId="8354" priority="8170">
      <formula>IF($I400="",FALSE,IF($I400&gt;9999999,IF($I400&lt;100000000,FALSE,TRUE),TRUE))</formula>
    </cfRule>
  </conditionalFormatting>
  <conditionalFormatting sqref="B400:D403">
    <cfRule type="expression" dxfId="8353" priority="8161">
      <formula>MID($I400,2,7)="0000000"</formula>
    </cfRule>
    <cfRule type="expression" dxfId="8352" priority="8162">
      <formula>MID($I400,3,6)="000000"</formula>
    </cfRule>
    <cfRule type="expression" dxfId="8351" priority="8163">
      <formula>MID($I400,4,5)="00000"</formula>
    </cfRule>
    <cfRule type="expression" dxfId="8350" priority="8164">
      <formula>MID($I400,5,4)="0000"</formula>
    </cfRule>
    <cfRule type="expression" dxfId="8349" priority="8165">
      <formula>MID($I400,7,2)="00"</formula>
    </cfRule>
    <cfRule type="expression" dxfId="8348" priority="8166">
      <formula>MID($I400,8,1)="0"</formula>
    </cfRule>
    <cfRule type="expression" dxfId="8347" priority="8167">
      <formula>$N400="Excluído"</formula>
    </cfRule>
    <cfRule type="expression" dxfId="8346" priority="8168">
      <formula>$N400="Alterar"</formula>
    </cfRule>
    <cfRule type="expression" dxfId="8345" priority="8169">
      <formula>$N400="Excluir"</formula>
    </cfRule>
    <cfRule type="expression" dxfId="8344" priority="10945">
      <formula>$N400="Incluir"</formula>
    </cfRule>
  </conditionalFormatting>
  <conditionalFormatting sqref="G404">
    <cfRule type="expression" dxfId="8343" priority="8151">
      <formula>MID($I404,2,7)="0000000"</formula>
    </cfRule>
    <cfRule type="expression" dxfId="8342" priority="8152">
      <formula>MID($I404,3,6)="000000"</formula>
    </cfRule>
    <cfRule type="expression" dxfId="8341" priority="8153">
      <formula>MID($I404,4,5)="00000"</formula>
    </cfRule>
    <cfRule type="expression" dxfId="8340" priority="8154">
      <formula>MID($I404,5,4)="0000"</formula>
    </cfRule>
    <cfRule type="expression" dxfId="8339" priority="8155">
      <formula>MID($I404,7,2)="00"</formula>
    </cfRule>
    <cfRule type="expression" dxfId="8338" priority="8156">
      <formula>MID($I404,8,1)="0"</formula>
    </cfRule>
    <cfRule type="expression" dxfId="8337" priority="8157">
      <formula>$N404="Excluído"</formula>
    </cfRule>
    <cfRule type="expression" dxfId="8336" priority="8158">
      <formula>$N404="Alterar"</formula>
    </cfRule>
    <cfRule type="expression" dxfId="8335" priority="8159">
      <formula>$N404="Excluir"</formula>
    </cfRule>
    <cfRule type="expression" dxfId="8334" priority="8160">
      <formula>$N404="Incluir"</formula>
    </cfRule>
  </conditionalFormatting>
  <conditionalFormatting sqref="B404:B405">
    <cfRule type="expression" dxfId="8333" priority="8140">
      <formula>IF($I404="",FALSE,IF($I404&gt;9999999,IF($I404&lt;100000000,FALSE,TRUE),TRUE))</formula>
    </cfRule>
  </conditionalFormatting>
  <conditionalFormatting sqref="B404:D405">
    <cfRule type="expression" dxfId="8332" priority="8141">
      <formula>MID($I404,2,7)="0000000"</formula>
    </cfRule>
    <cfRule type="expression" dxfId="8331" priority="8142">
      <formula>MID($I404,3,6)="000000"</formula>
    </cfRule>
    <cfRule type="expression" dxfId="8330" priority="8143">
      <formula>MID($I404,4,5)="00000"</formula>
    </cfRule>
    <cfRule type="expression" dxfId="8329" priority="8144">
      <formula>MID($I404,5,4)="0000"</formula>
    </cfRule>
    <cfRule type="expression" dxfId="8328" priority="8145">
      <formula>MID($I404,7,2)="00"</formula>
    </cfRule>
    <cfRule type="expression" dxfId="8327" priority="8146">
      <formula>MID($I404,8,1)="0"</formula>
    </cfRule>
    <cfRule type="expression" dxfId="8326" priority="8147">
      <formula>$N404="Excluído"</formula>
    </cfRule>
    <cfRule type="expression" dxfId="8325" priority="8148">
      <formula>$N404="Alterar"</formula>
    </cfRule>
    <cfRule type="expression" dxfId="8324" priority="8149">
      <formula>$N404="Excluir"</formula>
    </cfRule>
    <cfRule type="expression" dxfId="8323" priority="8150">
      <formula>$N404="Incluir"</formula>
    </cfRule>
  </conditionalFormatting>
  <conditionalFormatting sqref="F409">
    <cfRule type="expression" dxfId="8322" priority="8129">
      <formula>IF($I406="",FALSE,IF($I406&gt;9999999,IF($I406&lt;100000000,FALSE,TRUE),TRUE))</formula>
    </cfRule>
  </conditionalFormatting>
  <conditionalFormatting sqref="F409:H409">
    <cfRule type="expression" dxfId="8321" priority="8130">
      <formula>MID($I406,2,7)="0000000"</formula>
    </cfRule>
    <cfRule type="expression" dxfId="8320" priority="8131">
      <formula>MID($I406,3,6)="000000"</formula>
    </cfRule>
    <cfRule type="expression" dxfId="8319" priority="8132">
      <formula>MID($I406,4,5)="00000"</formula>
    </cfRule>
    <cfRule type="expression" dxfId="8318" priority="8133">
      <formula>MID($I406,5,4)="0000"</formula>
    </cfRule>
    <cfRule type="expression" dxfId="8317" priority="8134">
      <formula>MID($I406,7,2)="00"</formula>
    </cfRule>
    <cfRule type="expression" dxfId="8316" priority="8135">
      <formula>MID($I406,8,1)="0"</formula>
    </cfRule>
    <cfRule type="expression" dxfId="8315" priority="8136">
      <formula>$N406="Excluído"</formula>
    </cfRule>
    <cfRule type="expression" dxfId="8314" priority="8137">
      <formula>$N406="Alterar"</formula>
    </cfRule>
    <cfRule type="expression" dxfId="8313" priority="8138">
      <formula>$N406="Excluir"</formula>
    </cfRule>
    <cfRule type="expression" dxfId="8312" priority="8139">
      <formula>$N406="Incluir"</formula>
    </cfRule>
  </conditionalFormatting>
  <conditionalFormatting sqref="F411:H414 H415">
    <cfRule type="expression" dxfId="8311" priority="10947">
      <formula>MID($I383,2,7)="0000000"</formula>
    </cfRule>
    <cfRule type="expression" dxfId="8310" priority="10948">
      <formula>MID($I383,3,6)="000000"</formula>
    </cfRule>
    <cfRule type="expression" dxfId="8309" priority="10949">
      <formula>MID($I383,4,5)="00000"</formula>
    </cfRule>
    <cfRule type="expression" dxfId="8308" priority="10950">
      <formula>MID($I383,5,4)="0000"</formula>
    </cfRule>
    <cfRule type="expression" dxfId="8307" priority="10951">
      <formula>MID($I383,7,2)="00"</formula>
    </cfRule>
    <cfRule type="expression" dxfId="8306" priority="10952">
      <formula>MID($I383,8,1)="0"</formula>
    </cfRule>
    <cfRule type="expression" dxfId="8305" priority="10953">
      <formula>$N383="Excluído"</formula>
    </cfRule>
    <cfRule type="expression" dxfId="8304" priority="10954">
      <formula>$N383="Alterar"</formula>
    </cfRule>
    <cfRule type="expression" dxfId="8303" priority="10955">
      <formula>$N383="Excluir"</formula>
    </cfRule>
    <cfRule type="expression" dxfId="8302" priority="10956">
      <formula>$N383="Incluir"</formula>
    </cfRule>
  </conditionalFormatting>
  <conditionalFormatting sqref="H436:H437 F436:F437 H512 H507 F512 F516:F518">
    <cfRule type="expression" dxfId="8301" priority="10957">
      <formula>IF($I388="",FALSE,IF($I388&gt;9999999,IF($I388&lt;100000000,FALSE,TRUE),TRUE))</formula>
    </cfRule>
  </conditionalFormatting>
  <conditionalFormatting sqref="H436:H437 F436:F437 F512:H512">
    <cfRule type="expression" dxfId="8300" priority="10958">
      <formula>MID($I388,2,7)="0000000"</formula>
    </cfRule>
    <cfRule type="expression" dxfId="8299" priority="10959">
      <formula>MID($I388,3,6)="000000"</formula>
    </cfRule>
    <cfRule type="expression" dxfId="8298" priority="10960">
      <formula>MID($I388,4,5)="00000"</formula>
    </cfRule>
    <cfRule type="expression" dxfId="8297" priority="10961">
      <formula>MID($I388,5,4)="0000"</formula>
    </cfRule>
    <cfRule type="expression" dxfId="8296" priority="10962">
      <formula>MID($I388,7,2)="00"</formula>
    </cfRule>
    <cfRule type="expression" dxfId="8295" priority="10963">
      <formula>MID($I388,8,1)="0"</formula>
    </cfRule>
    <cfRule type="expression" dxfId="8294" priority="10964">
      <formula>$N388="Excluído"</formula>
    </cfRule>
    <cfRule type="expression" dxfId="8293" priority="10965">
      <formula>$N388="Alterar"</formula>
    </cfRule>
    <cfRule type="expression" dxfId="8292" priority="10966">
      <formula>$N388="Excluir"</formula>
    </cfRule>
    <cfRule type="expression" dxfId="8291" priority="10967">
      <formula>$N388="Incluir"</formula>
    </cfRule>
  </conditionalFormatting>
  <conditionalFormatting sqref="H514 F514 H502:H504">
    <cfRule type="expression" dxfId="8290" priority="10968">
      <formula>IF($I455="",FALSE,IF($I455&gt;9999999,IF($I455&lt;100000000,FALSE,TRUE),TRUE))</formula>
    </cfRule>
  </conditionalFormatting>
  <conditionalFormatting sqref="F514:H514">
    <cfRule type="expression" dxfId="8289" priority="10969">
      <formula>MID($I467,2,7)="0000000"</formula>
    </cfRule>
    <cfRule type="expression" dxfId="8288" priority="10970">
      <formula>MID($I467,3,6)="000000"</formula>
    </cfRule>
    <cfRule type="expression" dxfId="8287" priority="10971">
      <formula>MID($I467,4,5)="00000"</formula>
    </cfRule>
    <cfRule type="expression" dxfId="8286" priority="10972">
      <formula>MID($I467,5,4)="0000"</formula>
    </cfRule>
    <cfRule type="expression" dxfId="8285" priority="10973">
      <formula>MID($I467,7,2)="00"</formula>
    </cfRule>
    <cfRule type="expression" dxfId="8284" priority="10974">
      <formula>MID($I467,8,1)="0"</formula>
    </cfRule>
    <cfRule type="expression" dxfId="8283" priority="10975">
      <formula>$N467="Excluído"</formula>
    </cfRule>
    <cfRule type="expression" dxfId="8282" priority="10976">
      <formula>$N467="Alterar"</formula>
    </cfRule>
    <cfRule type="expression" dxfId="8281" priority="10977">
      <formula>$N467="Excluir"</formula>
    </cfRule>
    <cfRule type="expression" dxfId="8280" priority="10978">
      <formula>$N467="Incluir"</formula>
    </cfRule>
  </conditionalFormatting>
  <conditionalFormatting sqref="F391:F392 F445 F470:F471 H470:H471">
    <cfRule type="expression" dxfId="8279" priority="10979">
      <formula>IF($I353="",FALSE,IF($I353&gt;9999999,IF($I353&lt;100000000,FALSE,TRUE),TRUE))</formula>
    </cfRule>
  </conditionalFormatting>
  <conditionalFormatting sqref="B415:B416 B719">
    <cfRule type="expression" dxfId="8278" priority="10990">
      <formula>IF(#REF!="",FALSE,IF(#REF!&gt;9999999,IF(#REF!&lt;100000000,FALSE,TRUE),TRUE))</formula>
    </cfRule>
  </conditionalFormatting>
  <conditionalFormatting sqref="B415:D416 B719:D719">
    <cfRule type="expression" dxfId="8277" priority="10991">
      <formula>MID(#REF!,2,7)="0000000"</formula>
    </cfRule>
    <cfRule type="expression" dxfId="8276" priority="10992">
      <formula>MID(#REF!,3,6)="000000"</formula>
    </cfRule>
    <cfRule type="expression" dxfId="8275" priority="10993">
      <formula>MID(#REF!,4,5)="00000"</formula>
    </cfRule>
    <cfRule type="expression" dxfId="8274" priority="10994">
      <formula>MID(#REF!,5,4)="0000"</formula>
    </cfRule>
    <cfRule type="expression" dxfId="8273" priority="10995">
      <formula>MID(#REF!,7,2)="00"</formula>
    </cfRule>
    <cfRule type="expression" dxfId="8272" priority="10996">
      <formula>MID(#REF!,8,1)="0"</formula>
    </cfRule>
    <cfRule type="expression" dxfId="8271" priority="10997">
      <formula>#REF!="Excluído"</formula>
    </cfRule>
    <cfRule type="expression" dxfId="8270" priority="10998">
      <formula>#REF!="Alterar"</formula>
    </cfRule>
    <cfRule type="expression" dxfId="8269" priority="10999">
      <formula>#REF!="Excluir"</formula>
    </cfRule>
    <cfRule type="expression" dxfId="8268" priority="11000">
      <formula>#REF!="Incluir"</formula>
    </cfRule>
  </conditionalFormatting>
  <conditionalFormatting sqref="F417:F422">
    <cfRule type="expression" dxfId="8267" priority="8118">
      <formula>IF($I417="",FALSE,IF($I417&gt;9999999,IF($I417&lt;100000000,FALSE,TRUE),TRUE))</formula>
    </cfRule>
  </conditionalFormatting>
  <conditionalFormatting sqref="F417:F422">
    <cfRule type="expression" dxfId="8266" priority="8117">
      <formula>IF($I417="",FALSE,IF($I417&gt;9999999,IF($I417&lt;100000000,FALSE,TRUE),TRUE))</formula>
    </cfRule>
  </conditionalFormatting>
  <conditionalFormatting sqref="F417:H422">
    <cfRule type="expression" dxfId="8265" priority="8119">
      <formula>MID($I417,2,7)="0000000"</formula>
    </cfRule>
    <cfRule type="expression" dxfId="8264" priority="8120">
      <formula>MID($I417,3,6)="000000"</formula>
    </cfRule>
    <cfRule type="expression" dxfId="8263" priority="8121">
      <formula>MID($I417,4,5)="00000"</formula>
    </cfRule>
    <cfRule type="expression" dxfId="8262" priority="8122">
      <formula>MID($I417,5,4)="0000"</formula>
    </cfRule>
    <cfRule type="expression" dxfId="8261" priority="8123">
      <formula>MID($I417,7,2)="00"</formula>
    </cfRule>
    <cfRule type="expression" dxfId="8260" priority="8124">
      <formula>MID($I417,8,1)="0"</formula>
    </cfRule>
    <cfRule type="expression" dxfId="8259" priority="8125">
      <formula>$N417="Excluído"</formula>
    </cfRule>
    <cfRule type="expression" dxfId="8258" priority="8126">
      <formula>$N417="Alterar"</formula>
    </cfRule>
    <cfRule type="expression" dxfId="8257" priority="8127">
      <formula>$N417="Excluir"</formula>
    </cfRule>
    <cfRule type="expression" dxfId="8256" priority="8128">
      <formula>$N417="Incluir"</formula>
    </cfRule>
  </conditionalFormatting>
  <conditionalFormatting sqref="F411:F414 H411:H415">
    <cfRule type="expression" dxfId="8255" priority="8095">
      <formula>IF($I383="",FALSE,IF($I383&gt;9999999,IF($I383&lt;100000000,FALSE,TRUE),TRUE))</formula>
    </cfRule>
  </conditionalFormatting>
  <conditionalFormatting sqref="F433:F434 H490:H492">
    <cfRule type="expression" dxfId="8254" priority="8106">
      <formula>IF($I390="",FALSE,IF($I390&gt;9999999,IF($I390&lt;100000000,FALSE,TRUE),TRUE))</formula>
    </cfRule>
  </conditionalFormatting>
  <conditionalFormatting sqref="F433:F434">
    <cfRule type="expression" dxfId="8253" priority="8107">
      <formula>MID($I390,2,7)="0000000"</formula>
    </cfRule>
    <cfRule type="expression" dxfId="8252" priority="8108">
      <formula>MID($I390,3,6)="000000"</formula>
    </cfRule>
    <cfRule type="expression" dxfId="8251" priority="8109">
      <formula>MID($I390,4,5)="00000"</formula>
    </cfRule>
    <cfRule type="expression" dxfId="8250" priority="8110">
      <formula>MID($I390,5,4)="0000"</formula>
    </cfRule>
    <cfRule type="expression" dxfId="8249" priority="8111">
      <formula>MID($I390,7,2)="00"</formula>
    </cfRule>
    <cfRule type="expression" dxfId="8248" priority="8112">
      <formula>MID($I390,8,1)="0"</formula>
    </cfRule>
    <cfRule type="expression" dxfId="8247" priority="8113">
      <formula>$N390="Excluído"</formula>
    </cfRule>
    <cfRule type="expression" dxfId="8246" priority="8114">
      <formula>$N390="Alterar"</formula>
    </cfRule>
    <cfRule type="expression" dxfId="8245" priority="8115">
      <formula>$N390="Excluir"</formula>
    </cfRule>
    <cfRule type="expression" dxfId="8244" priority="8116">
      <formula>$N390="Incluir"</formula>
    </cfRule>
  </conditionalFormatting>
  <conditionalFormatting sqref="H419:H422">
    <cfRule type="expression" dxfId="8243" priority="8073">
      <formula>IF($I390="",FALSE,IF($I390&gt;9999999,IF($I390&lt;100000000,FALSE,TRUE),TRUE))</formula>
    </cfRule>
  </conditionalFormatting>
  <conditionalFormatting sqref="F419:H422">
    <cfRule type="expression" dxfId="8242" priority="8074">
      <formula>MID($I390,2,7)="0000000"</formula>
    </cfRule>
    <cfRule type="expression" dxfId="8241" priority="8075">
      <formula>MID($I390,3,6)="000000"</formula>
    </cfRule>
    <cfRule type="expression" dxfId="8240" priority="8076">
      <formula>MID($I390,4,5)="00000"</formula>
    </cfRule>
    <cfRule type="expression" dxfId="8239" priority="8077">
      <formula>MID($I390,5,4)="0000"</formula>
    </cfRule>
    <cfRule type="expression" dxfId="8238" priority="8078">
      <formula>MID($I390,7,2)="00"</formula>
    </cfRule>
    <cfRule type="expression" dxfId="8237" priority="8079">
      <formula>MID($I390,8,1)="0"</formula>
    </cfRule>
    <cfRule type="expression" dxfId="8236" priority="8080">
      <formula>$N390="Excluído"</formula>
    </cfRule>
    <cfRule type="expression" dxfId="8235" priority="8081">
      <formula>$N390="Alterar"</formula>
    </cfRule>
    <cfRule type="expression" dxfId="8234" priority="8082">
      <formula>$N390="Excluir"</formula>
    </cfRule>
    <cfRule type="expression" dxfId="8233" priority="8083">
      <formula>$N390="Incluir"</formula>
    </cfRule>
  </conditionalFormatting>
  <conditionalFormatting sqref="F419:F422 H419:H422">
    <cfRule type="expression" dxfId="8232" priority="8084">
      <formula>IF($I378="",FALSE,IF($I378&gt;9999999,IF($I378&lt;100000000,FALSE,TRUE),TRUE))</formula>
    </cfRule>
  </conditionalFormatting>
  <conditionalFormatting sqref="F419:F422 H419:H422">
    <cfRule type="expression" dxfId="8231" priority="8085">
      <formula>MID($I378,2,7)="0000000"</formula>
    </cfRule>
    <cfRule type="expression" dxfId="8230" priority="8086">
      <formula>MID($I378,3,6)="000000"</formula>
    </cfRule>
    <cfRule type="expression" dxfId="8229" priority="8087">
      <formula>MID($I378,4,5)="00000"</formula>
    </cfRule>
    <cfRule type="expression" dxfId="8228" priority="8088">
      <formula>MID($I378,5,4)="0000"</formula>
    </cfRule>
    <cfRule type="expression" dxfId="8227" priority="8089">
      <formula>MID($I378,7,2)="00"</formula>
    </cfRule>
    <cfRule type="expression" dxfId="8226" priority="8090">
      <formula>MID($I378,8,1)="0"</formula>
    </cfRule>
    <cfRule type="expression" dxfId="8225" priority="8091">
      <formula>$N378="Excluído"</formula>
    </cfRule>
    <cfRule type="expression" dxfId="8224" priority="8092">
      <formula>$N378="Alterar"</formula>
    </cfRule>
    <cfRule type="expression" dxfId="8223" priority="8093">
      <formula>$N378="Excluir"</formula>
    </cfRule>
    <cfRule type="expression" dxfId="8222" priority="8094">
      <formula>$N378="Incluir"</formula>
    </cfRule>
  </conditionalFormatting>
  <conditionalFormatting sqref="B423:B427">
    <cfRule type="expression" dxfId="8221" priority="8062">
      <formula>IF($I423="",FALSE,IF($I423&gt;9999999,IF($I423&lt;100000000,FALSE,TRUE),TRUE))</formula>
    </cfRule>
  </conditionalFormatting>
  <conditionalFormatting sqref="B423:D427">
    <cfRule type="expression" dxfId="8220" priority="8063">
      <formula>MID($I423,2,7)="0000000"</formula>
    </cfRule>
    <cfRule type="expression" dxfId="8219" priority="8064">
      <formula>MID($I423,3,6)="000000"</formula>
    </cfRule>
    <cfRule type="expression" dxfId="8218" priority="8065">
      <formula>MID($I423,4,5)="00000"</formula>
    </cfRule>
    <cfRule type="expression" dxfId="8217" priority="8066">
      <formula>MID($I423,5,4)="0000"</formula>
    </cfRule>
    <cfRule type="expression" dxfId="8216" priority="8067">
      <formula>MID($I423,7,2)="00"</formula>
    </cfRule>
    <cfRule type="expression" dxfId="8215" priority="8068">
      <formula>MID($I423,8,1)="0"</formula>
    </cfRule>
    <cfRule type="expression" dxfId="8214" priority="8069">
      <formula>$N423="Excluído"</formula>
    </cfRule>
    <cfRule type="expression" dxfId="8213" priority="8070">
      <formula>$N423="Alterar"</formula>
    </cfRule>
    <cfRule type="expression" dxfId="8212" priority="8071">
      <formula>$N423="Excluir"</formula>
    </cfRule>
    <cfRule type="expression" dxfId="8211" priority="8072">
      <formula>$N423="Incluir"</formula>
    </cfRule>
  </conditionalFormatting>
  <conditionalFormatting sqref="F428:F429">
    <cfRule type="expression" dxfId="8210" priority="8051">
      <formula>IF($I428="",FALSE,IF($I428&gt;9999999,IF($I428&lt;100000000,FALSE,TRUE),TRUE))</formula>
    </cfRule>
  </conditionalFormatting>
  <conditionalFormatting sqref="F428:H429">
    <cfRule type="expression" dxfId="8209" priority="8052">
      <formula>MID($I428,2,7)="0000000"</formula>
    </cfRule>
    <cfRule type="expression" dxfId="8208" priority="8053">
      <formula>MID($I428,3,6)="000000"</formula>
    </cfRule>
    <cfRule type="expression" dxfId="8207" priority="8054">
      <formula>MID($I428,4,5)="00000"</formula>
    </cfRule>
    <cfRule type="expression" dxfId="8206" priority="8055">
      <formula>MID($I428,5,4)="0000"</formula>
    </cfRule>
    <cfRule type="expression" dxfId="8205" priority="8056">
      <formula>MID($I428,7,2)="00"</formula>
    </cfRule>
    <cfRule type="expression" dxfId="8204" priority="8057">
      <formula>MID($I428,8,1)="0"</formula>
    </cfRule>
    <cfRule type="expression" dxfId="8203" priority="8058">
      <formula>$N428="Excluído"</formula>
    </cfRule>
    <cfRule type="expression" dxfId="8202" priority="8059">
      <formula>$N428="Alterar"</formula>
    </cfRule>
    <cfRule type="expression" dxfId="8201" priority="8060">
      <formula>$N428="Excluir"</formula>
    </cfRule>
    <cfRule type="expression" dxfId="8200" priority="8061">
      <formula>$N428="Incluir"</formula>
    </cfRule>
  </conditionalFormatting>
  <conditionalFormatting sqref="B430:B431">
    <cfRule type="expression" dxfId="8199" priority="8040">
      <formula>IF($I430="",FALSE,IF($I430&gt;9999999,IF($I430&lt;100000000,FALSE,TRUE),TRUE))</formula>
    </cfRule>
  </conditionalFormatting>
  <conditionalFormatting sqref="B430:D431">
    <cfRule type="expression" dxfId="8198" priority="8041">
      <formula>MID($I430,2,7)="0000000"</formula>
    </cfRule>
    <cfRule type="expression" dxfId="8197" priority="8042">
      <formula>MID($I430,3,6)="000000"</formula>
    </cfRule>
    <cfRule type="expression" dxfId="8196" priority="8043">
      <formula>MID($I430,4,5)="00000"</formula>
    </cfRule>
    <cfRule type="expression" dxfId="8195" priority="8044">
      <formula>MID($I430,5,4)="0000"</formula>
    </cfRule>
    <cfRule type="expression" dxfId="8194" priority="8045">
      <formula>MID($I430,7,2)="00"</formula>
    </cfRule>
    <cfRule type="expression" dxfId="8193" priority="8046">
      <formula>MID($I430,8,1)="0"</formula>
    </cfRule>
    <cfRule type="expression" dxfId="8192" priority="8047">
      <formula>$N430="Excluído"</formula>
    </cfRule>
    <cfRule type="expression" dxfId="8191" priority="8048">
      <formula>$N430="Alterar"</formula>
    </cfRule>
    <cfRule type="expression" dxfId="8190" priority="8049">
      <formula>$N430="Excluir"</formula>
    </cfRule>
    <cfRule type="expression" dxfId="8189" priority="8050">
      <formula>$N430="Incluir"</formula>
    </cfRule>
  </conditionalFormatting>
  <conditionalFormatting sqref="F432:F434 F439">
    <cfRule type="expression" dxfId="8188" priority="8029">
      <formula>IF($I432="",FALSE,IF($I432&gt;9999999,IF($I432&lt;100000000,FALSE,TRUE),TRUE))</formula>
    </cfRule>
  </conditionalFormatting>
  <conditionalFormatting sqref="F432:H434 F439:H439">
    <cfRule type="expression" dxfId="8187" priority="8030">
      <formula>MID($I432,2,7)="0000000"</formula>
    </cfRule>
    <cfRule type="expression" dxfId="8186" priority="8031">
      <formula>MID($I432,3,6)="000000"</formula>
    </cfRule>
    <cfRule type="expression" dxfId="8185" priority="8032">
      <formula>MID($I432,4,5)="00000"</formula>
    </cfRule>
    <cfRule type="expression" dxfId="8184" priority="8033">
      <formula>MID($I432,5,4)="0000"</formula>
    </cfRule>
    <cfRule type="expression" dxfId="8183" priority="8034">
      <formula>MID($I432,7,2)="00"</formula>
    </cfRule>
    <cfRule type="expression" dxfId="8182" priority="8035">
      <formula>MID($I432,8,1)="0"</formula>
    </cfRule>
    <cfRule type="expression" dxfId="8181" priority="8036">
      <formula>$N432="Excluído"</formula>
    </cfRule>
    <cfRule type="expression" dxfId="8180" priority="8037">
      <formula>$N432="Alterar"</formula>
    </cfRule>
    <cfRule type="expression" dxfId="8179" priority="8038">
      <formula>$N432="Excluir"</formula>
    </cfRule>
    <cfRule type="expression" dxfId="8178" priority="8039">
      <formula>$N432="Incluir"</formula>
    </cfRule>
  </conditionalFormatting>
  <conditionalFormatting sqref="F418 H418">
    <cfRule type="expression" dxfId="8177" priority="7996">
      <formula>IF($I377="",FALSE,IF($I377&gt;9999999,IF($I377&lt;100000000,FALSE,TRUE),TRUE))</formula>
    </cfRule>
  </conditionalFormatting>
  <conditionalFormatting sqref="F418 H418">
    <cfRule type="expression" dxfId="8176" priority="7997">
      <formula>MID($I377,2,7)="0000000"</formula>
    </cfRule>
    <cfRule type="expression" dxfId="8175" priority="7998">
      <formula>MID($I377,3,6)="000000"</formula>
    </cfRule>
    <cfRule type="expression" dxfId="8174" priority="7999">
      <formula>MID($I377,4,5)="00000"</formula>
    </cfRule>
    <cfRule type="expression" dxfId="8173" priority="8000">
      <formula>MID($I377,5,4)="0000"</formula>
    </cfRule>
    <cfRule type="expression" dxfId="8172" priority="8001">
      <formula>MID($I377,7,2)="00"</formula>
    </cfRule>
    <cfRule type="expression" dxfId="8171" priority="8002">
      <formula>MID($I377,8,1)="0"</formula>
    </cfRule>
    <cfRule type="expression" dxfId="8170" priority="8003">
      <formula>$N377="Excluído"</formula>
    </cfRule>
    <cfRule type="expression" dxfId="8169" priority="8004">
      <formula>$N377="Alterar"</formula>
    </cfRule>
    <cfRule type="expression" dxfId="8168" priority="8005">
      <formula>$N377="Excluir"</formula>
    </cfRule>
    <cfRule type="expression" dxfId="8167" priority="8006">
      <formula>$N377="Incluir"</formula>
    </cfRule>
  </conditionalFormatting>
  <conditionalFormatting sqref="F416 H416">
    <cfRule type="expression" dxfId="8166" priority="11001">
      <formula>IF($I372="",FALSE,IF($I372&gt;9999999,IF($I372&lt;100000000,FALSE,TRUE),TRUE))</formula>
    </cfRule>
  </conditionalFormatting>
  <conditionalFormatting sqref="F416 H416">
    <cfRule type="expression" dxfId="8165" priority="11002">
      <formula>MID($I372,2,7)="0000000"</formula>
    </cfRule>
    <cfRule type="expression" dxfId="8164" priority="11003">
      <formula>MID($I372,3,6)="000000"</formula>
    </cfRule>
    <cfRule type="expression" dxfId="8163" priority="11004">
      <formula>MID($I372,4,5)="00000"</formula>
    </cfRule>
    <cfRule type="expression" dxfId="8162" priority="11005">
      <formula>MID($I372,5,4)="0000"</formula>
    </cfRule>
    <cfRule type="expression" dxfId="8161" priority="11006">
      <formula>MID($I372,7,2)="00"</formula>
    </cfRule>
    <cfRule type="expression" dxfId="8160" priority="11007">
      <formula>MID($I372,8,1)="0"</formula>
    </cfRule>
    <cfRule type="expression" dxfId="8159" priority="11008">
      <formula>$N372="Excluído"</formula>
    </cfRule>
    <cfRule type="expression" dxfId="8158" priority="11009">
      <formula>$N372="Alterar"</formula>
    </cfRule>
    <cfRule type="expression" dxfId="8157" priority="11010">
      <formula>$N372="Excluir"</formula>
    </cfRule>
    <cfRule type="expression" dxfId="8156" priority="11011">
      <formula>$N372="Incluir"</formula>
    </cfRule>
  </conditionalFormatting>
  <conditionalFormatting sqref="H442:H443 F442:F443 H524:H527">
    <cfRule type="expression" dxfId="8155" priority="11012">
      <formula>IF($I392="",FALSE,IF($I392&gt;9999999,IF($I392&lt;100000000,FALSE,TRUE),TRUE))</formula>
    </cfRule>
  </conditionalFormatting>
  <conditionalFormatting sqref="H442:H443 F442:F443">
    <cfRule type="expression" dxfId="8154" priority="11013">
      <formula>MID($I392,2,7)="0000000"</formula>
    </cfRule>
    <cfRule type="expression" dxfId="8153" priority="11014">
      <formula>MID($I392,3,6)="000000"</formula>
    </cfRule>
    <cfRule type="expression" dxfId="8152" priority="11015">
      <formula>MID($I392,4,5)="00000"</formula>
    </cfRule>
    <cfRule type="expression" dxfId="8151" priority="11016">
      <formula>MID($I392,5,4)="0000"</formula>
    </cfRule>
    <cfRule type="expression" dxfId="8150" priority="11017">
      <formula>MID($I392,7,2)="00"</formula>
    </cfRule>
    <cfRule type="expression" dxfId="8149" priority="11018">
      <formula>MID($I392,8,1)="0"</formula>
    </cfRule>
    <cfRule type="expression" dxfId="8148" priority="11019">
      <formula>$N392="Excluído"</formula>
    </cfRule>
    <cfRule type="expression" dxfId="8147" priority="11020">
      <formula>$N392="Alterar"</formula>
    </cfRule>
    <cfRule type="expression" dxfId="8146" priority="11021">
      <formula>$N392="Excluir"</formula>
    </cfRule>
    <cfRule type="expression" dxfId="8145" priority="11022">
      <formula>$N392="Incluir"</formula>
    </cfRule>
  </conditionalFormatting>
  <conditionalFormatting sqref="B743:B744 B444">
    <cfRule type="expression" dxfId="8144" priority="11023">
      <formula>IF($I451="",FALSE,IF($I451&gt;9999999,IF($I451&lt;100000000,FALSE,TRUE),TRUE))</formula>
    </cfRule>
  </conditionalFormatting>
  <conditionalFormatting sqref="B743:D744 B444:D444">
    <cfRule type="expression" dxfId="8143" priority="11024">
      <formula>MID($I451,2,7)="0000000"</formula>
    </cfRule>
    <cfRule type="expression" dxfId="8142" priority="11025">
      <formula>MID($I451,3,6)="000000"</formula>
    </cfRule>
    <cfRule type="expression" dxfId="8141" priority="11026">
      <formula>MID($I451,4,5)="00000"</formula>
    </cfRule>
    <cfRule type="expression" dxfId="8140" priority="11027">
      <formula>MID($I451,5,4)="0000"</formula>
    </cfRule>
    <cfRule type="expression" dxfId="8139" priority="11028">
      <formula>MID($I451,7,2)="00"</formula>
    </cfRule>
    <cfRule type="expression" dxfId="8138" priority="11029">
      <formula>MID($I451,8,1)="0"</formula>
    </cfRule>
    <cfRule type="expression" dxfId="8137" priority="11030">
      <formula>$N451="Excluído"</formula>
    </cfRule>
    <cfRule type="expression" dxfId="8136" priority="11031">
      <formula>$N451="Alterar"</formula>
    </cfRule>
    <cfRule type="expression" dxfId="8135" priority="11032">
      <formula>$N451="Excluir"</formula>
    </cfRule>
    <cfRule type="expression" dxfId="8134" priority="11033">
      <formula>$N451="Incluir"</formula>
    </cfRule>
  </conditionalFormatting>
  <conditionalFormatting sqref="F447">
    <cfRule type="expression" dxfId="8133" priority="7974">
      <formula>IF($I447="",FALSE,IF($I447&gt;9999999,IF($I447&lt;100000000,FALSE,TRUE),TRUE))</formula>
    </cfRule>
  </conditionalFormatting>
  <conditionalFormatting sqref="F447:H447">
    <cfRule type="expression" dxfId="8132" priority="7975">
      <formula>MID($I447,2,7)="0000000"</formula>
    </cfRule>
    <cfRule type="expression" dxfId="8131" priority="7976">
      <formula>MID($I447,3,6)="000000"</formula>
    </cfRule>
    <cfRule type="expression" dxfId="8130" priority="7977">
      <formula>MID($I447,4,5)="00000"</formula>
    </cfRule>
    <cfRule type="expression" dxfId="8129" priority="7978">
      <formula>MID($I447,5,4)="0000"</formula>
    </cfRule>
    <cfRule type="expression" dxfId="8128" priority="7979">
      <formula>MID($I447,7,2)="00"</formula>
    </cfRule>
    <cfRule type="expression" dxfId="8127" priority="7980">
      <formula>MID($I447,8,1)="0"</formula>
    </cfRule>
    <cfRule type="expression" dxfId="8126" priority="7981">
      <formula>$N447="Excluído"</formula>
    </cfRule>
    <cfRule type="expression" dxfId="8125" priority="7982">
      <formula>$N447="Alterar"</formula>
    </cfRule>
    <cfRule type="expression" dxfId="8124" priority="7983">
      <formula>$N447="Excluir"</formula>
    </cfRule>
    <cfRule type="expression" dxfId="8123" priority="7984">
      <formula>$N447="Incluir"</formula>
    </cfRule>
  </conditionalFormatting>
  <conditionalFormatting sqref="H354:H355 F354:F355">
    <cfRule type="expression" dxfId="8122" priority="7952">
      <formula>IF($I321="",FALSE,IF($I321&gt;9999999,IF($I321&lt;100000000,FALSE,TRUE),TRUE))</formula>
    </cfRule>
  </conditionalFormatting>
  <conditionalFormatting sqref="H354:H355 F354:F355">
    <cfRule type="expression" dxfId="8121" priority="7953">
      <formula>MID($I321,2,7)="0000000"</formula>
    </cfRule>
    <cfRule type="expression" dxfId="8120" priority="7954">
      <formula>MID($I321,3,6)="000000"</formula>
    </cfRule>
    <cfRule type="expression" dxfId="8119" priority="7955">
      <formula>MID($I321,4,5)="00000"</formula>
    </cfRule>
    <cfRule type="expression" dxfId="8118" priority="7956">
      <formula>MID($I321,5,4)="0000"</formula>
    </cfRule>
    <cfRule type="expression" dxfId="8117" priority="7957">
      <formula>MID($I321,7,2)="00"</formula>
    </cfRule>
    <cfRule type="expression" dxfId="8116" priority="7958">
      <formula>MID($I321,8,1)="0"</formula>
    </cfRule>
    <cfRule type="expression" dxfId="8115" priority="7959">
      <formula>$N321="Excluído"</formula>
    </cfRule>
    <cfRule type="expression" dxfId="8114" priority="7960">
      <formula>$N321="Alterar"</formula>
    </cfRule>
    <cfRule type="expression" dxfId="8113" priority="7961">
      <formula>$N321="Excluir"</formula>
    </cfRule>
    <cfRule type="expression" dxfId="8112" priority="7962">
      <formula>$N321="Incluir"</formula>
    </cfRule>
  </conditionalFormatting>
  <conditionalFormatting sqref="F520 H520">
    <cfRule type="expression" dxfId="8111" priority="7963">
      <formula>IF($I471="",FALSE,IF($I471&gt;9999999,IF($I471&lt;100000000,FALSE,TRUE),TRUE))</formula>
    </cfRule>
  </conditionalFormatting>
  <conditionalFormatting sqref="F520:H520">
    <cfRule type="expression" dxfId="8110" priority="7964">
      <formula>MID($I471,2,7)="0000000"</formula>
    </cfRule>
    <cfRule type="expression" dxfId="8109" priority="7965">
      <formula>MID($I471,3,6)="000000"</formula>
    </cfRule>
    <cfRule type="expression" dxfId="8108" priority="7966">
      <formula>MID($I471,4,5)="00000"</formula>
    </cfRule>
    <cfRule type="expression" dxfId="8107" priority="7967">
      <formula>MID($I471,5,4)="0000"</formula>
    </cfRule>
    <cfRule type="expression" dxfId="8106" priority="7968">
      <formula>MID($I471,7,2)="00"</formula>
    </cfRule>
    <cfRule type="expression" dxfId="8105" priority="7969">
      <formula>MID($I471,8,1)="0"</formula>
    </cfRule>
    <cfRule type="expression" dxfId="8104" priority="7970">
      <formula>$N471="Excluído"</formula>
    </cfRule>
    <cfRule type="expression" dxfId="8103" priority="7971">
      <formula>$N471="Alterar"</formula>
    </cfRule>
    <cfRule type="expression" dxfId="8102" priority="7972">
      <formula>$N471="Excluir"</formula>
    </cfRule>
    <cfRule type="expression" dxfId="8101" priority="7973">
      <formula>$N471="Incluir"</formula>
    </cfRule>
  </conditionalFormatting>
  <conditionalFormatting sqref="H445">
    <cfRule type="expression" dxfId="8100" priority="7940">
      <formula>IF($I407="",FALSE,IF($I407&gt;9999999,IF($I407&lt;100000000,FALSE,TRUE),TRUE))</formula>
    </cfRule>
  </conditionalFormatting>
  <conditionalFormatting sqref="F445:H445">
    <cfRule type="expression" dxfId="8099" priority="7919">
      <formula>MID($I407,2,7)="0000000"</formula>
    </cfRule>
    <cfRule type="expression" dxfId="8098" priority="7920">
      <formula>MID($I407,3,6)="000000"</formula>
    </cfRule>
    <cfRule type="expression" dxfId="8097" priority="7921">
      <formula>MID($I407,4,5)="00000"</formula>
    </cfRule>
    <cfRule type="expression" dxfId="8096" priority="7922">
      <formula>MID($I407,5,4)="0000"</formula>
    </cfRule>
    <cfRule type="expression" dxfId="8095" priority="7923">
      <formula>MID($I407,7,2)="00"</formula>
    </cfRule>
    <cfRule type="expression" dxfId="8094" priority="7924">
      <formula>MID($I407,8,1)="0"</formula>
    </cfRule>
    <cfRule type="expression" dxfId="8093" priority="7925">
      <formula>$N407="Excluído"</formula>
    </cfRule>
    <cfRule type="expression" dxfId="8092" priority="7926">
      <formula>$N407="Alterar"</formula>
    </cfRule>
    <cfRule type="expression" dxfId="8091" priority="7927">
      <formula>$N407="Excluir"</formula>
    </cfRule>
    <cfRule type="expression" dxfId="8090" priority="7928">
      <formula>$N407="Incluir"</formula>
    </cfRule>
  </conditionalFormatting>
  <conditionalFormatting sqref="F410">
    <cfRule type="expression" dxfId="8089" priority="7929">
      <formula>IF($I365="",FALSE,IF($I365&gt;9999999,IF($I365&lt;100000000,FALSE,TRUE),TRUE))</formula>
    </cfRule>
  </conditionalFormatting>
  <conditionalFormatting sqref="F410">
    <cfRule type="expression" dxfId="8088" priority="7930">
      <formula>MID($I365,2,7)="0000000"</formula>
    </cfRule>
    <cfRule type="expression" dxfId="8087" priority="7931">
      <formula>MID($I365,3,6)="000000"</formula>
    </cfRule>
    <cfRule type="expression" dxfId="8086" priority="7932">
      <formula>MID($I365,4,5)="00000"</formula>
    </cfRule>
    <cfRule type="expression" dxfId="8085" priority="7933">
      <formula>MID($I365,5,4)="0000"</formula>
    </cfRule>
    <cfRule type="expression" dxfId="8084" priority="7934">
      <formula>MID($I365,7,2)="00"</formula>
    </cfRule>
    <cfRule type="expression" dxfId="8083" priority="7935">
      <formula>MID($I365,8,1)="0"</formula>
    </cfRule>
    <cfRule type="expression" dxfId="8082" priority="7936">
      <formula>$N365="Excluído"</formula>
    </cfRule>
    <cfRule type="expression" dxfId="8081" priority="7937">
      <formula>$N365="Alterar"</formula>
    </cfRule>
    <cfRule type="expression" dxfId="8080" priority="7938">
      <formula>$N365="Excluir"</formula>
    </cfRule>
    <cfRule type="expression" dxfId="8079" priority="7939">
      <formula>$N365="Incluir"</formula>
    </cfRule>
  </conditionalFormatting>
  <conditionalFormatting sqref="F459 F461">
    <cfRule type="expression" dxfId="8078" priority="7907">
      <formula>IF($I459="",FALSE,IF($I459&gt;9999999,IF($I459&lt;100000000,FALSE,TRUE),TRUE))</formula>
    </cfRule>
  </conditionalFormatting>
  <conditionalFormatting sqref="F459:H459 F461:H461">
    <cfRule type="expression" dxfId="8077" priority="7908">
      <formula>MID($I459,2,7)="0000000"</formula>
    </cfRule>
    <cfRule type="expression" dxfId="8076" priority="7909">
      <formula>MID($I459,3,6)="000000"</formula>
    </cfRule>
    <cfRule type="expression" dxfId="8075" priority="7910">
      <formula>MID($I459,4,5)="00000"</formula>
    </cfRule>
    <cfRule type="expression" dxfId="8074" priority="7911">
      <formula>MID($I459,5,4)="0000"</formula>
    </cfRule>
    <cfRule type="expression" dxfId="8073" priority="7912">
      <formula>MID($I459,7,2)="00"</formula>
    </cfRule>
    <cfRule type="expression" dxfId="8072" priority="7913">
      <formula>MID($I459,8,1)="0"</formula>
    </cfRule>
    <cfRule type="expression" dxfId="8071" priority="7914">
      <formula>$N459="Excluído"</formula>
    </cfRule>
    <cfRule type="expression" dxfId="8070" priority="7915">
      <formula>$N459="Alterar"</formula>
    </cfRule>
    <cfRule type="expression" dxfId="8069" priority="7916">
      <formula>$N459="Excluir"</formula>
    </cfRule>
    <cfRule type="expression" dxfId="8068" priority="7917">
      <formula>$N459="Incluir"</formula>
    </cfRule>
  </conditionalFormatting>
  <conditionalFormatting sqref="B460:B461">
    <cfRule type="expression" dxfId="8067" priority="11034">
      <formula>IF(#REF!="",FALSE,IF(#REF!&gt;9999999,IF(#REF!&lt;100000000,FALSE,TRUE),TRUE))</formula>
    </cfRule>
  </conditionalFormatting>
  <conditionalFormatting sqref="B460:D461">
    <cfRule type="expression" dxfId="8066" priority="11035">
      <formula>MID(#REF!,2,7)="0000000"</formula>
    </cfRule>
    <cfRule type="expression" dxfId="8065" priority="11036">
      <formula>MID(#REF!,3,6)="000000"</formula>
    </cfRule>
    <cfRule type="expression" dxfId="8064" priority="11037">
      <formula>MID(#REF!,4,5)="00000"</formula>
    </cfRule>
    <cfRule type="expression" dxfId="8063" priority="11038">
      <formula>MID(#REF!,5,4)="0000"</formula>
    </cfRule>
    <cfRule type="expression" dxfId="8062" priority="11039">
      <formula>MID(#REF!,7,2)="00"</formula>
    </cfRule>
    <cfRule type="expression" dxfId="8061" priority="11040">
      <formula>MID(#REF!,8,1)="0"</formula>
    </cfRule>
    <cfRule type="expression" dxfId="8060" priority="11041">
      <formula>#REF!="Excluído"</formula>
    </cfRule>
    <cfRule type="expression" dxfId="8059" priority="11042">
      <formula>#REF!="Alterar"</formula>
    </cfRule>
    <cfRule type="expression" dxfId="8058" priority="11043">
      <formula>#REF!="Excluir"</formula>
    </cfRule>
    <cfRule type="expression" dxfId="8057" priority="11044">
      <formula>#REF!="Incluir"</formula>
    </cfRule>
  </conditionalFormatting>
  <conditionalFormatting sqref="F445 H445 F465:F466 H465:H466 H456:H457 F456:F457 H460 F531">
    <cfRule type="expression" dxfId="8056" priority="7896">
      <formula>IF($I393="",FALSE,IF($I393&gt;9999999,IF($I393&lt;100000000,FALSE,TRUE),TRUE))</formula>
    </cfRule>
  </conditionalFormatting>
  <conditionalFormatting sqref="F445 H445 F465:F466 H465:H466 H456:H457 F456:F457 H460">
    <cfRule type="expression" dxfId="8055" priority="7897">
      <formula>MID($I393,2,7)="0000000"</formula>
    </cfRule>
    <cfRule type="expression" dxfId="8054" priority="7898">
      <formula>MID($I393,3,6)="000000"</formula>
    </cfRule>
    <cfRule type="expression" dxfId="8053" priority="7899">
      <formula>MID($I393,4,5)="00000"</formula>
    </cfRule>
    <cfRule type="expression" dxfId="8052" priority="7900">
      <formula>MID($I393,5,4)="0000"</formula>
    </cfRule>
    <cfRule type="expression" dxfId="8051" priority="7901">
      <formula>MID($I393,7,2)="00"</formula>
    </cfRule>
    <cfRule type="expression" dxfId="8050" priority="7902">
      <formula>MID($I393,8,1)="0"</formula>
    </cfRule>
    <cfRule type="expression" dxfId="8049" priority="7903">
      <formula>$N393="Excluído"</formula>
    </cfRule>
    <cfRule type="expression" dxfId="8048" priority="7904">
      <formula>$N393="Alterar"</formula>
    </cfRule>
    <cfRule type="expression" dxfId="8047" priority="7905">
      <formula>$N393="Excluir"</formula>
    </cfRule>
    <cfRule type="expression" dxfId="8046" priority="7906">
      <formula>$N393="Incluir"</formula>
    </cfRule>
  </conditionalFormatting>
  <conditionalFormatting sqref="H437 F437 F457 F465:F466 H465:H466 H460 H457">
    <cfRule type="expression" dxfId="8045" priority="7895">
      <formula>IF($I403="",FALSE,IF($I403&gt;9999999,IF($I403&lt;100000000,FALSE,TRUE),TRUE))</formula>
    </cfRule>
  </conditionalFormatting>
  <conditionalFormatting sqref="F460">
    <cfRule type="expression" dxfId="8044" priority="7873">
      <formula>IF($I426="",FALSE,IF($I426&gt;9999999,IF($I426&lt;100000000,FALSE,TRUE),TRUE))</formula>
    </cfRule>
  </conditionalFormatting>
  <conditionalFormatting sqref="F437:H437 F457:H457 F460:H460 F465:H466">
    <cfRule type="expression" dxfId="8043" priority="7874">
      <formula>MID($I403,2,7)="0000000"</formula>
    </cfRule>
    <cfRule type="expression" dxfId="8042" priority="7875">
      <formula>MID($I403,3,6)="000000"</formula>
    </cfRule>
    <cfRule type="expression" dxfId="8041" priority="7876">
      <formula>MID($I403,4,5)="00000"</formula>
    </cfRule>
    <cfRule type="expression" dxfId="8040" priority="7877">
      <formula>MID($I403,5,4)="0000"</formula>
    </cfRule>
    <cfRule type="expression" dxfId="8039" priority="7878">
      <formula>MID($I403,7,2)="00"</formula>
    </cfRule>
    <cfRule type="expression" dxfId="8038" priority="7879">
      <formula>MID($I403,8,1)="0"</formula>
    </cfRule>
    <cfRule type="expression" dxfId="8037" priority="7880">
      <formula>$N403="Excluído"</formula>
    </cfRule>
    <cfRule type="expression" dxfId="8036" priority="7881">
      <formula>$N403="Alterar"</formula>
    </cfRule>
    <cfRule type="expression" dxfId="8035" priority="7882">
      <formula>$N403="Excluir"</formula>
    </cfRule>
    <cfRule type="expression" dxfId="8034" priority="7883">
      <formula>$N403="Incluir"</formula>
    </cfRule>
  </conditionalFormatting>
  <conditionalFormatting sqref="F460">
    <cfRule type="expression" dxfId="8033" priority="7884">
      <formula>IF($I408="",FALSE,IF($I408&gt;9999999,IF($I408&lt;100000000,FALSE,TRUE),TRUE))</formula>
    </cfRule>
  </conditionalFormatting>
  <conditionalFormatting sqref="F460">
    <cfRule type="expression" dxfId="8032" priority="7885">
      <formula>MID($I408,2,7)="0000000"</formula>
    </cfRule>
    <cfRule type="expression" dxfId="8031" priority="7886">
      <formula>MID($I408,3,6)="000000"</formula>
    </cfRule>
    <cfRule type="expression" dxfId="8030" priority="7887">
      <formula>MID($I408,4,5)="00000"</formula>
    </cfRule>
    <cfRule type="expression" dxfId="8029" priority="7888">
      <formula>MID($I408,5,4)="0000"</formula>
    </cfRule>
    <cfRule type="expression" dxfId="8028" priority="7889">
      <formula>MID($I408,7,2)="00"</formula>
    </cfRule>
    <cfRule type="expression" dxfId="8027" priority="7890">
      <formula>MID($I408,8,1)="0"</formula>
    </cfRule>
    <cfRule type="expression" dxfId="8026" priority="7891">
      <formula>$N408="Excluído"</formula>
    </cfRule>
    <cfRule type="expression" dxfId="8025" priority="7892">
      <formula>$N408="Alterar"</formula>
    </cfRule>
    <cfRule type="expression" dxfId="8024" priority="7893">
      <formula>$N408="Excluir"</formula>
    </cfRule>
    <cfRule type="expression" dxfId="8023" priority="7894">
      <formula>$N408="Incluir"</formula>
    </cfRule>
  </conditionalFormatting>
  <conditionalFormatting sqref="H462">
    <cfRule type="expression" dxfId="8022" priority="7862">
      <formula>IF($I410="",FALSE,IF($I410&gt;9999999,IF($I410&lt;100000000,FALSE,TRUE),TRUE))</formula>
    </cfRule>
  </conditionalFormatting>
  <conditionalFormatting sqref="H462">
    <cfRule type="expression" dxfId="8021" priority="7863">
      <formula>MID($I410,2,7)="0000000"</formula>
    </cfRule>
    <cfRule type="expression" dxfId="8020" priority="7864">
      <formula>MID($I410,3,6)="000000"</formula>
    </cfRule>
    <cfRule type="expression" dxfId="8019" priority="7865">
      <formula>MID($I410,4,5)="00000"</formula>
    </cfRule>
    <cfRule type="expression" dxfId="8018" priority="7866">
      <formula>MID($I410,5,4)="0000"</formula>
    </cfRule>
    <cfRule type="expression" dxfId="8017" priority="7867">
      <formula>MID($I410,7,2)="00"</formula>
    </cfRule>
    <cfRule type="expression" dxfId="8016" priority="7868">
      <formula>MID($I410,8,1)="0"</formula>
    </cfRule>
    <cfRule type="expression" dxfId="8015" priority="7869">
      <formula>$N410="Excluído"</formula>
    </cfRule>
    <cfRule type="expression" dxfId="8014" priority="7870">
      <formula>$N410="Alterar"</formula>
    </cfRule>
    <cfRule type="expression" dxfId="8013" priority="7871">
      <formula>$N410="Excluir"</formula>
    </cfRule>
    <cfRule type="expression" dxfId="8012" priority="7872">
      <formula>$N410="Incluir"</formula>
    </cfRule>
  </conditionalFormatting>
  <conditionalFormatting sqref="H462">
    <cfRule type="expression" dxfId="8011" priority="7861">
      <formula>IF($I428="",FALSE,IF($I428&gt;9999999,IF($I428&lt;100000000,FALSE,TRUE),TRUE))</formula>
    </cfRule>
  </conditionalFormatting>
  <conditionalFormatting sqref="F462">
    <cfRule type="expression" dxfId="8010" priority="7839">
      <formula>IF($I428="",FALSE,IF($I428&gt;9999999,IF($I428&lt;100000000,FALSE,TRUE),TRUE))</formula>
    </cfRule>
  </conditionalFormatting>
  <conditionalFormatting sqref="F462:H462">
    <cfRule type="expression" dxfId="8009" priority="7840">
      <formula>MID($I428,2,7)="0000000"</formula>
    </cfRule>
    <cfRule type="expression" dxfId="8008" priority="7841">
      <formula>MID($I428,3,6)="000000"</formula>
    </cfRule>
    <cfRule type="expression" dxfId="8007" priority="7842">
      <formula>MID($I428,4,5)="00000"</formula>
    </cfRule>
    <cfRule type="expression" dxfId="8006" priority="7843">
      <formula>MID($I428,5,4)="0000"</formula>
    </cfRule>
    <cfRule type="expression" dxfId="8005" priority="7844">
      <formula>MID($I428,7,2)="00"</formula>
    </cfRule>
    <cfRule type="expression" dxfId="8004" priority="7845">
      <formula>MID($I428,8,1)="0"</formula>
    </cfRule>
    <cfRule type="expression" dxfId="8003" priority="7846">
      <formula>$N428="Excluído"</formula>
    </cfRule>
    <cfRule type="expression" dxfId="8002" priority="7847">
      <formula>$N428="Alterar"</formula>
    </cfRule>
    <cfRule type="expression" dxfId="8001" priority="7848">
      <formula>$N428="Excluir"</formula>
    </cfRule>
    <cfRule type="expression" dxfId="8000" priority="7849">
      <formula>$N428="Incluir"</formula>
    </cfRule>
  </conditionalFormatting>
  <conditionalFormatting sqref="F462">
    <cfRule type="expression" dxfId="7999" priority="7850">
      <formula>IF($I410="",FALSE,IF($I410&gt;9999999,IF($I410&lt;100000000,FALSE,TRUE),TRUE))</formula>
    </cfRule>
  </conditionalFormatting>
  <conditionalFormatting sqref="F462">
    <cfRule type="expression" dxfId="7998" priority="7851">
      <formula>MID($I410,2,7)="0000000"</formula>
    </cfRule>
    <cfRule type="expression" dxfId="7997" priority="7852">
      <formula>MID($I410,3,6)="000000"</formula>
    </cfRule>
    <cfRule type="expression" dxfId="7996" priority="7853">
      <formula>MID($I410,4,5)="00000"</formula>
    </cfRule>
    <cfRule type="expression" dxfId="7995" priority="7854">
      <formula>MID($I410,5,4)="0000"</formula>
    </cfRule>
    <cfRule type="expression" dxfId="7994" priority="7855">
      <formula>MID($I410,7,2)="00"</formula>
    </cfRule>
    <cfRule type="expression" dxfId="7993" priority="7856">
      <formula>MID($I410,8,1)="0"</formula>
    </cfRule>
    <cfRule type="expression" dxfId="7992" priority="7857">
      <formula>$N410="Excluído"</formula>
    </cfRule>
    <cfRule type="expression" dxfId="7991" priority="7858">
      <formula>$N410="Alterar"</formula>
    </cfRule>
    <cfRule type="expression" dxfId="7990" priority="7859">
      <formula>$N410="Excluir"</formula>
    </cfRule>
    <cfRule type="expression" dxfId="7989" priority="7860">
      <formula>$N410="Incluir"</formula>
    </cfRule>
  </conditionalFormatting>
  <conditionalFormatting sqref="F464:F466">
    <cfRule type="expression" dxfId="7988" priority="7828">
      <formula>IF($I464="",FALSE,IF($I464&gt;9999999,IF($I464&lt;100000000,FALSE,TRUE),TRUE))</formula>
    </cfRule>
  </conditionalFormatting>
  <conditionalFormatting sqref="F464:H466">
    <cfRule type="expression" dxfId="7987" priority="7829">
      <formula>MID($I464,2,7)="0000000"</formula>
    </cfRule>
    <cfRule type="expression" dxfId="7986" priority="7830">
      <formula>MID($I464,3,6)="000000"</formula>
    </cfRule>
    <cfRule type="expression" dxfId="7985" priority="7831">
      <formula>MID($I464,4,5)="00000"</formula>
    </cfRule>
    <cfRule type="expression" dxfId="7984" priority="7832">
      <formula>MID($I464,5,4)="0000"</formula>
    </cfRule>
    <cfRule type="expression" dxfId="7983" priority="7833">
      <formula>MID($I464,7,2)="00"</formula>
    </cfRule>
    <cfRule type="expression" dxfId="7982" priority="7834">
      <formula>MID($I464,8,1)="0"</formula>
    </cfRule>
    <cfRule type="expression" dxfId="7981" priority="7835">
      <formula>$N464="Excluído"</formula>
    </cfRule>
    <cfRule type="expression" dxfId="7980" priority="7836">
      <formula>$N464="Alterar"</formula>
    </cfRule>
    <cfRule type="expression" dxfId="7979" priority="7837">
      <formula>$N464="Excluir"</formula>
    </cfRule>
    <cfRule type="expression" dxfId="7978" priority="7838">
      <formula>$N464="Incluir"</formula>
    </cfRule>
  </conditionalFormatting>
  <conditionalFormatting sqref="F478">
    <cfRule type="expression" dxfId="7977" priority="7806">
      <formula>IF($I478="",FALSE,IF($I478&gt;9999999,IF($I478&lt;100000000,FALSE,TRUE),TRUE))</formula>
    </cfRule>
  </conditionalFormatting>
  <conditionalFormatting sqref="F478:H478">
    <cfRule type="expression" dxfId="7976" priority="7807">
      <formula>MID($I478,2,7)="0000000"</formula>
    </cfRule>
    <cfRule type="expression" dxfId="7975" priority="7808">
      <formula>MID($I478,3,6)="000000"</formula>
    </cfRule>
    <cfRule type="expression" dxfId="7974" priority="7809">
      <formula>MID($I478,4,5)="00000"</formula>
    </cfRule>
    <cfRule type="expression" dxfId="7973" priority="7810">
      <formula>MID($I478,5,4)="0000"</formula>
    </cfRule>
    <cfRule type="expression" dxfId="7972" priority="7811">
      <formula>MID($I478,7,2)="00"</formula>
    </cfRule>
    <cfRule type="expression" dxfId="7971" priority="7812">
      <formula>MID($I478,8,1)="0"</formula>
    </cfRule>
    <cfRule type="expression" dxfId="7970" priority="7813">
      <formula>$N478="Excluído"</formula>
    </cfRule>
    <cfRule type="expression" dxfId="7969" priority="7814">
      <formula>$N478="Alterar"</formula>
    </cfRule>
    <cfRule type="expression" dxfId="7968" priority="7815">
      <formula>$N478="Excluir"</formula>
    </cfRule>
    <cfRule type="expression" dxfId="7967" priority="7816">
      <formula>$N478="Incluir"</formula>
    </cfRule>
  </conditionalFormatting>
  <conditionalFormatting sqref="F485:F486">
    <cfRule type="expression" dxfId="7966" priority="7795">
      <formula>IF($I446="",FALSE,IF($I446&gt;9999999,IF($I446&lt;100000000,FALSE,TRUE),TRUE))</formula>
    </cfRule>
  </conditionalFormatting>
  <conditionalFormatting sqref="F485:H486">
    <cfRule type="expression" dxfId="7965" priority="7796">
      <formula>MID($I446,2,7)="0000000"</formula>
    </cfRule>
    <cfRule type="expression" dxfId="7964" priority="7797">
      <formula>MID($I446,3,6)="000000"</formula>
    </cfRule>
    <cfRule type="expression" dxfId="7963" priority="7798">
      <formula>MID($I446,4,5)="00000"</formula>
    </cfRule>
    <cfRule type="expression" dxfId="7962" priority="7799">
      <formula>MID($I446,5,4)="0000"</formula>
    </cfRule>
    <cfRule type="expression" dxfId="7961" priority="7800">
      <formula>MID($I446,7,2)="00"</formula>
    </cfRule>
    <cfRule type="expression" dxfId="7960" priority="7801">
      <formula>MID($I446,8,1)="0"</formula>
    </cfRule>
    <cfRule type="expression" dxfId="7959" priority="7802">
      <formula>$N446="Excluído"</formula>
    </cfRule>
    <cfRule type="expression" dxfId="7958" priority="7803">
      <formula>$N446="Alterar"</formula>
    </cfRule>
    <cfRule type="expression" dxfId="7957" priority="7804">
      <formula>$N446="Excluir"</formula>
    </cfRule>
    <cfRule type="expression" dxfId="7956" priority="7805">
      <formula>$N446="Incluir"</formula>
    </cfRule>
  </conditionalFormatting>
  <conditionalFormatting sqref="H522">
    <cfRule type="expression" dxfId="7955" priority="7784">
      <formula>IF($I472="",FALSE,IF($I472&gt;9999999,IF($I472&lt;100000000,FALSE,TRUE),TRUE))</formula>
    </cfRule>
  </conditionalFormatting>
  <conditionalFormatting sqref="F450 F541:H542 F555:H555">
    <cfRule type="expression" dxfId="7954" priority="7785">
      <formula>MID($I396,2,7)="0000000"</formula>
    </cfRule>
    <cfRule type="expression" dxfId="7953" priority="7786">
      <formula>MID($I396,3,6)="000000"</formula>
    </cfRule>
    <cfRule type="expression" dxfId="7952" priority="7787">
      <formula>MID($I396,4,5)="00000"</formula>
    </cfRule>
    <cfRule type="expression" dxfId="7951" priority="7788">
      <formula>MID($I396,5,4)="0000"</formula>
    </cfRule>
    <cfRule type="expression" dxfId="7950" priority="7789">
      <formula>MID($I396,7,2)="00"</formula>
    </cfRule>
    <cfRule type="expression" dxfId="7949" priority="7790">
      <formula>MID($I396,8,1)="0"</formula>
    </cfRule>
    <cfRule type="expression" dxfId="7948" priority="7791">
      <formula>$N396="Excluído"</formula>
    </cfRule>
    <cfRule type="expression" dxfId="7947" priority="7792">
      <formula>$N396="Alterar"</formula>
    </cfRule>
    <cfRule type="expression" dxfId="7946" priority="7793">
      <formula>$N396="Excluir"</formula>
    </cfRule>
    <cfRule type="expression" dxfId="7945" priority="7794">
      <formula>$N396="Incluir"</formula>
    </cfRule>
  </conditionalFormatting>
  <conditionalFormatting sqref="B476:D477 B720:D722">
    <cfRule type="expression" dxfId="7944" priority="7774">
      <formula>MID($I479,2,7)="0000000"</formula>
    </cfRule>
    <cfRule type="expression" dxfId="7943" priority="7775">
      <formula>MID($I479,3,6)="000000"</formula>
    </cfRule>
    <cfRule type="expression" dxfId="7942" priority="7776">
      <formula>MID($I479,4,5)="00000"</formula>
    </cfRule>
    <cfRule type="expression" dxfId="7941" priority="7777">
      <formula>MID($I479,5,4)="0000"</formula>
    </cfRule>
    <cfRule type="expression" dxfId="7940" priority="7778">
      <formula>MID($I479,7,2)="00"</formula>
    </cfRule>
    <cfRule type="expression" dxfId="7939" priority="7779">
      <formula>MID($I479,8,1)="0"</formula>
    </cfRule>
    <cfRule type="expression" dxfId="7938" priority="7780">
      <formula>$N479="Excluído"</formula>
    </cfRule>
    <cfRule type="expression" dxfId="7937" priority="7781">
      <formula>$N479="Alterar"</formula>
    </cfRule>
    <cfRule type="expression" dxfId="7936" priority="7782">
      <formula>$N479="Excluir"</formula>
    </cfRule>
    <cfRule type="expression" dxfId="7935" priority="7783">
      <formula>$N479="Incluir"</formula>
    </cfRule>
  </conditionalFormatting>
  <conditionalFormatting sqref="B487:B493">
    <cfRule type="expression" dxfId="7934" priority="7707">
      <formula>IF($I487="",FALSE,IF($I487&gt;9999999,IF($I487&lt;100000000,FALSE,TRUE),TRUE))</formula>
    </cfRule>
  </conditionalFormatting>
  <conditionalFormatting sqref="B482:B483">
    <cfRule type="expression" dxfId="7933" priority="7763">
      <formula>IF($I482="",FALSE,IF($I482&gt;9999999,IF($I482&lt;100000000,FALSE,TRUE),TRUE))</formula>
    </cfRule>
  </conditionalFormatting>
  <conditionalFormatting sqref="B482:D483">
    <cfRule type="expression" dxfId="7932" priority="7764">
      <formula>MID($I482,2,7)="0000000"</formula>
    </cfRule>
    <cfRule type="expression" dxfId="7931" priority="7765">
      <formula>MID($I482,3,6)="000000"</formula>
    </cfRule>
    <cfRule type="expression" dxfId="7930" priority="7766">
      <formula>MID($I482,4,5)="00000"</formula>
    </cfRule>
    <cfRule type="expression" dxfId="7929" priority="7767">
      <formula>MID($I482,5,4)="0000"</formula>
    </cfRule>
    <cfRule type="expression" dxfId="7928" priority="7768">
      <formula>MID($I482,7,2)="00"</formula>
    </cfRule>
    <cfRule type="expression" dxfId="7927" priority="7769">
      <formula>MID($I482,8,1)="0"</formula>
    </cfRule>
    <cfRule type="expression" dxfId="7926" priority="7770">
      <formula>$N482="Excluído"</formula>
    </cfRule>
    <cfRule type="expression" dxfId="7925" priority="7771">
      <formula>$N482="Alterar"</formula>
    </cfRule>
    <cfRule type="expression" dxfId="7924" priority="7772">
      <formula>$N482="Excluir"</formula>
    </cfRule>
    <cfRule type="expression" dxfId="7923" priority="7773">
      <formula>$N482="Incluir"</formula>
    </cfRule>
  </conditionalFormatting>
  <conditionalFormatting sqref="F482 H479 F479">
    <cfRule type="expression" dxfId="7922" priority="7762">
      <formula>IF($I439="",FALSE,IF($I439&gt;9999999,IF($I439&lt;100000000,FALSE,TRUE),TRUE))</formula>
    </cfRule>
  </conditionalFormatting>
  <conditionalFormatting sqref="F481">
    <cfRule type="expression" dxfId="7921" priority="7751">
      <formula>IF($I481="",FALSE,IF($I481&gt;9999999,IF($I481&lt;100000000,FALSE,TRUE),TRUE))</formula>
    </cfRule>
  </conditionalFormatting>
  <conditionalFormatting sqref="F481:H481">
    <cfRule type="expression" dxfId="7920" priority="7752">
      <formula>MID($I481,2,7)="0000000"</formula>
    </cfRule>
    <cfRule type="expression" dxfId="7919" priority="7753">
      <formula>MID($I481,3,6)="000000"</formula>
    </cfRule>
    <cfRule type="expression" dxfId="7918" priority="7754">
      <formula>MID($I481,4,5)="00000"</formula>
    </cfRule>
    <cfRule type="expression" dxfId="7917" priority="7755">
      <formula>MID($I481,5,4)="0000"</formula>
    </cfRule>
    <cfRule type="expression" dxfId="7916" priority="7756">
      <formula>MID($I481,7,2)="00"</formula>
    </cfRule>
    <cfRule type="expression" dxfId="7915" priority="7757">
      <formula>MID($I481,8,1)="0"</formula>
    </cfRule>
    <cfRule type="expression" dxfId="7914" priority="7758">
      <formula>$N481="Excluído"</formula>
    </cfRule>
    <cfRule type="expression" dxfId="7913" priority="7759">
      <formula>$N481="Alterar"</formula>
    </cfRule>
    <cfRule type="expression" dxfId="7912" priority="7760">
      <formula>$N481="Excluir"</formula>
    </cfRule>
    <cfRule type="expression" dxfId="7911" priority="7761">
      <formula>$N481="Incluir"</formula>
    </cfRule>
  </conditionalFormatting>
  <conditionalFormatting sqref="H482">
    <cfRule type="expression" dxfId="7910" priority="7740">
      <formula>IF($I442="",FALSE,IF($I442&gt;9999999,IF($I442&lt;100000000,FALSE,TRUE),TRUE))</formula>
    </cfRule>
  </conditionalFormatting>
  <conditionalFormatting sqref="F482:H482 F479:H479">
    <cfRule type="expression" dxfId="7909" priority="7741">
      <formula>MID($I439,2,7)="0000000"</formula>
    </cfRule>
    <cfRule type="expression" dxfId="7908" priority="7742">
      <formula>MID($I439,3,6)="000000"</formula>
    </cfRule>
    <cfRule type="expression" dxfId="7907" priority="7743">
      <formula>MID($I439,4,5)="00000"</formula>
    </cfRule>
    <cfRule type="expression" dxfId="7906" priority="7744">
      <formula>MID($I439,5,4)="0000"</formula>
    </cfRule>
    <cfRule type="expression" dxfId="7905" priority="7745">
      <formula>MID($I439,7,2)="00"</formula>
    </cfRule>
    <cfRule type="expression" dxfId="7904" priority="7746">
      <formula>MID($I439,8,1)="0"</formula>
    </cfRule>
    <cfRule type="expression" dxfId="7903" priority="7747">
      <formula>$N439="Excluído"</formula>
    </cfRule>
    <cfRule type="expression" dxfId="7902" priority="7748">
      <formula>$N439="Alterar"</formula>
    </cfRule>
    <cfRule type="expression" dxfId="7901" priority="7749">
      <formula>$N439="Excluir"</formula>
    </cfRule>
    <cfRule type="expression" dxfId="7900" priority="7750">
      <formula>$N439="Incluir"</formula>
    </cfRule>
  </conditionalFormatting>
  <conditionalFormatting sqref="F444 H443:H444 F529">
    <cfRule type="expression" dxfId="7899" priority="7729">
      <formula>IF($I392="",FALSE,IF($I392&gt;9999999,IF($I392&lt;100000000,FALSE,TRUE),TRUE))</formula>
    </cfRule>
  </conditionalFormatting>
  <conditionalFormatting sqref="H482 H479 F482 H485:H486 F485:F486 F479 F553:H554">
    <cfRule type="expression" dxfId="7898" priority="7730">
      <formula>MID($I426,2,7)="0000000"</formula>
    </cfRule>
    <cfRule type="expression" dxfId="7897" priority="7731">
      <formula>MID($I426,3,6)="000000"</formula>
    </cfRule>
    <cfRule type="expression" dxfId="7896" priority="7732">
      <formula>MID($I426,4,5)="00000"</formula>
    </cfRule>
    <cfRule type="expression" dxfId="7895" priority="7733">
      <formula>MID($I426,5,4)="0000"</formula>
    </cfRule>
    <cfRule type="expression" dxfId="7894" priority="7734">
      <formula>MID($I426,7,2)="00"</formula>
    </cfRule>
    <cfRule type="expression" dxfId="7893" priority="7735">
      <formula>MID($I426,8,1)="0"</formula>
    </cfRule>
    <cfRule type="expression" dxfId="7892" priority="7736">
      <formula>$N426="Excluído"</formula>
    </cfRule>
    <cfRule type="expression" dxfId="7891" priority="7737">
      <formula>$N426="Alterar"</formula>
    </cfRule>
    <cfRule type="expression" dxfId="7890" priority="7738">
      <formula>$N426="Excluir"</formula>
    </cfRule>
    <cfRule type="expression" dxfId="7889" priority="7739">
      <formula>$N426="Incluir"</formula>
    </cfRule>
  </conditionalFormatting>
  <conditionalFormatting sqref="F484:F486">
    <cfRule type="expression" dxfId="7888" priority="7718">
      <formula>IF($I484="",FALSE,IF($I484&gt;9999999,IF($I484&lt;100000000,FALSE,TRUE),TRUE))</formula>
    </cfRule>
  </conditionalFormatting>
  <conditionalFormatting sqref="F484:H486">
    <cfRule type="expression" dxfId="7887" priority="7719">
      <formula>MID($I484,2,7)="0000000"</formula>
    </cfRule>
    <cfRule type="expression" dxfId="7886" priority="7720">
      <formula>MID($I484,3,6)="000000"</formula>
    </cfRule>
    <cfRule type="expression" dxfId="7885" priority="7721">
      <formula>MID($I484,4,5)="00000"</formula>
    </cfRule>
    <cfRule type="expression" dxfId="7884" priority="7722">
      <formula>MID($I484,5,4)="0000"</formula>
    </cfRule>
    <cfRule type="expression" dxfId="7883" priority="7723">
      <formula>MID($I484,7,2)="00"</formula>
    </cfRule>
    <cfRule type="expression" dxfId="7882" priority="7724">
      <formula>MID($I484,8,1)="0"</formula>
    </cfRule>
    <cfRule type="expression" dxfId="7881" priority="7725">
      <formula>$N484="Excluído"</formula>
    </cfRule>
    <cfRule type="expression" dxfId="7880" priority="7726">
      <formula>$N484="Alterar"</formula>
    </cfRule>
    <cfRule type="expression" dxfId="7879" priority="7727">
      <formula>$N484="Excluir"</formula>
    </cfRule>
    <cfRule type="expression" dxfId="7878" priority="7728">
      <formula>$N484="Incluir"</formula>
    </cfRule>
  </conditionalFormatting>
  <conditionalFormatting sqref="B487:D493">
    <cfRule type="expression" dxfId="7877" priority="7708">
      <formula>MID($I487,2,7)="0000000"</formula>
    </cfRule>
    <cfRule type="expression" dxfId="7876" priority="7709">
      <formula>MID($I487,3,6)="000000"</formula>
    </cfRule>
    <cfRule type="expression" dxfId="7875" priority="7710">
      <formula>MID($I487,4,5)="00000"</formula>
    </cfRule>
    <cfRule type="expression" dxfId="7874" priority="7711">
      <formula>MID($I487,5,4)="0000"</formula>
    </cfRule>
    <cfRule type="expression" dxfId="7873" priority="7712">
      <formula>MID($I487,7,2)="00"</formula>
    </cfRule>
    <cfRule type="expression" dxfId="7872" priority="7713">
      <formula>MID($I487,8,1)="0"</formula>
    </cfRule>
    <cfRule type="expression" dxfId="7871" priority="7714">
      <formula>$N487="Excluído"</formula>
    </cfRule>
    <cfRule type="expression" dxfId="7870" priority="7715">
      <formula>$N487="Alterar"</formula>
    </cfRule>
    <cfRule type="expression" dxfId="7869" priority="7716">
      <formula>$N487="Excluir"</formula>
    </cfRule>
    <cfRule type="expression" dxfId="7868" priority="7717">
      <formula>$N487="Incluir"</formula>
    </cfRule>
  </conditionalFormatting>
  <conditionalFormatting sqref="F535 H535 H541:H542 F541:F542 F555">
    <cfRule type="expression" dxfId="7867" priority="11045">
      <formula>IF($I481="",FALSE,IF($I481&gt;9999999,IF($I481&lt;100000000,FALSE,TRUE),TRUE))</formula>
    </cfRule>
  </conditionalFormatting>
  <conditionalFormatting sqref="F535:H535">
    <cfRule type="expression" dxfId="7866" priority="11046">
      <formula>MID($I481,2,7)="0000000"</formula>
    </cfRule>
    <cfRule type="expression" dxfId="7865" priority="11047">
      <formula>MID($I481,3,6)="000000"</formula>
    </cfRule>
    <cfRule type="expression" dxfId="7864" priority="11048">
      <formula>MID($I481,4,5)="00000"</formula>
    </cfRule>
    <cfRule type="expression" dxfId="7863" priority="11049">
      <formula>MID($I481,5,4)="0000"</formula>
    </cfRule>
    <cfRule type="expression" dxfId="7862" priority="11050">
      <formula>MID($I481,7,2)="00"</formula>
    </cfRule>
    <cfRule type="expression" dxfId="7861" priority="11051">
      <formula>MID($I481,8,1)="0"</formula>
    </cfRule>
    <cfRule type="expression" dxfId="7860" priority="11052">
      <formula>$N481="Excluído"</formula>
    </cfRule>
    <cfRule type="expression" dxfId="7859" priority="11053">
      <formula>$N481="Alterar"</formula>
    </cfRule>
    <cfRule type="expression" dxfId="7858" priority="11054">
      <formula>$N481="Excluir"</formula>
    </cfRule>
    <cfRule type="expression" dxfId="7857" priority="11055">
      <formula>$N481="Incluir"</formula>
    </cfRule>
  </conditionalFormatting>
  <conditionalFormatting sqref="F494:F497">
    <cfRule type="expression" dxfId="7856" priority="7696">
      <formula>IF($I494="",FALSE,IF($I494&gt;9999999,IF($I494&lt;100000000,FALSE,TRUE),TRUE))</formula>
    </cfRule>
  </conditionalFormatting>
  <conditionalFormatting sqref="F494:H497">
    <cfRule type="expression" dxfId="7855" priority="7697">
      <formula>MID($I494,2,7)="0000000"</formula>
    </cfRule>
    <cfRule type="expression" dxfId="7854" priority="7698">
      <formula>MID($I494,3,6)="000000"</formula>
    </cfRule>
    <cfRule type="expression" dxfId="7853" priority="7699">
      <formula>MID($I494,4,5)="00000"</formula>
    </cfRule>
    <cfRule type="expression" dxfId="7852" priority="7700">
      <formula>MID($I494,5,4)="0000"</formula>
    </cfRule>
    <cfRule type="expression" dxfId="7851" priority="7701">
      <formula>MID($I494,7,2)="00"</formula>
    </cfRule>
    <cfRule type="expression" dxfId="7850" priority="7702">
      <formula>MID($I494,8,1)="0"</formula>
    </cfRule>
    <cfRule type="expression" dxfId="7849" priority="7703">
      <formula>$N494="Excluído"</formula>
    </cfRule>
    <cfRule type="expression" dxfId="7848" priority="7704">
      <formula>$N494="Alterar"</formula>
    </cfRule>
    <cfRule type="expression" dxfId="7847" priority="7705">
      <formula>$N494="Excluir"</formula>
    </cfRule>
    <cfRule type="expression" dxfId="7846" priority="7706">
      <formula>$N494="Incluir"</formula>
    </cfRule>
  </conditionalFormatting>
  <conditionalFormatting sqref="H621 F621">
    <cfRule type="expression" dxfId="7845" priority="11056">
      <formula>IF($I570="",FALSE,IF($I570&gt;9999999,IF($I570&lt;100000000,FALSE,TRUE),TRUE))</formula>
    </cfRule>
  </conditionalFormatting>
  <conditionalFormatting sqref="F621:H621 F444 H443:H444 F529:H529">
    <cfRule type="expression" dxfId="7844" priority="11057">
      <formula>MID($I392,2,7)="0000000"</formula>
    </cfRule>
    <cfRule type="expression" dxfId="7843" priority="11058">
      <formula>MID($I392,3,6)="000000"</formula>
    </cfRule>
    <cfRule type="expression" dxfId="7842" priority="11059">
      <formula>MID($I392,4,5)="00000"</formula>
    </cfRule>
    <cfRule type="expression" dxfId="7841" priority="11060">
      <formula>MID($I392,5,4)="0000"</formula>
    </cfRule>
    <cfRule type="expression" dxfId="7840" priority="11061">
      <formula>MID($I392,7,2)="00"</formula>
    </cfRule>
    <cfRule type="expression" dxfId="7839" priority="11062">
      <formula>MID($I392,8,1)="0"</formula>
    </cfRule>
    <cfRule type="expression" dxfId="7838" priority="11063">
      <formula>$N392="Excluído"</formula>
    </cfRule>
    <cfRule type="expression" dxfId="7837" priority="11064">
      <formula>$N392="Alterar"</formula>
    </cfRule>
    <cfRule type="expression" dxfId="7836" priority="11065">
      <formula>$N392="Excluir"</formula>
    </cfRule>
    <cfRule type="expression" dxfId="7835" priority="11066">
      <formula>$N392="Incluir"</formula>
    </cfRule>
  </conditionalFormatting>
  <conditionalFormatting sqref="F506">
    <cfRule type="expression" dxfId="7834" priority="7674">
      <formula>IF($I506="",FALSE,IF($I506&gt;9999999,IF($I506&lt;100000000,FALSE,TRUE),TRUE))</formula>
    </cfRule>
  </conditionalFormatting>
  <conditionalFormatting sqref="F506:H506">
    <cfRule type="expression" dxfId="7833" priority="7675">
      <formula>MID($I506,2,7)="0000000"</formula>
    </cfRule>
    <cfRule type="expression" dxfId="7832" priority="7676">
      <formula>MID($I506,3,6)="000000"</formula>
    </cfRule>
    <cfRule type="expression" dxfId="7831" priority="7677">
      <formula>MID($I506,4,5)="00000"</formula>
    </cfRule>
    <cfRule type="expression" dxfId="7830" priority="7678">
      <formula>MID($I506,5,4)="0000"</formula>
    </cfRule>
    <cfRule type="expression" dxfId="7829" priority="7679">
      <formula>MID($I506,7,2)="00"</formula>
    </cfRule>
    <cfRule type="expression" dxfId="7828" priority="7680">
      <formula>MID($I506,8,1)="0"</formula>
    </cfRule>
    <cfRule type="expression" dxfId="7827" priority="7681">
      <formula>$N506="Excluído"</formula>
    </cfRule>
    <cfRule type="expression" dxfId="7826" priority="7682">
      <formula>$N506="Alterar"</formula>
    </cfRule>
    <cfRule type="expression" dxfId="7825" priority="7683">
      <formula>$N506="Excluir"</formula>
    </cfRule>
    <cfRule type="expression" dxfId="7824" priority="7684">
      <formula>$N506="Incluir"</formula>
    </cfRule>
  </conditionalFormatting>
  <conditionalFormatting sqref="F507">
    <cfRule type="expression" dxfId="7823" priority="7652">
      <formula>IF($I459="",FALSE,IF($I459&gt;9999999,IF($I459&lt;100000000,FALSE,TRUE),TRUE))</formula>
    </cfRule>
  </conditionalFormatting>
  <conditionalFormatting sqref="F507:H507">
    <cfRule type="expression" dxfId="7822" priority="7653">
      <formula>MID($I459,2,7)="0000000"</formula>
    </cfRule>
    <cfRule type="expression" dxfId="7821" priority="7654">
      <formula>MID($I459,3,6)="000000"</formula>
    </cfRule>
    <cfRule type="expression" dxfId="7820" priority="7655">
      <formula>MID($I459,4,5)="00000"</formula>
    </cfRule>
    <cfRule type="expression" dxfId="7819" priority="7656">
      <formula>MID($I459,5,4)="0000"</formula>
    </cfRule>
    <cfRule type="expression" dxfId="7818" priority="7657">
      <formula>MID($I459,7,2)="00"</formula>
    </cfRule>
    <cfRule type="expression" dxfId="7817" priority="7658">
      <formula>MID($I459,8,1)="0"</formula>
    </cfRule>
    <cfRule type="expression" dxfId="7816" priority="7659">
      <formula>$N459="Excluído"</formula>
    </cfRule>
    <cfRule type="expression" dxfId="7815" priority="7660">
      <formula>$N459="Alterar"</formula>
    </cfRule>
    <cfRule type="expression" dxfId="7814" priority="7661">
      <formula>$N459="Excluir"</formula>
    </cfRule>
    <cfRule type="expression" dxfId="7813" priority="7662">
      <formula>$N459="Incluir"</formula>
    </cfRule>
  </conditionalFormatting>
  <conditionalFormatting sqref="F517:F518 H517:H518 F512 F507 F502:F504 H502:H504 H507 H512">
    <cfRule type="expression" dxfId="7812" priority="7663">
      <formula>IF($I440="",FALSE,IF($I440&gt;9999999,IF($I440&lt;100000000,FALSE,TRUE),TRUE))</formula>
    </cfRule>
  </conditionalFormatting>
  <conditionalFormatting sqref="F517:F518 H517:H518 F512 F507 F502:F504 H502:H504 H507 H512">
    <cfRule type="expression" dxfId="7811" priority="7664">
      <formula>MID($I440,2,7)="0000000"</formula>
    </cfRule>
    <cfRule type="expression" dxfId="7810" priority="7665">
      <formula>MID($I440,3,6)="000000"</formula>
    </cfRule>
    <cfRule type="expression" dxfId="7809" priority="7666">
      <formula>MID($I440,4,5)="00000"</formula>
    </cfRule>
    <cfRule type="expression" dxfId="7808" priority="7667">
      <formula>MID($I440,5,4)="0000"</formula>
    </cfRule>
    <cfRule type="expression" dxfId="7807" priority="7668">
      <formula>MID($I440,7,2)="00"</formula>
    </cfRule>
    <cfRule type="expression" dxfId="7806" priority="7669">
      <formula>MID($I440,8,1)="0"</formula>
    </cfRule>
    <cfRule type="expression" dxfId="7805" priority="7670">
      <formula>$N440="Excluído"</formula>
    </cfRule>
    <cfRule type="expression" dxfId="7804" priority="7671">
      <formula>$N440="Alterar"</formula>
    </cfRule>
    <cfRule type="expression" dxfId="7803" priority="7672">
      <formula>$N440="Excluir"</formula>
    </cfRule>
    <cfRule type="expression" dxfId="7802" priority="7673">
      <formula>$N440="Incluir"</formula>
    </cfRule>
  </conditionalFormatting>
  <conditionalFormatting sqref="B507:B508">
    <cfRule type="expression" dxfId="7801" priority="7641">
      <formula>IF($I507="",FALSE,IF($I507&gt;9999999,IF($I507&lt;100000000,FALSE,TRUE),TRUE))</formula>
    </cfRule>
  </conditionalFormatting>
  <conditionalFormatting sqref="B507:D508">
    <cfRule type="expression" dxfId="7800" priority="7642">
      <formula>MID($I507,2,7)="0000000"</formula>
    </cfRule>
    <cfRule type="expression" dxfId="7799" priority="7643">
      <formula>MID($I507,3,6)="000000"</formula>
    </cfRule>
    <cfRule type="expression" dxfId="7798" priority="7644">
      <formula>MID($I507,4,5)="00000"</formula>
    </cfRule>
    <cfRule type="expression" dxfId="7797" priority="7645">
      <formula>MID($I507,5,4)="0000"</formula>
    </cfRule>
    <cfRule type="expression" dxfId="7796" priority="7646">
      <formula>MID($I507,7,2)="00"</formula>
    </cfRule>
    <cfRule type="expression" dxfId="7795" priority="7647">
      <formula>MID($I507,8,1)="0"</formula>
    </cfRule>
    <cfRule type="expression" dxfId="7794" priority="7648">
      <formula>$N507="Excluído"</formula>
    </cfRule>
    <cfRule type="expression" dxfId="7793" priority="7649">
      <formula>$N507="Alterar"</formula>
    </cfRule>
    <cfRule type="expression" dxfId="7792" priority="7650">
      <formula>$N507="Excluir"</formula>
    </cfRule>
    <cfRule type="expression" dxfId="7791" priority="7651">
      <formula>$N507="Incluir"</formula>
    </cfRule>
  </conditionalFormatting>
  <conditionalFormatting sqref="F509:F510">
    <cfRule type="expression" dxfId="7790" priority="7630">
      <formula>IF($I509="",FALSE,IF($I509&gt;9999999,IF($I509&lt;100000000,FALSE,TRUE),TRUE))</formula>
    </cfRule>
  </conditionalFormatting>
  <conditionalFormatting sqref="F509:H510">
    <cfRule type="expression" dxfId="7789" priority="7631">
      <formula>MID($I509,2,7)="0000000"</formula>
    </cfRule>
    <cfRule type="expression" dxfId="7788" priority="7632">
      <formula>MID($I509,3,6)="000000"</formula>
    </cfRule>
    <cfRule type="expression" dxfId="7787" priority="7633">
      <formula>MID($I509,4,5)="00000"</formula>
    </cfRule>
    <cfRule type="expression" dxfId="7786" priority="7634">
      <formula>MID($I509,5,4)="0000"</formula>
    </cfRule>
    <cfRule type="expression" dxfId="7785" priority="7635">
      <formula>MID($I509,7,2)="00"</formula>
    </cfRule>
    <cfRule type="expression" dxfId="7784" priority="7636">
      <formula>MID($I509,8,1)="0"</formula>
    </cfRule>
    <cfRule type="expression" dxfId="7783" priority="7637">
      <formula>$N509="Excluído"</formula>
    </cfRule>
    <cfRule type="expression" dxfId="7782" priority="7638">
      <formula>$N509="Alterar"</formula>
    </cfRule>
    <cfRule type="expression" dxfId="7781" priority="7639">
      <formula>$N509="Excluir"</formula>
    </cfRule>
    <cfRule type="expression" dxfId="7780" priority="7640">
      <formula>$N509="Incluir"</formula>
    </cfRule>
  </conditionalFormatting>
  <conditionalFormatting sqref="F511">
    <cfRule type="expression" dxfId="7779" priority="7619">
      <formula>IF($I511="",FALSE,IF($I511&gt;9999999,IF($I511&lt;100000000,FALSE,TRUE),TRUE))</formula>
    </cfRule>
  </conditionalFormatting>
  <conditionalFormatting sqref="F511:H511">
    <cfRule type="expression" dxfId="7778" priority="7620">
      <formula>MID($I511,2,7)="0000000"</formula>
    </cfRule>
    <cfRule type="expression" dxfId="7777" priority="7621">
      <formula>MID($I511,3,6)="000000"</formula>
    </cfRule>
    <cfRule type="expression" dxfId="7776" priority="7622">
      <formula>MID($I511,4,5)="00000"</formula>
    </cfRule>
    <cfRule type="expression" dxfId="7775" priority="7623">
      <formula>MID($I511,5,4)="0000"</formula>
    </cfRule>
    <cfRule type="expression" dxfId="7774" priority="7624">
      <formula>MID($I511,7,2)="00"</formula>
    </cfRule>
    <cfRule type="expression" dxfId="7773" priority="7625">
      <formula>MID($I511,8,1)="0"</formula>
    </cfRule>
    <cfRule type="expression" dxfId="7772" priority="7626">
      <formula>$N511="Excluído"</formula>
    </cfRule>
    <cfRule type="expression" dxfId="7771" priority="7627">
      <formula>$N511="Alterar"</formula>
    </cfRule>
    <cfRule type="expression" dxfId="7770" priority="7628">
      <formula>$N511="Excluir"</formula>
    </cfRule>
    <cfRule type="expression" dxfId="7769" priority="7629">
      <formula>$N511="Incluir"</formula>
    </cfRule>
  </conditionalFormatting>
  <conditionalFormatting sqref="B512:B542">
    <cfRule type="expression" dxfId="7768" priority="7608">
      <formula>IF($I512="",FALSE,IF($I512&gt;9999999,IF($I512&lt;100000000,FALSE,TRUE),TRUE))</formula>
    </cfRule>
  </conditionalFormatting>
  <conditionalFormatting sqref="B512:D542">
    <cfRule type="expression" dxfId="7767" priority="7609">
      <formula>MID($I512,2,7)="0000000"</formula>
    </cfRule>
    <cfRule type="expression" dxfId="7766" priority="7610">
      <formula>MID($I512,3,6)="000000"</formula>
    </cfRule>
    <cfRule type="expression" dxfId="7765" priority="7611">
      <formula>MID($I512,4,5)="00000"</formula>
    </cfRule>
    <cfRule type="expression" dxfId="7764" priority="7612">
      <formula>MID($I512,5,4)="0000"</formula>
    </cfRule>
    <cfRule type="expression" dxfId="7763" priority="7613">
      <formula>MID($I512,7,2)="00"</formula>
    </cfRule>
    <cfRule type="expression" dxfId="7762" priority="7614">
      <formula>MID($I512,8,1)="0"</formula>
    </cfRule>
    <cfRule type="expression" dxfId="7761" priority="7615">
      <formula>$N512="Excluído"</formula>
    </cfRule>
    <cfRule type="expression" dxfId="7760" priority="7616">
      <formula>$N512="Alterar"</formula>
    </cfRule>
    <cfRule type="expression" dxfId="7759" priority="7617">
      <formula>$N512="Excluir"</formula>
    </cfRule>
    <cfRule type="expression" dxfId="7758" priority="7618">
      <formula>$N512="Incluir"</formula>
    </cfRule>
  </conditionalFormatting>
  <conditionalFormatting sqref="H623 F623">
    <cfRule type="expression" dxfId="7757" priority="11067">
      <formula>IF($I571="",FALSE,IF($I571&gt;9999999,IF($I571&lt;100000000,FALSE,TRUE),TRUE))</formula>
    </cfRule>
  </conditionalFormatting>
  <conditionalFormatting sqref="F623:H623">
    <cfRule type="expression" dxfId="7756" priority="11068">
      <formula>MID($I571,2,7)="0000000"</formula>
    </cfRule>
    <cfRule type="expression" dxfId="7755" priority="11069">
      <formula>MID($I571,3,6)="000000"</formula>
    </cfRule>
    <cfRule type="expression" dxfId="7754" priority="11070">
      <formula>MID($I571,4,5)="00000"</formula>
    </cfRule>
    <cfRule type="expression" dxfId="7753" priority="11071">
      <formula>MID($I571,5,4)="0000"</formula>
    </cfRule>
    <cfRule type="expression" dxfId="7752" priority="11072">
      <formula>MID($I571,7,2)="00"</formula>
    </cfRule>
    <cfRule type="expression" dxfId="7751" priority="11073">
      <formula>MID($I571,8,1)="0"</formula>
    </cfRule>
    <cfRule type="expression" dxfId="7750" priority="11074">
      <formula>$N571="Excluído"</formula>
    </cfRule>
    <cfRule type="expression" dxfId="7749" priority="11075">
      <formula>$N571="Alterar"</formula>
    </cfRule>
    <cfRule type="expression" dxfId="7748" priority="11076">
      <formula>$N571="Excluir"</formula>
    </cfRule>
    <cfRule type="expression" dxfId="7747" priority="11077">
      <formula>$N571="Incluir"</formula>
    </cfRule>
  </conditionalFormatting>
  <conditionalFormatting sqref="H625 F625 H482 F479 H479 F482 H485:H486 F485:F486 F533 F553:F554 H553">
    <cfRule type="expression" dxfId="7746" priority="11078">
      <formula>IF($I426="",FALSE,IF($I426&gt;9999999,IF($I426&lt;100000000,FALSE,TRUE),TRUE))</formula>
    </cfRule>
  </conditionalFormatting>
  <conditionalFormatting sqref="F625:H625">
    <cfRule type="expression" dxfId="7745" priority="11079">
      <formula>MID($I572,2,7)="0000000"</formula>
    </cfRule>
    <cfRule type="expression" dxfId="7744" priority="11080">
      <formula>MID($I572,3,6)="000000"</formula>
    </cfRule>
    <cfRule type="expression" dxfId="7743" priority="11081">
      <formula>MID($I572,4,5)="00000"</formula>
    </cfRule>
    <cfRule type="expression" dxfId="7742" priority="11082">
      <formula>MID($I572,5,4)="0000"</formula>
    </cfRule>
    <cfRule type="expression" dxfId="7741" priority="11083">
      <formula>MID($I572,7,2)="00"</formula>
    </cfRule>
    <cfRule type="expression" dxfId="7740" priority="11084">
      <formula>MID($I572,8,1)="0"</formula>
    </cfRule>
    <cfRule type="expression" dxfId="7739" priority="11085">
      <formula>$N572="Excluído"</formula>
    </cfRule>
    <cfRule type="expression" dxfId="7738" priority="11086">
      <formula>$N572="Alterar"</formula>
    </cfRule>
    <cfRule type="expression" dxfId="7737" priority="11087">
      <formula>$N572="Excluir"</formula>
    </cfRule>
    <cfRule type="expression" dxfId="7736" priority="11088">
      <formula>$N572="Incluir"</formula>
    </cfRule>
  </conditionalFormatting>
  <conditionalFormatting sqref="H627 F627 F450">
    <cfRule type="expression" dxfId="7735" priority="11089">
      <formula>IF($I396="",FALSE,IF($I396&gt;9999999,IF($I396&lt;100000000,FALSE,TRUE),TRUE))</formula>
    </cfRule>
  </conditionalFormatting>
  <conditionalFormatting sqref="F627:H627">
    <cfRule type="expression" dxfId="7734" priority="11090">
      <formula>MID($I573,2,7)="0000000"</formula>
    </cfRule>
    <cfRule type="expression" dxfId="7733" priority="11091">
      <formula>MID($I573,3,6)="000000"</formula>
    </cfRule>
    <cfRule type="expression" dxfId="7732" priority="11092">
      <formula>MID($I573,4,5)="00000"</formula>
    </cfRule>
    <cfRule type="expression" dxfId="7731" priority="11093">
      <formula>MID($I573,5,4)="0000"</formula>
    </cfRule>
    <cfRule type="expression" dxfId="7730" priority="11094">
      <formula>MID($I573,7,2)="00"</formula>
    </cfRule>
    <cfRule type="expression" dxfId="7729" priority="11095">
      <formula>MID($I573,8,1)="0"</formula>
    </cfRule>
    <cfRule type="expression" dxfId="7728" priority="11096">
      <formula>$N573="Excluído"</formula>
    </cfRule>
    <cfRule type="expression" dxfId="7727" priority="11097">
      <formula>$N573="Alterar"</formula>
    </cfRule>
    <cfRule type="expression" dxfId="7726" priority="11098">
      <formula>$N573="Excluir"</formula>
    </cfRule>
    <cfRule type="expression" dxfId="7725" priority="11099">
      <formula>$N573="Incluir"</formula>
    </cfRule>
  </conditionalFormatting>
  <conditionalFormatting sqref="F522">
    <cfRule type="expression" dxfId="7724" priority="11100">
      <formula>IF($I472="",FALSE,IF($I472&gt;9999999,IF($I472&lt;100000000,FALSE,TRUE),TRUE))</formula>
    </cfRule>
  </conditionalFormatting>
  <conditionalFormatting sqref="F522:H522">
    <cfRule type="expression" dxfId="7723" priority="11101">
      <formula>MID($I472,2,7)="0000000"</formula>
    </cfRule>
    <cfRule type="expression" dxfId="7722" priority="11102">
      <formula>MID($I472,3,6)="000000"</formula>
    </cfRule>
    <cfRule type="expression" dxfId="7721" priority="11103">
      <formula>MID($I472,4,5)="00000"</formula>
    </cfRule>
    <cfRule type="expression" dxfId="7720" priority="11104">
      <formula>MID($I472,5,4)="0000"</formula>
    </cfRule>
    <cfRule type="expression" dxfId="7719" priority="11105">
      <formula>MID($I472,7,2)="00"</formula>
    </cfRule>
    <cfRule type="expression" dxfId="7718" priority="11106">
      <formula>MID($I472,8,1)="0"</formula>
    </cfRule>
    <cfRule type="expression" dxfId="7717" priority="11107">
      <formula>$N472="Excluído"</formula>
    </cfRule>
    <cfRule type="expression" dxfId="7716" priority="11108">
      <formula>$N472="Alterar"</formula>
    </cfRule>
    <cfRule type="expression" dxfId="7715" priority="11109">
      <formula>$N472="Excluir"</formula>
    </cfRule>
    <cfRule type="expression" dxfId="7714" priority="11110">
      <formula>$N472="Incluir"</formula>
    </cfRule>
  </conditionalFormatting>
  <conditionalFormatting sqref="H629 F629 F470:F472 H470:H472 H537">
    <cfRule type="expression" dxfId="7713" priority="11111">
      <formula>IF($I415="",FALSE,IF($I415&gt;9999999,IF($I415&lt;100000000,FALSE,TRUE),TRUE))</formula>
    </cfRule>
  </conditionalFormatting>
  <conditionalFormatting sqref="F629:H629 F470:F472">
    <cfRule type="expression" dxfId="7712" priority="11112">
      <formula>MID($I415,2,7)="0000000"</formula>
    </cfRule>
    <cfRule type="expression" dxfId="7711" priority="11113">
      <formula>MID($I415,3,6)="000000"</formula>
    </cfRule>
    <cfRule type="expression" dxfId="7710" priority="11114">
      <formula>MID($I415,4,5)="00000"</formula>
    </cfRule>
    <cfRule type="expression" dxfId="7709" priority="11115">
      <formula>MID($I415,5,4)="0000"</formula>
    </cfRule>
    <cfRule type="expression" dxfId="7708" priority="11116">
      <formula>MID($I415,7,2)="00"</formula>
    </cfRule>
    <cfRule type="expression" dxfId="7707" priority="11117">
      <formula>MID($I415,8,1)="0"</formula>
    </cfRule>
    <cfRule type="expression" dxfId="7706" priority="11118">
      <formula>$N415="Excluído"</formula>
    </cfRule>
    <cfRule type="expression" dxfId="7705" priority="11119">
      <formula>$N415="Alterar"</formula>
    </cfRule>
    <cfRule type="expression" dxfId="7704" priority="11120">
      <formula>$N415="Excluir"</formula>
    </cfRule>
    <cfRule type="expression" dxfId="7703" priority="11121">
      <formula>$N415="Incluir"</formula>
    </cfRule>
  </conditionalFormatting>
  <conditionalFormatting sqref="H631 F631 H491:H492 F491:F492 F539:F540 H539:H540">
    <cfRule type="expression" dxfId="7702" priority="11122">
      <formula>IF($I435="",FALSE,IF($I435&gt;9999999,IF($I435&lt;100000000,FALSE,TRUE),TRUE))</formula>
    </cfRule>
  </conditionalFormatting>
  <conditionalFormatting sqref="F631:H631 F491:F492 H491:H492 F539:H540">
    <cfRule type="expression" dxfId="7701" priority="11123">
      <formula>MID($I435,2,7)="0000000"</formula>
    </cfRule>
    <cfRule type="expression" dxfId="7700" priority="11124">
      <formula>MID($I435,3,6)="000000"</formula>
    </cfRule>
    <cfRule type="expression" dxfId="7699" priority="11125">
      <formula>MID($I435,4,5)="00000"</formula>
    </cfRule>
    <cfRule type="expression" dxfId="7698" priority="11126">
      <formula>MID($I435,5,4)="0000"</formula>
    </cfRule>
    <cfRule type="expression" dxfId="7697" priority="11127">
      <formula>MID($I435,7,2)="00"</formula>
    </cfRule>
    <cfRule type="expression" dxfId="7696" priority="11128">
      <formula>MID($I435,8,1)="0"</formula>
    </cfRule>
    <cfRule type="expression" dxfId="7695" priority="11129">
      <formula>$N435="Excluído"</formula>
    </cfRule>
    <cfRule type="expression" dxfId="7694" priority="11130">
      <formula>$N435="Alterar"</formula>
    </cfRule>
    <cfRule type="expression" dxfId="7693" priority="11131">
      <formula>$N435="Excluir"</formula>
    </cfRule>
    <cfRule type="expression" dxfId="7692" priority="11132">
      <formula>$N435="Incluir"</formula>
    </cfRule>
  </conditionalFormatting>
  <conditionalFormatting sqref="H450">
    <cfRule type="expression" dxfId="7691" priority="11133">
      <formula>IF($I396="",FALSE,IF($I396&gt;9999999,IF($I396&lt;100000000,FALSE,TRUE),TRUE))</formula>
    </cfRule>
  </conditionalFormatting>
  <conditionalFormatting sqref="H450">
    <cfRule type="expression" dxfId="7690" priority="11134">
      <formula>MID($I396,2,7)="0000000"</formula>
    </cfRule>
    <cfRule type="expression" dxfId="7689" priority="11135">
      <formula>MID($I396,3,6)="000000"</formula>
    </cfRule>
    <cfRule type="expression" dxfId="7688" priority="11136">
      <formula>MID($I396,4,5)="00000"</formula>
    </cfRule>
    <cfRule type="expression" dxfId="7687" priority="11137">
      <formula>MID($I396,5,4)="0000"</formula>
    </cfRule>
    <cfRule type="expression" dxfId="7686" priority="11138">
      <formula>MID($I396,7,2)="00"</formula>
    </cfRule>
    <cfRule type="expression" dxfId="7685" priority="11139">
      <formula>MID($I396,8,1)="0"</formula>
    </cfRule>
    <cfRule type="expression" dxfId="7684" priority="11140">
      <formula>$N396="Excluído"</formula>
    </cfRule>
    <cfRule type="expression" dxfId="7683" priority="11141">
      <formula>$N396="Alterar"</formula>
    </cfRule>
    <cfRule type="expression" dxfId="7682" priority="11142">
      <formula>$N396="Excluir"</formula>
    </cfRule>
    <cfRule type="expression" dxfId="7681" priority="11143">
      <formula>$N396="Incluir"</formula>
    </cfRule>
  </conditionalFormatting>
  <conditionalFormatting sqref="H633 F633 H490 F490 F496:F497">
    <cfRule type="expression" dxfId="7680" priority="11144">
      <formula>IF($I433="",FALSE,IF($I433&gt;9999999,IF($I433&lt;100000000,FALSE,TRUE),TRUE))</formula>
    </cfRule>
  </conditionalFormatting>
  <conditionalFormatting sqref="F633:H633 H490 F490 F496:F497">
    <cfRule type="expression" dxfId="7679" priority="11145">
      <formula>MID($I433,2,7)="0000000"</formula>
    </cfRule>
    <cfRule type="expression" dxfId="7678" priority="11146">
      <formula>MID($I433,3,6)="000000"</formula>
    </cfRule>
    <cfRule type="expression" dxfId="7677" priority="11147">
      <formula>MID($I433,4,5)="00000"</formula>
    </cfRule>
    <cfRule type="expression" dxfId="7676" priority="11148">
      <formula>MID($I433,5,4)="0000"</formula>
    </cfRule>
    <cfRule type="expression" dxfId="7675" priority="11149">
      <formula>MID($I433,7,2)="00"</formula>
    </cfRule>
    <cfRule type="expression" dxfId="7674" priority="11150">
      <formula>MID($I433,8,1)="0"</formula>
    </cfRule>
    <cfRule type="expression" dxfId="7673" priority="11151">
      <formula>$N433="Excluído"</formula>
    </cfRule>
    <cfRule type="expression" dxfId="7672" priority="11152">
      <formula>$N433="Alterar"</formula>
    </cfRule>
    <cfRule type="expression" dxfId="7671" priority="11153">
      <formula>$N433="Excluir"</formula>
    </cfRule>
    <cfRule type="expression" dxfId="7670" priority="11154">
      <formula>$N433="Incluir"</formula>
    </cfRule>
  </conditionalFormatting>
  <conditionalFormatting sqref="H635 F635">
    <cfRule type="expression" dxfId="7669" priority="11155">
      <formula>IF($I577="",FALSE,IF($I577&gt;9999999,IF($I577&lt;100000000,FALSE,TRUE),TRUE))</formula>
    </cfRule>
  </conditionalFormatting>
  <conditionalFormatting sqref="F635:H635">
    <cfRule type="expression" dxfId="7668" priority="11156">
      <formula>MID($I577,2,7)="0000000"</formula>
    </cfRule>
    <cfRule type="expression" dxfId="7667" priority="11157">
      <formula>MID($I577,3,6)="000000"</formula>
    </cfRule>
    <cfRule type="expression" dxfId="7666" priority="11158">
      <formula>MID($I577,4,5)="00000"</formula>
    </cfRule>
    <cfRule type="expression" dxfId="7665" priority="11159">
      <formula>MID($I577,5,4)="0000"</formula>
    </cfRule>
    <cfRule type="expression" dxfId="7664" priority="11160">
      <formula>MID($I577,7,2)="00"</formula>
    </cfRule>
    <cfRule type="expression" dxfId="7663" priority="11161">
      <formula>MID($I577,8,1)="0"</formula>
    </cfRule>
    <cfRule type="expression" dxfId="7662" priority="11162">
      <formula>$N577="Excluído"</formula>
    </cfRule>
    <cfRule type="expression" dxfId="7661" priority="11163">
      <formula>$N577="Alterar"</formula>
    </cfRule>
    <cfRule type="expression" dxfId="7660" priority="11164">
      <formula>$N577="Excluir"</formula>
    </cfRule>
    <cfRule type="expression" dxfId="7659" priority="11165">
      <formula>$N577="Incluir"</formula>
    </cfRule>
  </conditionalFormatting>
  <conditionalFormatting sqref="H440:H441 F440:F441">
    <cfRule type="expression" dxfId="7658" priority="11166">
      <formula>IF($I391="",FALSE,IF($I391&gt;9999999,IF($I391&lt;100000000,FALSE,TRUE),TRUE))</formula>
    </cfRule>
  </conditionalFormatting>
  <conditionalFormatting sqref="H470:H472">
    <cfRule type="expression" dxfId="7657" priority="11167">
      <formula>MID($I415,2,7)="0000000"</formula>
    </cfRule>
    <cfRule type="expression" dxfId="7656" priority="11168">
      <formula>MID($I415,3,6)="000000"</formula>
    </cfRule>
    <cfRule type="expression" dxfId="7655" priority="11169">
      <formula>MID($I415,4,5)="00000"</formula>
    </cfRule>
    <cfRule type="expression" dxfId="7654" priority="11170">
      <formula>MID($I415,5,4)="0000"</formula>
    </cfRule>
    <cfRule type="expression" dxfId="7653" priority="11171">
      <formula>MID($I415,7,2)="00"</formula>
    </cfRule>
    <cfRule type="expression" dxfId="7652" priority="11172">
      <formula>MID($I415,8,1)="0"</formula>
    </cfRule>
    <cfRule type="expression" dxfId="7651" priority="11173">
      <formula>$N415="Excluído"</formula>
    </cfRule>
    <cfRule type="expression" dxfId="7650" priority="11174">
      <formula>$N415="Alterar"</formula>
    </cfRule>
    <cfRule type="expression" dxfId="7649" priority="11175">
      <formula>$N415="Excluir"</formula>
    </cfRule>
    <cfRule type="expression" dxfId="7648" priority="11176">
      <formula>$N415="Incluir"</formula>
    </cfRule>
  </conditionalFormatting>
  <conditionalFormatting sqref="F732:F734 F621 H621 F516 F522 H516">
    <cfRule type="expression" dxfId="7647" priority="11177">
      <formula>IF($I452="",FALSE,IF($I452&gt;9999999,IF($I452&lt;100000000,FALSE,TRUE),TRUE))</formula>
    </cfRule>
  </conditionalFormatting>
  <conditionalFormatting sqref="F732:F734 F621 H621 F516 F522 H516">
    <cfRule type="expression" dxfId="7646" priority="11178">
      <formula>MID($I452,2,7)="0000000"</formula>
    </cfRule>
    <cfRule type="expression" dxfId="7645" priority="11179">
      <formula>MID($I452,3,6)="000000"</formula>
    </cfRule>
    <cfRule type="expression" dxfId="7644" priority="11180">
      <formula>MID($I452,4,5)="00000"</formula>
    </cfRule>
    <cfRule type="expression" dxfId="7643" priority="11181">
      <formula>MID($I452,5,4)="0000"</formula>
    </cfRule>
    <cfRule type="expression" dxfId="7642" priority="11182">
      <formula>MID($I452,7,2)="00"</formula>
    </cfRule>
    <cfRule type="expression" dxfId="7641" priority="11183">
      <formula>MID($I452,8,1)="0"</formula>
    </cfRule>
    <cfRule type="expression" dxfId="7640" priority="11184">
      <formula>$N452="Excluído"</formula>
    </cfRule>
    <cfRule type="expression" dxfId="7639" priority="11185">
      <formula>$N452="Alterar"</formula>
    </cfRule>
    <cfRule type="expression" dxfId="7638" priority="11186">
      <formula>$N452="Excluir"</formula>
    </cfRule>
    <cfRule type="expression" dxfId="7637" priority="11187">
      <formula>$N452="Incluir"</formula>
    </cfRule>
  </conditionalFormatting>
  <conditionalFormatting sqref="F664:F670">
    <cfRule type="expression" dxfId="7636" priority="11188">
      <formula>IF($I604="",FALSE,IF($I604&gt;9999999,IF($I604&lt;100000000,FALSE,TRUE),TRUE))</formula>
    </cfRule>
  </conditionalFormatting>
  <conditionalFormatting sqref="F737:F741 F623 H623 H524:H527">
    <cfRule type="expression" dxfId="7635" priority="11189">
      <formula>MID($I459,2,7)="0000000"</formula>
    </cfRule>
    <cfRule type="expression" dxfId="7634" priority="11190">
      <formula>MID($I459,3,6)="000000"</formula>
    </cfRule>
    <cfRule type="expression" dxfId="7633" priority="11191">
      <formula>MID($I459,4,5)="00000"</formula>
    </cfRule>
    <cfRule type="expression" dxfId="7632" priority="11192">
      <formula>MID($I459,5,4)="0000"</formula>
    </cfRule>
    <cfRule type="expression" dxfId="7631" priority="11193">
      <formula>MID($I459,7,2)="00"</formula>
    </cfRule>
    <cfRule type="expression" dxfId="7630" priority="11194">
      <formula>MID($I459,8,1)="0"</formula>
    </cfRule>
    <cfRule type="expression" dxfId="7629" priority="11195">
      <formula>$N459="Excluído"</formula>
    </cfRule>
    <cfRule type="expression" dxfId="7628" priority="11196">
      <formula>$N459="Alterar"</formula>
    </cfRule>
    <cfRule type="expression" dxfId="7627" priority="11197">
      <formula>$N459="Excluir"</formula>
    </cfRule>
    <cfRule type="expression" dxfId="7626" priority="11198">
      <formula>$N459="Incluir"</formula>
    </cfRule>
  </conditionalFormatting>
  <conditionalFormatting sqref="F537">
    <cfRule type="expression" dxfId="7625" priority="11199">
      <formula>IF($I482="",FALSE,IF($I482&gt;9999999,IF($I482&lt;100000000,FALSE,TRUE),TRUE))</formula>
    </cfRule>
  </conditionalFormatting>
  <conditionalFormatting sqref="F537:H537">
    <cfRule type="expression" dxfId="7624" priority="11200">
      <formula>MID($I482,2,7)="0000000"</formula>
    </cfRule>
    <cfRule type="expression" dxfId="7623" priority="11201">
      <formula>MID($I482,3,6)="000000"</formula>
    </cfRule>
    <cfRule type="expression" dxfId="7622" priority="11202">
      <formula>MID($I482,4,5)="00000"</formula>
    </cfRule>
    <cfRule type="expression" dxfId="7621" priority="11203">
      <formula>MID($I482,5,4)="0000"</formula>
    </cfRule>
    <cfRule type="expression" dxfId="7620" priority="11204">
      <formula>MID($I482,7,2)="00"</formula>
    </cfRule>
    <cfRule type="expression" dxfId="7619" priority="11205">
      <formula>MID($I482,8,1)="0"</formula>
    </cfRule>
    <cfRule type="expression" dxfId="7618" priority="11206">
      <formula>$N482="Excluído"</formula>
    </cfRule>
    <cfRule type="expression" dxfId="7617" priority="11207">
      <formula>$N482="Alterar"</formula>
    </cfRule>
    <cfRule type="expression" dxfId="7616" priority="11208">
      <formula>$N482="Excluir"</formula>
    </cfRule>
    <cfRule type="expression" dxfId="7615" priority="11209">
      <formula>$N482="Incluir"</formula>
    </cfRule>
  </conditionalFormatting>
  <conditionalFormatting sqref="F625 H625 F529 H533 F533">
    <cfRule type="expression" dxfId="7614" priority="11210">
      <formula>IF($I463="",FALSE,IF($I463&gt;9999999,IF($I463&lt;100000000,FALSE,TRUE),TRUE))</formula>
    </cfRule>
  </conditionalFormatting>
  <conditionalFormatting sqref="F625 H625 F529 H533 F533">
    <cfRule type="expression" dxfId="7613" priority="11211">
      <formula>MID($I463,2,7)="0000000"</formula>
    </cfRule>
    <cfRule type="expression" dxfId="7612" priority="11212">
      <formula>MID($I463,3,6)="000000"</formula>
    </cfRule>
    <cfRule type="expression" dxfId="7611" priority="11213">
      <formula>MID($I463,4,5)="00000"</formula>
    </cfRule>
    <cfRule type="expression" dxfId="7610" priority="11214">
      <formula>MID($I463,5,4)="0000"</formula>
    </cfRule>
    <cfRule type="expression" dxfId="7609" priority="11215">
      <formula>MID($I463,7,2)="00"</formula>
    </cfRule>
    <cfRule type="expression" dxfId="7608" priority="11216">
      <formula>MID($I463,8,1)="0"</formula>
    </cfRule>
    <cfRule type="expression" dxfId="7607" priority="11217">
      <formula>$N463="Excluído"</formula>
    </cfRule>
    <cfRule type="expression" dxfId="7606" priority="11218">
      <formula>$N463="Alterar"</formula>
    </cfRule>
    <cfRule type="expression" dxfId="7605" priority="11219">
      <formula>$N463="Excluir"</formula>
    </cfRule>
    <cfRule type="expression" dxfId="7604" priority="11220">
      <formula>$N463="Incluir"</formula>
    </cfRule>
  </conditionalFormatting>
  <conditionalFormatting sqref="H496:H497">
    <cfRule type="expression" dxfId="7603" priority="11221">
      <formula>IF($I439="",FALSE,IF($I439&gt;9999999,IF($I439&lt;100000000,FALSE,TRUE),TRUE))</formula>
    </cfRule>
  </conditionalFormatting>
  <conditionalFormatting sqref="H496:H497">
    <cfRule type="expression" dxfId="7602" priority="11222">
      <formula>MID($I439,2,7)="0000000"</formula>
    </cfRule>
    <cfRule type="expression" dxfId="7601" priority="11223">
      <formula>MID($I439,3,6)="000000"</formula>
    </cfRule>
    <cfRule type="expression" dxfId="7600" priority="11224">
      <formula>MID($I439,4,5)="00000"</formula>
    </cfRule>
    <cfRule type="expression" dxfId="7599" priority="11225">
      <formula>MID($I439,5,4)="0000"</formula>
    </cfRule>
    <cfRule type="expression" dxfId="7598" priority="11226">
      <formula>MID($I439,7,2)="00"</formula>
    </cfRule>
    <cfRule type="expression" dxfId="7597" priority="11227">
      <formula>MID($I439,8,1)="0"</formula>
    </cfRule>
    <cfRule type="expression" dxfId="7596" priority="11228">
      <formula>$N439="Excluído"</formula>
    </cfRule>
    <cfRule type="expression" dxfId="7595" priority="11229">
      <formula>$N439="Alterar"</formula>
    </cfRule>
    <cfRule type="expression" dxfId="7594" priority="11230">
      <formula>$N439="Excluir"</formula>
    </cfRule>
    <cfRule type="expression" dxfId="7593" priority="11231">
      <formula>$N439="Incluir"</formula>
    </cfRule>
  </conditionalFormatting>
  <conditionalFormatting sqref="F701 H701 E716">
    <cfRule type="expression" dxfId="7592" priority="11232">
      <formula>IF($I639="",FALSE,IF($I639&gt;9999999,IF($I639&lt;100000000,FALSE,TRUE),TRUE))</formula>
    </cfRule>
  </conditionalFormatting>
  <conditionalFormatting sqref="F701:H701 E716">
    <cfRule type="expression" dxfId="7591" priority="11233">
      <formula>MID($I639,2,7)="0000000"</formula>
    </cfRule>
    <cfRule type="expression" dxfId="7590" priority="11234">
      <formula>MID($I639,3,6)="000000"</formula>
    </cfRule>
    <cfRule type="expression" dxfId="7589" priority="11235">
      <formula>MID($I639,4,5)="00000"</formula>
    </cfRule>
    <cfRule type="expression" dxfId="7588" priority="11236">
      <formula>MID($I639,5,4)="0000"</formula>
    </cfRule>
    <cfRule type="expression" dxfId="7587" priority="11237">
      <formula>MID($I639,7,2)="00"</formula>
    </cfRule>
    <cfRule type="expression" dxfId="7586" priority="11238">
      <formula>MID($I639,8,1)="0"</formula>
    </cfRule>
    <cfRule type="expression" dxfId="7585" priority="11239">
      <formula>$N639="Excluído"</formula>
    </cfRule>
    <cfRule type="expression" dxfId="7584" priority="11240">
      <formula>$N639="Alterar"</formula>
    </cfRule>
    <cfRule type="expression" dxfId="7583" priority="11241">
      <formula>$N639="Excluir"</formula>
    </cfRule>
    <cfRule type="expression" dxfId="7582" priority="11242">
      <formula>$N639="Incluir"</formula>
    </cfRule>
  </conditionalFormatting>
  <conditionalFormatting sqref="B543">
    <cfRule type="expression" dxfId="7581" priority="7597">
      <formula>IF($I543="",FALSE,IF($I543&gt;9999999,IF($I543&lt;100000000,FALSE,TRUE),TRUE))</formula>
    </cfRule>
  </conditionalFormatting>
  <conditionalFormatting sqref="B543:D543">
    <cfRule type="expression" dxfId="7580" priority="7598">
      <formula>MID($I543,2,7)="0000000"</formula>
    </cfRule>
    <cfRule type="expression" dxfId="7579" priority="7599">
      <formula>MID($I543,3,6)="000000"</formula>
    </cfRule>
    <cfRule type="expression" dxfId="7578" priority="7600">
      <formula>MID($I543,4,5)="00000"</formula>
    </cfRule>
    <cfRule type="expression" dxfId="7577" priority="7601">
      <formula>MID($I543,5,4)="0000"</formula>
    </cfRule>
    <cfRule type="expression" dxfId="7576" priority="7602">
      <formula>MID($I543,7,2)="00"</formula>
    </cfRule>
    <cfRule type="expression" dxfId="7575" priority="7603">
      <formula>MID($I543,8,1)="0"</formula>
    </cfRule>
    <cfRule type="expression" dxfId="7574" priority="7604">
      <formula>$N543="Excluído"</formula>
    </cfRule>
    <cfRule type="expression" dxfId="7573" priority="7605">
      <formula>$N543="Alterar"</formula>
    </cfRule>
    <cfRule type="expression" dxfId="7572" priority="7606">
      <formula>$N543="Excluir"</formula>
    </cfRule>
    <cfRule type="expression" dxfId="7571" priority="7607">
      <formula>$N543="Incluir"</formula>
    </cfRule>
  </conditionalFormatting>
  <conditionalFormatting sqref="B544">
    <cfRule type="expression" dxfId="7570" priority="7586">
      <formula>IF($I544="",FALSE,IF($I544&gt;9999999,IF($I544&lt;100000000,FALSE,TRUE),TRUE))</formula>
    </cfRule>
  </conditionalFormatting>
  <conditionalFormatting sqref="B544:D544">
    <cfRule type="expression" dxfId="7569" priority="7587">
      <formula>MID($I544,2,7)="0000000"</formula>
    </cfRule>
    <cfRule type="expression" dxfId="7568" priority="7588">
      <formula>MID($I544,3,6)="000000"</formula>
    </cfRule>
    <cfRule type="expression" dxfId="7567" priority="7589">
      <formula>MID($I544,4,5)="00000"</formula>
    </cfRule>
    <cfRule type="expression" dxfId="7566" priority="7590">
      <formula>MID($I544,5,4)="0000"</formula>
    </cfRule>
    <cfRule type="expression" dxfId="7565" priority="7591">
      <formula>MID($I544,7,2)="00"</formula>
    </cfRule>
    <cfRule type="expression" dxfId="7564" priority="7592">
      <formula>MID($I544,8,1)="0"</formula>
    </cfRule>
    <cfRule type="expression" dxfId="7563" priority="7593">
      <formula>$N544="Excluído"</formula>
    </cfRule>
    <cfRule type="expression" dxfId="7562" priority="7594">
      <formula>$N544="Alterar"</formula>
    </cfRule>
    <cfRule type="expression" dxfId="7561" priority="7595">
      <formula>$N544="Excluir"</formula>
    </cfRule>
    <cfRule type="expression" dxfId="7560" priority="7596">
      <formula>$N544="Incluir"</formula>
    </cfRule>
  </conditionalFormatting>
  <conditionalFormatting sqref="B545">
    <cfRule type="expression" dxfId="7559" priority="7575">
      <formula>IF($I545="",FALSE,IF($I545&gt;9999999,IF($I545&lt;100000000,FALSE,TRUE),TRUE))</formula>
    </cfRule>
  </conditionalFormatting>
  <conditionalFormatting sqref="B545:D545">
    <cfRule type="expression" dxfId="7558" priority="7576">
      <formula>MID($I545,2,7)="0000000"</formula>
    </cfRule>
    <cfRule type="expression" dxfId="7557" priority="7577">
      <formula>MID($I545,3,6)="000000"</formula>
    </cfRule>
    <cfRule type="expression" dxfId="7556" priority="7578">
      <formula>MID($I545,4,5)="00000"</formula>
    </cfRule>
    <cfRule type="expression" dxfId="7555" priority="7579">
      <formula>MID($I545,5,4)="0000"</formula>
    </cfRule>
    <cfRule type="expression" dxfId="7554" priority="7580">
      <formula>MID($I545,7,2)="00"</formula>
    </cfRule>
    <cfRule type="expression" dxfId="7553" priority="7581">
      <formula>MID($I545,8,1)="0"</formula>
    </cfRule>
    <cfRule type="expression" dxfId="7552" priority="7582">
      <formula>$N545="Excluído"</formula>
    </cfRule>
    <cfRule type="expression" dxfId="7551" priority="7583">
      <formula>$N545="Alterar"</formula>
    </cfRule>
    <cfRule type="expression" dxfId="7550" priority="7584">
      <formula>$N545="Excluir"</formula>
    </cfRule>
    <cfRule type="expression" dxfId="7549" priority="7585">
      <formula>$N545="Incluir"</formula>
    </cfRule>
  </conditionalFormatting>
  <conditionalFormatting sqref="B545">
    <cfRule type="expression" dxfId="7548" priority="7564">
      <formula>IF($I545="",FALSE,IF($I545&gt;9999999,IF($I545&lt;100000000,FALSE,TRUE),TRUE))</formula>
    </cfRule>
  </conditionalFormatting>
  <conditionalFormatting sqref="B545:D545">
    <cfRule type="expression" dxfId="7547" priority="7565">
      <formula>MID($I545,2,7)="0000000"</formula>
    </cfRule>
    <cfRule type="expression" dxfId="7546" priority="7566">
      <formula>MID($I545,3,6)="000000"</formula>
    </cfRule>
    <cfRule type="expression" dxfId="7545" priority="7567">
      <formula>MID($I545,4,5)="00000"</formula>
    </cfRule>
    <cfRule type="expression" dxfId="7544" priority="7568">
      <formula>MID($I545,5,4)="0000"</formula>
    </cfRule>
    <cfRule type="expression" dxfId="7543" priority="7569">
      <formula>MID($I545,7,2)="00"</formula>
    </cfRule>
    <cfRule type="expression" dxfId="7542" priority="7570">
      <formula>MID($I545,8,1)="0"</formula>
    </cfRule>
    <cfRule type="expression" dxfId="7541" priority="7571">
      <formula>$N545="Excluído"</formula>
    </cfRule>
    <cfRule type="expression" dxfId="7540" priority="7572">
      <formula>$N545="Alterar"</formula>
    </cfRule>
    <cfRule type="expression" dxfId="7539" priority="7573">
      <formula>$N545="Excluir"</formula>
    </cfRule>
    <cfRule type="expression" dxfId="7538" priority="7574">
      <formula>$N545="Incluir"</formula>
    </cfRule>
  </conditionalFormatting>
  <conditionalFormatting sqref="B546">
    <cfRule type="expression" dxfId="7537" priority="7553">
      <formula>IF($I546="",FALSE,IF($I546&gt;9999999,IF($I546&lt;100000000,FALSE,TRUE),TRUE))</formula>
    </cfRule>
  </conditionalFormatting>
  <conditionalFormatting sqref="B546:D546">
    <cfRule type="expression" dxfId="7536" priority="7554">
      <formula>MID($I546,2,7)="0000000"</formula>
    </cfRule>
    <cfRule type="expression" dxfId="7535" priority="7555">
      <formula>MID($I546,3,6)="000000"</formula>
    </cfRule>
    <cfRule type="expression" dxfId="7534" priority="7556">
      <formula>MID($I546,4,5)="00000"</formula>
    </cfRule>
    <cfRule type="expression" dxfId="7533" priority="7557">
      <formula>MID($I546,5,4)="0000"</formula>
    </cfRule>
    <cfRule type="expression" dxfId="7532" priority="7558">
      <formula>MID($I546,7,2)="00"</formula>
    </cfRule>
    <cfRule type="expression" dxfId="7531" priority="7559">
      <formula>MID($I546,8,1)="0"</formula>
    </cfRule>
    <cfRule type="expression" dxfId="7530" priority="7560">
      <formula>$N546="Excluído"</formula>
    </cfRule>
    <cfRule type="expression" dxfId="7529" priority="7561">
      <formula>$N546="Alterar"</formula>
    </cfRule>
    <cfRule type="expression" dxfId="7528" priority="7562">
      <formula>$N546="Excluir"</formula>
    </cfRule>
    <cfRule type="expression" dxfId="7527" priority="7563">
      <formula>$N546="Incluir"</formula>
    </cfRule>
  </conditionalFormatting>
  <conditionalFormatting sqref="B546">
    <cfRule type="expression" dxfId="7526" priority="7542">
      <formula>IF($I546="",FALSE,IF($I546&gt;9999999,IF($I546&lt;100000000,FALSE,TRUE),TRUE))</formula>
    </cfRule>
  </conditionalFormatting>
  <conditionalFormatting sqref="B546:D546">
    <cfRule type="expression" dxfId="7525" priority="7543">
      <formula>MID($I546,2,7)="0000000"</formula>
    </cfRule>
    <cfRule type="expression" dxfId="7524" priority="7544">
      <formula>MID($I546,3,6)="000000"</formula>
    </cfRule>
    <cfRule type="expression" dxfId="7523" priority="7545">
      <formula>MID($I546,4,5)="00000"</formula>
    </cfRule>
    <cfRule type="expression" dxfId="7522" priority="7546">
      <formula>MID($I546,5,4)="0000"</formula>
    </cfRule>
    <cfRule type="expression" dxfId="7521" priority="7547">
      <formula>MID($I546,7,2)="00"</formula>
    </cfRule>
    <cfRule type="expression" dxfId="7520" priority="7548">
      <formula>MID($I546,8,1)="0"</formula>
    </cfRule>
    <cfRule type="expression" dxfId="7519" priority="7549">
      <formula>$N546="Excluído"</formula>
    </cfRule>
    <cfRule type="expression" dxfId="7518" priority="7550">
      <formula>$N546="Alterar"</formula>
    </cfRule>
    <cfRule type="expression" dxfId="7517" priority="7551">
      <formula>$N546="Excluir"</formula>
    </cfRule>
    <cfRule type="expression" dxfId="7516" priority="7552">
      <formula>$N546="Incluir"</formula>
    </cfRule>
  </conditionalFormatting>
  <conditionalFormatting sqref="B547">
    <cfRule type="expression" dxfId="7515" priority="7531">
      <formula>IF($I547="",FALSE,IF($I547&gt;9999999,IF($I547&lt;100000000,FALSE,TRUE),TRUE))</formula>
    </cfRule>
  </conditionalFormatting>
  <conditionalFormatting sqref="B547:D547">
    <cfRule type="expression" dxfId="7514" priority="7532">
      <formula>MID($I547,2,7)="0000000"</formula>
    </cfRule>
    <cfRule type="expression" dxfId="7513" priority="7533">
      <formula>MID($I547,3,6)="000000"</formula>
    </cfRule>
    <cfRule type="expression" dxfId="7512" priority="7534">
      <formula>MID($I547,4,5)="00000"</formula>
    </cfRule>
    <cfRule type="expression" dxfId="7511" priority="7535">
      <formula>MID($I547,5,4)="0000"</formula>
    </cfRule>
    <cfRule type="expression" dxfId="7510" priority="7536">
      <formula>MID($I547,7,2)="00"</formula>
    </cfRule>
    <cfRule type="expression" dxfId="7509" priority="7537">
      <formula>MID($I547,8,1)="0"</formula>
    </cfRule>
    <cfRule type="expression" dxfId="7508" priority="7538">
      <formula>$N547="Excluído"</formula>
    </cfRule>
    <cfRule type="expression" dxfId="7507" priority="7539">
      <formula>$N547="Alterar"</formula>
    </cfRule>
    <cfRule type="expression" dxfId="7506" priority="7540">
      <formula>$N547="Excluir"</formula>
    </cfRule>
    <cfRule type="expression" dxfId="7505" priority="7541">
      <formula>$N547="Incluir"</formula>
    </cfRule>
  </conditionalFormatting>
  <conditionalFormatting sqref="B548">
    <cfRule type="expression" dxfId="7504" priority="7520">
      <formula>IF($I548="",FALSE,IF($I548&gt;9999999,IF($I548&lt;100000000,FALSE,TRUE),TRUE))</formula>
    </cfRule>
  </conditionalFormatting>
  <conditionalFormatting sqref="B548:D548">
    <cfRule type="expression" dxfId="7503" priority="7521">
      <formula>MID($I548,2,7)="0000000"</formula>
    </cfRule>
    <cfRule type="expression" dxfId="7502" priority="7522">
      <formula>MID($I548,3,6)="000000"</formula>
    </cfRule>
    <cfRule type="expression" dxfId="7501" priority="7523">
      <formula>MID($I548,4,5)="00000"</formula>
    </cfRule>
    <cfRule type="expression" dxfId="7500" priority="7524">
      <formula>MID($I548,5,4)="0000"</formula>
    </cfRule>
    <cfRule type="expression" dxfId="7499" priority="7525">
      <formula>MID($I548,7,2)="00"</formula>
    </cfRule>
    <cfRule type="expression" dxfId="7498" priority="7526">
      <formula>MID($I548,8,1)="0"</formula>
    </cfRule>
    <cfRule type="expression" dxfId="7497" priority="7527">
      <formula>$N548="Excluído"</formula>
    </cfRule>
    <cfRule type="expression" dxfId="7496" priority="7528">
      <formula>$N548="Alterar"</formula>
    </cfRule>
    <cfRule type="expression" dxfId="7495" priority="7529">
      <formula>$N548="Excluir"</formula>
    </cfRule>
    <cfRule type="expression" dxfId="7494" priority="7530">
      <formula>$N548="Incluir"</formula>
    </cfRule>
  </conditionalFormatting>
  <conditionalFormatting sqref="B549">
    <cfRule type="expression" dxfId="7493" priority="7509">
      <formula>IF($I549="",FALSE,IF($I549&gt;9999999,IF($I549&lt;100000000,FALSE,TRUE),TRUE))</formula>
    </cfRule>
  </conditionalFormatting>
  <conditionalFormatting sqref="B549:D549">
    <cfRule type="expression" dxfId="7492" priority="7510">
      <formula>MID($I549,2,7)="0000000"</formula>
    </cfRule>
    <cfRule type="expression" dxfId="7491" priority="7511">
      <formula>MID($I549,3,6)="000000"</formula>
    </cfRule>
    <cfRule type="expression" dxfId="7490" priority="7512">
      <formula>MID($I549,4,5)="00000"</formula>
    </cfRule>
    <cfRule type="expression" dxfId="7489" priority="7513">
      <formula>MID($I549,5,4)="0000"</formula>
    </cfRule>
    <cfRule type="expression" dxfId="7488" priority="7514">
      <formula>MID($I549,7,2)="00"</formula>
    </cfRule>
    <cfRule type="expression" dxfId="7487" priority="7515">
      <formula>MID($I549,8,1)="0"</formula>
    </cfRule>
    <cfRule type="expression" dxfId="7486" priority="7516">
      <formula>$N549="Excluído"</formula>
    </cfRule>
    <cfRule type="expression" dxfId="7485" priority="7517">
      <formula>$N549="Alterar"</formula>
    </cfRule>
    <cfRule type="expression" dxfId="7484" priority="7518">
      <formula>$N549="Excluir"</formula>
    </cfRule>
    <cfRule type="expression" dxfId="7483" priority="7519">
      <formula>$N549="Incluir"</formula>
    </cfRule>
  </conditionalFormatting>
  <conditionalFormatting sqref="B550">
    <cfRule type="expression" dxfId="7482" priority="7498">
      <formula>IF($I550="",FALSE,IF($I550&gt;9999999,IF($I550&lt;100000000,FALSE,TRUE),TRUE))</formula>
    </cfRule>
  </conditionalFormatting>
  <conditionalFormatting sqref="B550:D550">
    <cfRule type="expression" dxfId="7481" priority="7499">
      <formula>MID($I550,2,7)="0000000"</formula>
    </cfRule>
    <cfRule type="expression" dxfId="7480" priority="7500">
      <formula>MID($I550,3,6)="000000"</formula>
    </cfRule>
    <cfRule type="expression" dxfId="7479" priority="7501">
      <formula>MID($I550,4,5)="00000"</formula>
    </cfRule>
    <cfRule type="expression" dxfId="7478" priority="7502">
      <formula>MID($I550,5,4)="0000"</formula>
    </cfRule>
    <cfRule type="expression" dxfId="7477" priority="7503">
      <formula>MID($I550,7,2)="00"</formula>
    </cfRule>
    <cfRule type="expression" dxfId="7476" priority="7504">
      <formula>MID($I550,8,1)="0"</formula>
    </cfRule>
    <cfRule type="expression" dxfId="7475" priority="7505">
      <formula>$N550="Excluído"</formula>
    </cfRule>
    <cfRule type="expression" dxfId="7474" priority="7506">
      <formula>$N550="Alterar"</formula>
    </cfRule>
    <cfRule type="expression" dxfId="7473" priority="7507">
      <formula>$N550="Excluir"</formula>
    </cfRule>
    <cfRule type="expression" dxfId="7472" priority="7508">
      <formula>$N550="Incluir"</formula>
    </cfRule>
  </conditionalFormatting>
  <conditionalFormatting sqref="F552">
    <cfRule type="expression" dxfId="7471" priority="7487">
      <formula>IF($I551="",FALSE,IF($I551&gt;9999999,IF($I551&lt;100000000,FALSE,TRUE),TRUE))</formula>
    </cfRule>
  </conditionalFormatting>
  <conditionalFormatting sqref="F552:H552">
    <cfRule type="expression" dxfId="7470" priority="7488">
      <formula>MID($I551,2,7)="0000000"</formula>
    </cfRule>
    <cfRule type="expression" dxfId="7469" priority="7489">
      <formula>MID($I551,3,6)="000000"</formula>
    </cfRule>
    <cfRule type="expression" dxfId="7468" priority="7490">
      <formula>MID($I551,4,5)="00000"</formula>
    </cfRule>
    <cfRule type="expression" dxfId="7467" priority="7491">
      <formula>MID($I551,5,4)="0000"</formula>
    </cfRule>
    <cfRule type="expression" dxfId="7466" priority="7492">
      <formula>MID($I551,7,2)="00"</formula>
    </cfRule>
    <cfRule type="expression" dxfId="7465" priority="7493">
      <formula>MID($I551,8,1)="0"</formula>
    </cfRule>
    <cfRule type="expression" dxfId="7464" priority="7494">
      <formula>$N551="Excluído"</formula>
    </cfRule>
    <cfRule type="expression" dxfId="7463" priority="7495">
      <formula>$N551="Alterar"</formula>
    </cfRule>
    <cfRule type="expression" dxfId="7462" priority="7496">
      <formula>$N551="Excluir"</formula>
    </cfRule>
    <cfRule type="expression" dxfId="7461" priority="7497">
      <formula>$N551="Incluir"</formula>
    </cfRule>
  </conditionalFormatting>
  <conditionalFormatting sqref="F703 H703 E725 F730:F731 F719:F725 H514 F520 H520">
    <cfRule type="expression" dxfId="7460" priority="7476">
      <formula>IF($I451="",FALSE,IF($I451&gt;9999999,IF($I451&lt;100000000,FALSE,TRUE),TRUE))</formula>
    </cfRule>
  </conditionalFormatting>
  <conditionalFormatting sqref="F703:H703 E725 F730:F731 F719:F725 H514 F520 H520">
    <cfRule type="expression" dxfId="7459" priority="7477">
      <formula>MID($I451,2,7)="0000000"</formula>
    </cfRule>
    <cfRule type="expression" dxfId="7458" priority="7478">
      <formula>MID($I451,3,6)="000000"</formula>
    </cfRule>
    <cfRule type="expression" dxfId="7457" priority="7479">
      <formula>MID($I451,4,5)="00000"</formula>
    </cfRule>
    <cfRule type="expression" dxfId="7456" priority="7480">
      <formula>MID($I451,5,4)="0000"</formula>
    </cfRule>
    <cfRule type="expression" dxfId="7455" priority="7481">
      <formula>MID($I451,7,2)="00"</formula>
    </cfRule>
    <cfRule type="expression" dxfId="7454" priority="7482">
      <formula>MID($I451,8,1)="0"</formula>
    </cfRule>
    <cfRule type="expression" dxfId="7453" priority="7483">
      <formula>$N451="Excluído"</formula>
    </cfRule>
    <cfRule type="expression" dxfId="7452" priority="7484">
      <formula>$N451="Alterar"</formula>
    </cfRule>
    <cfRule type="expression" dxfId="7451" priority="7485">
      <formula>$N451="Excluir"</formula>
    </cfRule>
    <cfRule type="expression" dxfId="7450" priority="7486">
      <formula>$N451="Incluir"</formula>
    </cfRule>
  </conditionalFormatting>
  <conditionalFormatting sqref="B551">
    <cfRule type="expression" dxfId="7449" priority="7454">
      <formula>IF($I551="",FALSE,IF($I551&gt;9999999,IF($I551&lt;100000000,FALSE,TRUE),TRUE))</formula>
    </cfRule>
  </conditionalFormatting>
  <conditionalFormatting sqref="B551:D551">
    <cfRule type="expression" dxfId="7448" priority="7455">
      <formula>MID($I551,2,7)="0000000"</formula>
    </cfRule>
    <cfRule type="expression" dxfId="7447" priority="7456">
      <formula>MID($I551,3,6)="000000"</formula>
    </cfRule>
    <cfRule type="expression" dxfId="7446" priority="7457">
      <formula>MID($I551,4,5)="00000"</formula>
    </cfRule>
    <cfRule type="expression" dxfId="7445" priority="7458">
      <formula>MID($I551,5,4)="0000"</formula>
    </cfRule>
    <cfRule type="expression" dxfId="7444" priority="7459">
      <formula>MID($I551,7,2)="00"</formula>
    </cfRule>
    <cfRule type="expression" dxfId="7443" priority="7460">
      <formula>MID($I551,8,1)="0"</formula>
    </cfRule>
    <cfRule type="expression" dxfId="7442" priority="7461">
      <formula>$N551="Excluído"</formula>
    </cfRule>
    <cfRule type="expression" dxfId="7441" priority="7462">
      <formula>$N551="Alterar"</formula>
    </cfRule>
    <cfRule type="expression" dxfId="7440" priority="7463">
      <formula>$N551="Excluir"</formula>
    </cfRule>
    <cfRule type="expression" dxfId="7439" priority="7464">
      <formula>$N551="Incluir"</formula>
    </cfRule>
  </conditionalFormatting>
  <conditionalFormatting sqref="B568">
    <cfRule type="expression" dxfId="7438" priority="7344">
      <formula>IF($I568="",FALSE,IF($I568&gt;9999999,IF($I568&lt;100000000,FALSE,TRUE),TRUE))</formula>
    </cfRule>
  </conditionalFormatting>
  <conditionalFormatting sqref="B556">
    <cfRule type="expression" dxfId="7437" priority="7443">
      <formula>IF($I556="",FALSE,IF($I556&gt;9999999,IF($I556&lt;100000000,FALSE,TRUE),TRUE))</formula>
    </cfRule>
  </conditionalFormatting>
  <conditionalFormatting sqref="B556:D556">
    <cfRule type="expression" dxfId="7436" priority="7444">
      <formula>MID($I556,2,7)="0000000"</formula>
    </cfRule>
    <cfRule type="expression" dxfId="7435" priority="7445">
      <formula>MID($I556,3,6)="000000"</formula>
    </cfRule>
    <cfRule type="expression" dxfId="7434" priority="7446">
      <formula>MID($I556,4,5)="00000"</formula>
    </cfRule>
    <cfRule type="expression" dxfId="7433" priority="7447">
      <formula>MID($I556,5,4)="0000"</formula>
    </cfRule>
    <cfRule type="expression" dxfId="7432" priority="7448">
      <formula>MID($I556,7,2)="00"</formula>
    </cfRule>
    <cfRule type="expression" dxfId="7431" priority="7449">
      <formula>MID($I556,8,1)="0"</formula>
    </cfRule>
    <cfRule type="expression" dxfId="7430" priority="7450">
      <formula>$N556="Excluído"</formula>
    </cfRule>
    <cfRule type="expression" dxfId="7429" priority="7451">
      <formula>$N556="Alterar"</formula>
    </cfRule>
    <cfRule type="expression" dxfId="7428" priority="7452">
      <formula>$N556="Excluir"</formula>
    </cfRule>
    <cfRule type="expression" dxfId="7427" priority="7453">
      <formula>$N556="Incluir"</formula>
    </cfRule>
  </conditionalFormatting>
  <conditionalFormatting sqref="B557">
    <cfRule type="expression" dxfId="7426" priority="7432">
      <formula>IF($I557="",FALSE,IF($I557&gt;9999999,IF($I557&lt;100000000,FALSE,TRUE),TRUE))</formula>
    </cfRule>
  </conditionalFormatting>
  <conditionalFormatting sqref="B557:D557">
    <cfRule type="expression" dxfId="7425" priority="7433">
      <formula>MID($I557,2,7)="0000000"</formula>
    </cfRule>
    <cfRule type="expression" dxfId="7424" priority="7434">
      <formula>MID($I557,3,6)="000000"</formula>
    </cfRule>
    <cfRule type="expression" dxfId="7423" priority="7435">
      <formula>MID($I557,4,5)="00000"</formula>
    </cfRule>
    <cfRule type="expression" dxfId="7422" priority="7436">
      <formula>MID($I557,5,4)="0000"</formula>
    </cfRule>
    <cfRule type="expression" dxfId="7421" priority="7437">
      <formula>MID($I557,7,2)="00"</formula>
    </cfRule>
    <cfRule type="expression" dxfId="7420" priority="7438">
      <formula>MID($I557,8,1)="0"</formula>
    </cfRule>
    <cfRule type="expression" dxfId="7419" priority="7439">
      <formula>$N557="Excluído"</formula>
    </cfRule>
    <cfRule type="expression" dxfId="7418" priority="7440">
      <formula>$N557="Alterar"</formula>
    </cfRule>
    <cfRule type="expression" dxfId="7417" priority="7441">
      <formula>$N557="Excluir"</formula>
    </cfRule>
    <cfRule type="expression" dxfId="7416" priority="7442">
      <formula>$N557="Incluir"</formula>
    </cfRule>
  </conditionalFormatting>
  <conditionalFormatting sqref="B558">
    <cfRule type="expression" dxfId="7415" priority="7421">
      <formula>IF($I558="",FALSE,IF($I558&gt;9999999,IF($I558&lt;100000000,FALSE,TRUE),TRUE))</formula>
    </cfRule>
  </conditionalFormatting>
  <conditionalFormatting sqref="B558:D558">
    <cfRule type="expression" dxfId="7414" priority="7422">
      <formula>MID($I558,2,7)="0000000"</formula>
    </cfRule>
    <cfRule type="expression" dxfId="7413" priority="7423">
      <formula>MID($I558,3,6)="000000"</formula>
    </cfRule>
    <cfRule type="expression" dxfId="7412" priority="7424">
      <formula>MID($I558,4,5)="00000"</formula>
    </cfRule>
    <cfRule type="expression" dxfId="7411" priority="7425">
      <formula>MID($I558,5,4)="0000"</formula>
    </cfRule>
    <cfRule type="expression" dxfId="7410" priority="7426">
      <formula>MID($I558,7,2)="00"</formula>
    </cfRule>
    <cfRule type="expression" dxfId="7409" priority="7427">
      <formula>MID($I558,8,1)="0"</formula>
    </cfRule>
    <cfRule type="expression" dxfId="7408" priority="7428">
      <formula>$N558="Excluído"</formula>
    </cfRule>
    <cfRule type="expression" dxfId="7407" priority="7429">
      <formula>$N558="Alterar"</formula>
    </cfRule>
    <cfRule type="expression" dxfId="7406" priority="7430">
      <formula>$N558="Excluir"</formula>
    </cfRule>
    <cfRule type="expression" dxfId="7405" priority="7431">
      <formula>$N558="Incluir"</formula>
    </cfRule>
  </conditionalFormatting>
  <conditionalFormatting sqref="B559">
    <cfRule type="expression" dxfId="7404" priority="7410">
      <formula>IF($I559="",FALSE,IF($I559&gt;9999999,IF($I559&lt;100000000,FALSE,TRUE),TRUE))</formula>
    </cfRule>
  </conditionalFormatting>
  <conditionalFormatting sqref="B559:D559">
    <cfRule type="expression" dxfId="7403" priority="7411">
      <formula>MID($I559,2,7)="0000000"</formula>
    </cfRule>
    <cfRule type="expression" dxfId="7402" priority="7412">
      <formula>MID($I559,3,6)="000000"</formula>
    </cfRule>
    <cfRule type="expression" dxfId="7401" priority="7413">
      <formula>MID($I559,4,5)="00000"</formula>
    </cfRule>
    <cfRule type="expression" dxfId="7400" priority="7414">
      <formula>MID($I559,5,4)="0000"</formula>
    </cfRule>
    <cfRule type="expression" dxfId="7399" priority="7415">
      <formula>MID($I559,7,2)="00"</formula>
    </cfRule>
    <cfRule type="expression" dxfId="7398" priority="7416">
      <formula>MID($I559,8,1)="0"</formula>
    </cfRule>
    <cfRule type="expression" dxfId="7397" priority="7417">
      <formula>$N559="Excluído"</formula>
    </cfRule>
    <cfRule type="expression" dxfId="7396" priority="7418">
      <formula>$N559="Alterar"</formula>
    </cfRule>
    <cfRule type="expression" dxfId="7395" priority="7419">
      <formula>$N559="Excluir"</formula>
    </cfRule>
    <cfRule type="expression" dxfId="7394" priority="7420">
      <formula>$N559="Incluir"</formula>
    </cfRule>
  </conditionalFormatting>
  <conditionalFormatting sqref="B560">
    <cfRule type="expression" dxfId="7393" priority="7399">
      <formula>IF($I560="",FALSE,IF($I560&gt;9999999,IF($I560&lt;100000000,FALSE,TRUE),TRUE))</formula>
    </cfRule>
  </conditionalFormatting>
  <conditionalFormatting sqref="B560:D560">
    <cfRule type="expression" dxfId="7392" priority="7400">
      <formula>MID($I560,2,7)="0000000"</formula>
    </cfRule>
    <cfRule type="expression" dxfId="7391" priority="7401">
      <formula>MID($I560,3,6)="000000"</formula>
    </cfRule>
    <cfRule type="expression" dxfId="7390" priority="7402">
      <formula>MID($I560,4,5)="00000"</formula>
    </cfRule>
    <cfRule type="expression" dxfId="7389" priority="7403">
      <formula>MID($I560,5,4)="0000"</formula>
    </cfRule>
    <cfRule type="expression" dxfId="7388" priority="7404">
      <formula>MID($I560,7,2)="00"</formula>
    </cfRule>
    <cfRule type="expression" dxfId="7387" priority="7405">
      <formula>MID($I560,8,1)="0"</formula>
    </cfRule>
    <cfRule type="expression" dxfId="7386" priority="7406">
      <formula>$N560="Excluído"</formula>
    </cfRule>
    <cfRule type="expression" dxfId="7385" priority="7407">
      <formula>$N560="Alterar"</formula>
    </cfRule>
    <cfRule type="expression" dxfId="7384" priority="7408">
      <formula>$N560="Excluir"</formula>
    </cfRule>
    <cfRule type="expression" dxfId="7383" priority="7409">
      <formula>$N560="Incluir"</formula>
    </cfRule>
  </conditionalFormatting>
  <conditionalFormatting sqref="B564">
    <cfRule type="expression" dxfId="7382" priority="7388">
      <formula>IF($I564="",FALSE,IF($I564&gt;9999999,IF($I564&lt;100000000,FALSE,TRUE),TRUE))</formula>
    </cfRule>
  </conditionalFormatting>
  <conditionalFormatting sqref="B564:D564">
    <cfRule type="expression" dxfId="7381" priority="7389">
      <formula>MID($I564,2,7)="0000000"</formula>
    </cfRule>
    <cfRule type="expression" dxfId="7380" priority="7390">
      <formula>MID($I564,3,6)="000000"</formula>
    </cfRule>
    <cfRule type="expression" dxfId="7379" priority="7391">
      <formula>MID($I564,4,5)="00000"</formula>
    </cfRule>
    <cfRule type="expression" dxfId="7378" priority="7392">
      <formula>MID($I564,5,4)="0000"</formula>
    </cfRule>
    <cfRule type="expression" dxfId="7377" priority="7393">
      <formula>MID($I564,7,2)="00"</formula>
    </cfRule>
    <cfRule type="expression" dxfId="7376" priority="7394">
      <formula>MID($I564,8,1)="0"</formula>
    </cfRule>
    <cfRule type="expression" dxfId="7375" priority="7395">
      <formula>$N564="Excluído"</formula>
    </cfRule>
    <cfRule type="expression" dxfId="7374" priority="7396">
      <formula>$N564="Alterar"</formula>
    </cfRule>
    <cfRule type="expression" dxfId="7373" priority="7397">
      <formula>$N564="Excluir"</formula>
    </cfRule>
    <cfRule type="expression" dxfId="7372" priority="7398">
      <formula>$N564="Incluir"</formula>
    </cfRule>
  </conditionalFormatting>
  <conditionalFormatting sqref="B565">
    <cfRule type="expression" dxfId="7371" priority="7377">
      <formula>IF($I565="",FALSE,IF($I565&gt;9999999,IF($I565&lt;100000000,FALSE,TRUE),TRUE))</formula>
    </cfRule>
  </conditionalFormatting>
  <conditionalFormatting sqref="B565:D565">
    <cfRule type="expression" dxfId="7370" priority="7378">
      <formula>MID($I565,2,7)="0000000"</formula>
    </cfRule>
    <cfRule type="expression" dxfId="7369" priority="7379">
      <formula>MID($I565,3,6)="000000"</formula>
    </cfRule>
    <cfRule type="expression" dxfId="7368" priority="7380">
      <formula>MID($I565,4,5)="00000"</formula>
    </cfRule>
    <cfRule type="expression" dxfId="7367" priority="7381">
      <formula>MID($I565,5,4)="0000"</formula>
    </cfRule>
    <cfRule type="expression" dxfId="7366" priority="7382">
      <formula>MID($I565,7,2)="00"</formula>
    </cfRule>
    <cfRule type="expression" dxfId="7365" priority="7383">
      <formula>MID($I565,8,1)="0"</formula>
    </cfRule>
    <cfRule type="expression" dxfId="7364" priority="7384">
      <formula>$N565="Excluído"</formula>
    </cfRule>
    <cfRule type="expression" dxfId="7363" priority="7385">
      <formula>$N565="Alterar"</formula>
    </cfRule>
    <cfRule type="expression" dxfId="7362" priority="7386">
      <formula>$N565="Excluir"</formula>
    </cfRule>
    <cfRule type="expression" dxfId="7361" priority="7387">
      <formula>$N565="Incluir"</formula>
    </cfRule>
  </conditionalFormatting>
  <conditionalFormatting sqref="B566">
    <cfRule type="expression" dxfId="7360" priority="7366">
      <formula>IF($I566="",FALSE,IF($I566&gt;9999999,IF($I566&lt;100000000,FALSE,TRUE),TRUE))</formula>
    </cfRule>
  </conditionalFormatting>
  <conditionalFormatting sqref="B566:D566">
    <cfRule type="expression" dxfId="7359" priority="7367">
      <formula>MID($I566,2,7)="0000000"</formula>
    </cfRule>
    <cfRule type="expression" dxfId="7358" priority="7368">
      <formula>MID($I566,3,6)="000000"</formula>
    </cfRule>
    <cfRule type="expression" dxfId="7357" priority="7369">
      <formula>MID($I566,4,5)="00000"</formula>
    </cfRule>
    <cfRule type="expression" dxfId="7356" priority="7370">
      <formula>MID($I566,5,4)="0000"</formula>
    </cfRule>
    <cfRule type="expression" dxfId="7355" priority="7371">
      <formula>MID($I566,7,2)="00"</formula>
    </cfRule>
    <cfRule type="expression" dxfId="7354" priority="7372">
      <formula>MID($I566,8,1)="0"</formula>
    </cfRule>
    <cfRule type="expression" dxfId="7353" priority="7373">
      <formula>$N566="Excluído"</formula>
    </cfRule>
    <cfRule type="expression" dxfId="7352" priority="7374">
      <formula>$N566="Alterar"</formula>
    </cfRule>
    <cfRule type="expression" dxfId="7351" priority="7375">
      <formula>$N566="Excluir"</formula>
    </cfRule>
    <cfRule type="expression" dxfId="7350" priority="7376">
      <formula>$N566="Incluir"</formula>
    </cfRule>
  </conditionalFormatting>
  <conditionalFormatting sqref="B567">
    <cfRule type="expression" dxfId="7349" priority="7355">
      <formula>IF($I567="",FALSE,IF($I567&gt;9999999,IF($I567&lt;100000000,FALSE,TRUE),TRUE))</formula>
    </cfRule>
  </conditionalFormatting>
  <conditionalFormatting sqref="B567:D567">
    <cfRule type="expression" dxfId="7348" priority="7356">
      <formula>MID($I567,2,7)="0000000"</formula>
    </cfRule>
    <cfRule type="expression" dxfId="7347" priority="7357">
      <formula>MID($I567,3,6)="000000"</formula>
    </cfRule>
    <cfRule type="expression" dxfId="7346" priority="7358">
      <formula>MID($I567,4,5)="00000"</formula>
    </cfRule>
    <cfRule type="expression" dxfId="7345" priority="7359">
      <formula>MID($I567,5,4)="0000"</formula>
    </cfRule>
    <cfRule type="expression" dxfId="7344" priority="7360">
      <formula>MID($I567,7,2)="00"</formula>
    </cfRule>
    <cfRule type="expression" dxfId="7343" priority="7361">
      <formula>MID($I567,8,1)="0"</formula>
    </cfRule>
    <cfRule type="expression" dxfId="7342" priority="7362">
      <formula>$N567="Excluído"</formula>
    </cfRule>
    <cfRule type="expression" dxfId="7341" priority="7363">
      <formula>$N567="Alterar"</formula>
    </cfRule>
    <cfRule type="expression" dxfId="7340" priority="7364">
      <formula>$N567="Excluir"</formula>
    </cfRule>
    <cfRule type="expression" dxfId="7339" priority="7365">
      <formula>$N567="Incluir"</formula>
    </cfRule>
  </conditionalFormatting>
  <conditionalFormatting sqref="B568:D568">
    <cfRule type="expression" dxfId="7338" priority="7345">
      <formula>MID($I568,2,7)="0000000"</formula>
    </cfRule>
    <cfRule type="expression" dxfId="7337" priority="7346">
      <formula>MID($I568,3,6)="000000"</formula>
    </cfRule>
    <cfRule type="expression" dxfId="7336" priority="7347">
      <formula>MID($I568,4,5)="00000"</formula>
    </cfRule>
    <cfRule type="expression" dxfId="7335" priority="7348">
      <formula>MID($I568,5,4)="0000"</formula>
    </cfRule>
    <cfRule type="expression" dxfId="7334" priority="7349">
      <formula>MID($I568,7,2)="00"</formula>
    </cfRule>
    <cfRule type="expression" dxfId="7333" priority="7350">
      <formula>MID($I568,8,1)="0"</formula>
    </cfRule>
    <cfRule type="expression" dxfId="7332" priority="7351">
      <formula>$N568="Excluído"</formula>
    </cfRule>
    <cfRule type="expression" dxfId="7331" priority="7352">
      <formula>$N568="Alterar"</formula>
    </cfRule>
    <cfRule type="expression" dxfId="7330" priority="7353">
      <formula>$N568="Excluir"</formula>
    </cfRule>
    <cfRule type="expression" dxfId="7329" priority="7354">
      <formula>$N568="Incluir"</formula>
    </cfRule>
  </conditionalFormatting>
  <conditionalFormatting sqref="B585:B588">
    <cfRule type="expression" dxfId="7328" priority="7209">
      <formula>IF($I585="",FALSE,IF($I585&gt;9999999,IF($I585&lt;100000000,FALSE,TRUE),TRUE))</formula>
    </cfRule>
  </conditionalFormatting>
  <conditionalFormatting sqref="B569:B577">
    <cfRule type="expression" dxfId="7327" priority="7333">
      <formula>IF($I569="",FALSE,IF($I569&gt;9999999,IF($I569&lt;100000000,FALSE,TRUE),TRUE))</formula>
    </cfRule>
  </conditionalFormatting>
  <conditionalFormatting sqref="B569:D577">
    <cfRule type="expression" dxfId="7326" priority="7334">
      <formula>MID($I569,2,7)="0000000"</formula>
    </cfRule>
    <cfRule type="expression" dxfId="7325" priority="7335">
      <formula>MID($I569,3,6)="000000"</formula>
    </cfRule>
    <cfRule type="expression" dxfId="7324" priority="7336">
      <formula>MID($I569,4,5)="00000"</formula>
    </cfRule>
    <cfRule type="expression" dxfId="7323" priority="7337">
      <formula>MID($I569,5,4)="0000"</formula>
    </cfRule>
    <cfRule type="expression" dxfId="7322" priority="7338">
      <formula>MID($I569,7,2)="00"</formula>
    </cfRule>
    <cfRule type="expression" dxfId="7321" priority="7339">
      <formula>MID($I569,8,1)="0"</formula>
    </cfRule>
    <cfRule type="expression" dxfId="7320" priority="7340">
      <formula>$N569="Excluído"</formula>
    </cfRule>
    <cfRule type="expression" dxfId="7319" priority="7341">
      <formula>$N569="Alterar"</formula>
    </cfRule>
    <cfRule type="expression" dxfId="7318" priority="7342">
      <formula>$N569="Excluir"</formula>
    </cfRule>
    <cfRule type="expression" dxfId="7317" priority="7343">
      <formula>$N569="Incluir"</formula>
    </cfRule>
  </conditionalFormatting>
  <conditionalFormatting sqref="F578">
    <cfRule type="expression" dxfId="7316" priority="7322">
      <formula>IF($I578="",FALSE,IF($I578&gt;9999999,IF($I578&lt;100000000,FALSE,TRUE),TRUE))</formula>
    </cfRule>
  </conditionalFormatting>
  <conditionalFormatting sqref="F578:H578">
    <cfRule type="expression" dxfId="7315" priority="7323">
      <formula>MID($I578,2,7)="0000000"</formula>
    </cfRule>
    <cfRule type="expression" dxfId="7314" priority="7324">
      <formula>MID($I578,3,6)="000000"</formula>
    </cfRule>
    <cfRule type="expression" dxfId="7313" priority="7325">
      <formula>MID($I578,4,5)="00000"</formula>
    </cfRule>
    <cfRule type="expression" dxfId="7312" priority="7326">
      <formula>MID($I578,5,4)="0000"</formula>
    </cfRule>
    <cfRule type="expression" dxfId="7311" priority="7327">
      <formula>MID($I578,7,2)="00"</formula>
    </cfRule>
    <cfRule type="expression" dxfId="7310" priority="7328">
      <formula>MID($I578,8,1)="0"</formula>
    </cfRule>
    <cfRule type="expression" dxfId="7309" priority="7329">
      <formula>$N578="Excluído"</formula>
    </cfRule>
    <cfRule type="expression" dxfId="7308" priority="7330">
      <formula>$N578="Alterar"</formula>
    </cfRule>
    <cfRule type="expression" dxfId="7307" priority="7331">
      <formula>$N578="Excluir"</formula>
    </cfRule>
    <cfRule type="expression" dxfId="7306" priority="7332">
      <formula>$N578="Incluir"</formula>
    </cfRule>
  </conditionalFormatting>
  <conditionalFormatting sqref="H579">
    <cfRule type="expression" dxfId="7305" priority="7321">
      <formula>IF($I524="",FALSE,IF($I524&gt;9999999,IF($I524&lt;100000000,FALSE,TRUE),TRUE))</formula>
    </cfRule>
  </conditionalFormatting>
  <conditionalFormatting sqref="F579">
    <cfRule type="expression" dxfId="7304" priority="7299">
      <formula>IF($I524="",FALSE,IF($I524&gt;9999999,IF($I524&lt;100000000,FALSE,TRUE),TRUE))</formula>
    </cfRule>
  </conditionalFormatting>
  <conditionalFormatting sqref="F579:H579">
    <cfRule type="expression" dxfId="7303" priority="7300">
      <formula>MID($I524,2,7)="0000000"</formula>
    </cfRule>
    <cfRule type="expression" dxfId="7302" priority="7301">
      <formula>MID($I524,3,6)="000000"</formula>
    </cfRule>
    <cfRule type="expression" dxfId="7301" priority="7302">
      <formula>MID($I524,4,5)="00000"</formula>
    </cfRule>
    <cfRule type="expression" dxfId="7300" priority="7303">
      <formula>MID($I524,5,4)="0000"</formula>
    </cfRule>
    <cfRule type="expression" dxfId="7299" priority="7304">
      <formula>MID($I524,7,2)="00"</formula>
    </cfRule>
    <cfRule type="expression" dxfId="7298" priority="7305">
      <formula>MID($I524,8,1)="0"</formula>
    </cfRule>
    <cfRule type="expression" dxfId="7297" priority="7306">
      <formula>$N524="Excluído"</formula>
    </cfRule>
    <cfRule type="expression" dxfId="7296" priority="7307">
      <formula>$N524="Alterar"</formula>
    </cfRule>
    <cfRule type="expression" dxfId="7295" priority="7308">
      <formula>$N524="Excluir"</formula>
    </cfRule>
    <cfRule type="expression" dxfId="7294" priority="7309">
      <formula>$N524="Incluir"</formula>
    </cfRule>
  </conditionalFormatting>
  <conditionalFormatting sqref="H579 F579 F581:F585 F587">
    <cfRule type="expression" dxfId="7293" priority="7310">
      <formula>IF($I512="",FALSE,IF($I512&gt;9999999,IF($I512&lt;100000000,FALSE,TRUE),TRUE))</formula>
    </cfRule>
  </conditionalFormatting>
  <conditionalFormatting sqref="H579 F581:F585 F587 F579">
    <cfRule type="expression" dxfId="7292" priority="7311">
      <formula>MID($I512,2,7)="0000000"</formula>
    </cfRule>
    <cfRule type="expression" dxfId="7291" priority="7312">
      <formula>MID($I512,3,6)="000000"</formula>
    </cfRule>
    <cfRule type="expression" dxfId="7290" priority="7313">
      <formula>MID($I512,4,5)="00000"</formula>
    </cfRule>
    <cfRule type="expression" dxfId="7289" priority="7314">
      <formula>MID($I512,5,4)="0000"</formula>
    </cfRule>
    <cfRule type="expression" dxfId="7288" priority="7315">
      <formula>MID($I512,7,2)="00"</formula>
    </cfRule>
    <cfRule type="expression" dxfId="7287" priority="7316">
      <formula>MID($I512,8,1)="0"</formula>
    </cfRule>
    <cfRule type="expression" dxfId="7286" priority="7317">
      <formula>$N512="Excluído"</formula>
    </cfRule>
    <cfRule type="expression" dxfId="7285" priority="7318">
      <formula>$N512="Alterar"</formula>
    </cfRule>
    <cfRule type="expression" dxfId="7284" priority="7319">
      <formula>$N512="Excluir"</formula>
    </cfRule>
    <cfRule type="expression" dxfId="7283" priority="7320">
      <formula>$N512="Incluir"</formula>
    </cfRule>
  </conditionalFormatting>
  <conditionalFormatting sqref="B579:B580">
    <cfRule type="expression" dxfId="7282" priority="7288">
      <formula>IF($I579="",FALSE,IF($I579&gt;9999999,IF($I579&lt;100000000,FALSE,TRUE),TRUE))</formula>
    </cfRule>
  </conditionalFormatting>
  <conditionalFormatting sqref="B579:D580">
    <cfRule type="expression" dxfId="7281" priority="7289">
      <formula>MID($I579,2,7)="0000000"</formula>
    </cfRule>
    <cfRule type="expression" dxfId="7280" priority="7290">
      <formula>MID($I579,3,6)="000000"</formula>
    </cfRule>
    <cfRule type="expression" dxfId="7279" priority="7291">
      <formula>MID($I579,4,5)="00000"</formula>
    </cfRule>
    <cfRule type="expression" dxfId="7278" priority="7292">
      <formula>MID($I579,5,4)="0000"</formula>
    </cfRule>
    <cfRule type="expression" dxfId="7277" priority="7293">
      <formula>MID($I579,7,2)="00"</formula>
    </cfRule>
    <cfRule type="expression" dxfId="7276" priority="7294">
      <formula>MID($I579,8,1)="0"</formula>
    </cfRule>
    <cfRule type="expression" dxfId="7275" priority="7295">
      <formula>$N579="Excluído"</formula>
    </cfRule>
    <cfRule type="expression" dxfId="7274" priority="7296">
      <formula>$N579="Alterar"</formula>
    </cfRule>
    <cfRule type="expression" dxfId="7273" priority="7297">
      <formula>$N579="Excluir"</formula>
    </cfRule>
    <cfRule type="expression" dxfId="7272" priority="7298">
      <formula>$N579="Incluir"</formula>
    </cfRule>
  </conditionalFormatting>
  <conditionalFormatting sqref="B581:B583">
    <cfRule type="expression" dxfId="7271" priority="7277">
      <formula>IF($I581="",FALSE,IF($I581&gt;9999999,IF($I581&lt;100000000,FALSE,TRUE),TRUE))</formula>
    </cfRule>
  </conditionalFormatting>
  <conditionalFormatting sqref="B581:D583">
    <cfRule type="expression" dxfId="7270" priority="7278">
      <formula>MID($I581,2,7)="0000000"</formula>
    </cfRule>
    <cfRule type="expression" dxfId="7269" priority="7279">
      <formula>MID($I581,3,6)="000000"</formula>
    </cfRule>
    <cfRule type="expression" dxfId="7268" priority="7280">
      <formula>MID($I581,4,5)="00000"</formula>
    </cfRule>
    <cfRule type="expression" dxfId="7267" priority="7281">
      <formula>MID($I581,5,4)="0000"</formula>
    </cfRule>
    <cfRule type="expression" dxfId="7266" priority="7282">
      <formula>MID($I581,7,2)="00"</formula>
    </cfRule>
    <cfRule type="expression" dxfId="7265" priority="7283">
      <formula>MID($I581,8,1)="0"</formula>
    </cfRule>
    <cfRule type="expression" dxfId="7264" priority="7284">
      <formula>$N581="Excluído"</formula>
    </cfRule>
    <cfRule type="expression" dxfId="7263" priority="7285">
      <formula>$N581="Alterar"</formula>
    </cfRule>
    <cfRule type="expression" dxfId="7262" priority="7286">
      <formula>$N581="Excluir"</formula>
    </cfRule>
    <cfRule type="expression" dxfId="7261" priority="7287">
      <formula>$N581="Incluir"</formula>
    </cfRule>
  </conditionalFormatting>
  <conditionalFormatting sqref="H581:H583">
    <cfRule type="expression" dxfId="7260" priority="7276">
      <formula>IF($I526="",FALSE,IF($I526&gt;9999999,IF($I526&lt;100000000,FALSE,TRUE),TRUE))</formula>
    </cfRule>
  </conditionalFormatting>
  <conditionalFormatting sqref="F581:F583">
    <cfRule type="expression" dxfId="7259" priority="7254">
      <formula>IF($I526="",FALSE,IF($I526&gt;9999999,IF($I526&lt;100000000,FALSE,TRUE),TRUE))</formula>
    </cfRule>
  </conditionalFormatting>
  <conditionalFormatting sqref="F581:H583">
    <cfRule type="expression" dxfId="7258" priority="7255">
      <formula>MID($I526,2,7)="0000000"</formula>
    </cfRule>
    <cfRule type="expression" dxfId="7257" priority="7256">
      <formula>MID($I526,3,6)="000000"</formula>
    </cfRule>
    <cfRule type="expression" dxfId="7256" priority="7257">
      <formula>MID($I526,4,5)="00000"</formula>
    </cfRule>
    <cfRule type="expression" dxfId="7255" priority="7258">
      <formula>MID($I526,5,4)="0000"</formula>
    </cfRule>
    <cfRule type="expression" dxfId="7254" priority="7259">
      <formula>MID($I526,7,2)="00"</formula>
    </cfRule>
    <cfRule type="expression" dxfId="7253" priority="7260">
      <formula>MID($I526,8,1)="0"</formula>
    </cfRule>
    <cfRule type="expression" dxfId="7252" priority="7261">
      <formula>$N526="Excluído"</formula>
    </cfRule>
    <cfRule type="expression" dxfId="7251" priority="7262">
      <formula>$N526="Alterar"</formula>
    </cfRule>
    <cfRule type="expression" dxfId="7250" priority="7263">
      <formula>$N526="Excluir"</formula>
    </cfRule>
    <cfRule type="expression" dxfId="7249" priority="7264">
      <formula>$N526="Incluir"</formula>
    </cfRule>
  </conditionalFormatting>
  <conditionalFormatting sqref="H581:H583">
    <cfRule type="expression" dxfId="7248" priority="7265">
      <formula>IF($I514="",FALSE,IF($I514&gt;9999999,IF($I514&lt;100000000,FALSE,TRUE),TRUE))</formula>
    </cfRule>
  </conditionalFormatting>
  <conditionalFormatting sqref="H581:H583">
    <cfRule type="expression" dxfId="7247" priority="7266">
      <formula>MID($I514,2,7)="0000000"</formula>
    </cfRule>
    <cfRule type="expression" dxfId="7246" priority="7267">
      <formula>MID($I514,3,6)="000000"</formula>
    </cfRule>
    <cfRule type="expression" dxfId="7245" priority="7268">
      <formula>MID($I514,4,5)="00000"</formula>
    </cfRule>
    <cfRule type="expression" dxfId="7244" priority="7269">
      <formula>MID($I514,5,4)="0000"</formula>
    </cfRule>
    <cfRule type="expression" dxfId="7243" priority="7270">
      <formula>MID($I514,7,2)="00"</formula>
    </cfRule>
    <cfRule type="expression" dxfId="7242" priority="7271">
      <formula>MID($I514,8,1)="0"</formula>
    </cfRule>
    <cfRule type="expression" dxfId="7241" priority="7272">
      <formula>$N514="Excluído"</formula>
    </cfRule>
    <cfRule type="expression" dxfId="7240" priority="7273">
      <formula>$N514="Alterar"</formula>
    </cfRule>
    <cfRule type="expression" dxfId="7239" priority="7274">
      <formula>$N514="Excluir"</formula>
    </cfRule>
    <cfRule type="expression" dxfId="7238" priority="7275">
      <formula>$N514="Incluir"</formula>
    </cfRule>
  </conditionalFormatting>
  <conditionalFormatting sqref="B584">
    <cfRule type="expression" dxfId="7237" priority="7243">
      <formula>IF($I584="",FALSE,IF($I584&gt;9999999,IF($I584&lt;100000000,FALSE,TRUE),TRUE))</formula>
    </cfRule>
  </conditionalFormatting>
  <conditionalFormatting sqref="B584:D584">
    <cfRule type="expression" dxfId="7236" priority="7244">
      <formula>MID($I584,2,7)="0000000"</formula>
    </cfRule>
    <cfRule type="expression" dxfId="7235" priority="7245">
      <formula>MID($I584,3,6)="000000"</formula>
    </cfRule>
    <cfRule type="expression" dxfId="7234" priority="7246">
      <formula>MID($I584,4,5)="00000"</formula>
    </cfRule>
    <cfRule type="expression" dxfId="7233" priority="7247">
      <formula>MID($I584,5,4)="0000"</formula>
    </cfRule>
    <cfRule type="expression" dxfId="7232" priority="7248">
      <formula>MID($I584,7,2)="00"</formula>
    </cfRule>
    <cfRule type="expression" dxfId="7231" priority="7249">
      <formula>MID($I584,8,1)="0"</formula>
    </cfRule>
    <cfRule type="expression" dxfId="7230" priority="7250">
      <formula>$N584="Excluído"</formula>
    </cfRule>
    <cfRule type="expression" dxfId="7229" priority="7251">
      <formula>$N584="Alterar"</formula>
    </cfRule>
    <cfRule type="expression" dxfId="7228" priority="7252">
      <formula>$N584="Excluir"</formula>
    </cfRule>
    <cfRule type="expression" dxfId="7227" priority="7253">
      <formula>$N584="Incluir"</formula>
    </cfRule>
  </conditionalFormatting>
  <conditionalFormatting sqref="H584">
    <cfRule type="expression" dxfId="7226" priority="7242">
      <formula>IF($I529="",FALSE,IF($I529&gt;9999999,IF($I529&lt;100000000,FALSE,TRUE),TRUE))</formula>
    </cfRule>
  </conditionalFormatting>
  <conditionalFormatting sqref="F584">
    <cfRule type="expression" dxfId="7225" priority="7220">
      <formula>IF($I529="",FALSE,IF($I529&gt;9999999,IF($I529&lt;100000000,FALSE,TRUE),TRUE))</formula>
    </cfRule>
  </conditionalFormatting>
  <conditionalFormatting sqref="F584:H584">
    <cfRule type="expression" dxfId="7224" priority="7221">
      <formula>MID($I529,2,7)="0000000"</formula>
    </cfRule>
    <cfRule type="expression" dxfId="7223" priority="7222">
      <formula>MID($I529,3,6)="000000"</formula>
    </cfRule>
    <cfRule type="expression" dxfId="7222" priority="7223">
      <formula>MID($I529,4,5)="00000"</formula>
    </cfRule>
    <cfRule type="expression" dxfId="7221" priority="7224">
      <formula>MID($I529,5,4)="0000"</formula>
    </cfRule>
    <cfRule type="expression" dxfId="7220" priority="7225">
      <formula>MID($I529,7,2)="00"</formula>
    </cfRule>
    <cfRule type="expression" dxfId="7219" priority="7226">
      <formula>MID($I529,8,1)="0"</formula>
    </cfRule>
    <cfRule type="expression" dxfId="7218" priority="7227">
      <formula>$N529="Excluído"</formula>
    </cfRule>
    <cfRule type="expression" dxfId="7217" priority="7228">
      <formula>$N529="Alterar"</formula>
    </cfRule>
    <cfRule type="expression" dxfId="7216" priority="7229">
      <formula>$N529="Excluir"</formula>
    </cfRule>
    <cfRule type="expression" dxfId="7215" priority="7230">
      <formula>$N529="Incluir"</formula>
    </cfRule>
  </conditionalFormatting>
  <conditionalFormatting sqref="H584">
    <cfRule type="expression" dxfId="7214" priority="7231">
      <formula>IF($I517="",FALSE,IF($I517&gt;9999999,IF($I517&lt;100000000,FALSE,TRUE),TRUE))</formula>
    </cfRule>
  </conditionalFormatting>
  <conditionalFormatting sqref="H584">
    <cfRule type="expression" dxfId="7213" priority="7232">
      <formula>MID($I517,2,7)="0000000"</formula>
    </cfRule>
    <cfRule type="expression" dxfId="7212" priority="7233">
      <formula>MID($I517,3,6)="000000"</formula>
    </cfRule>
    <cfRule type="expression" dxfId="7211" priority="7234">
      <formula>MID($I517,4,5)="00000"</formula>
    </cfRule>
    <cfRule type="expression" dxfId="7210" priority="7235">
      <formula>MID($I517,5,4)="0000"</formula>
    </cfRule>
    <cfRule type="expression" dxfId="7209" priority="7236">
      <formula>MID($I517,7,2)="00"</formula>
    </cfRule>
    <cfRule type="expression" dxfId="7208" priority="7237">
      <formula>MID($I517,8,1)="0"</formula>
    </cfRule>
    <cfRule type="expression" dxfId="7207" priority="7238">
      <formula>$N517="Excluído"</formula>
    </cfRule>
    <cfRule type="expression" dxfId="7206" priority="7239">
      <formula>$N517="Alterar"</formula>
    </cfRule>
    <cfRule type="expression" dxfId="7205" priority="7240">
      <formula>$N517="Excluir"</formula>
    </cfRule>
    <cfRule type="expression" dxfId="7204" priority="7241">
      <formula>$N517="Incluir"</formula>
    </cfRule>
  </conditionalFormatting>
  <conditionalFormatting sqref="B585:D588">
    <cfRule type="expression" dxfId="7203" priority="7210">
      <formula>MID($I585,2,7)="0000000"</formula>
    </cfRule>
    <cfRule type="expression" dxfId="7202" priority="7211">
      <formula>MID($I585,3,6)="000000"</formula>
    </cfRule>
    <cfRule type="expression" dxfId="7201" priority="7212">
      <formula>MID($I585,4,5)="00000"</formula>
    </cfRule>
    <cfRule type="expression" dxfId="7200" priority="7213">
      <formula>MID($I585,5,4)="0000"</formula>
    </cfRule>
    <cfRule type="expression" dxfId="7199" priority="7214">
      <formula>MID($I585,7,2)="00"</formula>
    </cfRule>
    <cfRule type="expression" dxfId="7198" priority="7215">
      <formula>MID($I585,8,1)="0"</formula>
    </cfRule>
    <cfRule type="expression" dxfId="7197" priority="7216">
      <formula>$N585="Excluído"</formula>
    </cfRule>
    <cfRule type="expression" dxfId="7196" priority="7217">
      <formula>$N585="Alterar"</formula>
    </cfRule>
    <cfRule type="expression" dxfId="7195" priority="7218">
      <formula>$N585="Excluir"</formula>
    </cfRule>
    <cfRule type="expression" dxfId="7194" priority="7219">
      <formula>$N585="Incluir"</formula>
    </cfRule>
  </conditionalFormatting>
  <conditionalFormatting sqref="H585">
    <cfRule type="expression" dxfId="7193" priority="7208">
      <formula>IF($I530="",FALSE,IF($I530&gt;9999999,IF($I530&lt;100000000,FALSE,TRUE),TRUE))</formula>
    </cfRule>
  </conditionalFormatting>
  <conditionalFormatting sqref="F585">
    <cfRule type="expression" dxfId="7192" priority="7186">
      <formula>IF($I530="",FALSE,IF($I530&gt;9999999,IF($I530&lt;100000000,FALSE,TRUE),TRUE))</formula>
    </cfRule>
  </conditionalFormatting>
  <conditionalFormatting sqref="F585:H585">
    <cfRule type="expression" dxfId="7191" priority="7187">
      <formula>MID($I530,2,7)="0000000"</formula>
    </cfRule>
    <cfRule type="expression" dxfId="7190" priority="7188">
      <formula>MID($I530,3,6)="000000"</formula>
    </cfRule>
    <cfRule type="expression" dxfId="7189" priority="7189">
      <formula>MID($I530,4,5)="00000"</formula>
    </cfRule>
    <cfRule type="expression" dxfId="7188" priority="7190">
      <formula>MID($I530,5,4)="0000"</formula>
    </cfRule>
    <cfRule type="expression" dxfId="7187" priority="7191">
      <formula>MID($I530,7,2)="00"</formula>
    </cfRule>
    <cfRule type="expression" dxfId="7186" priority="7192">
      <formula>MID($I530,8,1)="0"</formula>
    </cfRule>
    <cfRule type="expression" dxfId="7185" priority="7193">
      <formula>$N530="Excluído"</formula>
    </cfRule>
    <cfRule type="expression" dxfId="7184" priority="7194">
      <formula>$N530="Alterar"</formula>
    </cfRule>
    <cfRule type="expression" dxfId="7183" priority="7195">
      <formula>$N530="Excluir"</formula>
    </cfRule>
    <cfRule type="expression" dxfId="7182" priority="7196">
      <formula>$N530="Incluir"</formula>
    </cfRule>
  </conditionalFormatting>
  <conditionalFormatting sqref="H585">
    <cfRule type="expression" dxfId="7181" priority="7197">
      <formula>IF($I518="",FALSE,IF($I518&gt;9999999,IF($I518&lt;100000000,FALSE,TRUE),TRUE))</formula>
    </cfRule>
  </conditionalFormatting>
  <conditionalFormatting sqref="H585">
    <cfRule type="expression" dxfId="7180" priority="7198">
      <formula>MID($I518,2,7)="0000000"</formula>
    </cfRule>
    <cfRule type="expression" dxfId="7179" priority="7199">
      <formula>MID($I518,3,6)="000000"</formula>
    </cfRule>
    <cfRule type="expression" dxfId="7178" priority="7200">
      <formula>MID($I518,4,5)="00000"</formula>
    </cfRule>
    <cfRule type="expression" dxfId="7177" priority="7201">
      <formula>MID($I518,5,4)="0000"</formula>
    </cfRule>
    <cfRule type="expression" dxfId="7176" priority="7202">
      <formula>MID($I518,7,2)="00"</formula>
    </cfRule>
    <cfRule type="expression" dxfId="7175" priority="7203">
      <formula>MID($I518,8,1)="0"</formula>
    </cfRule>
    <cfRule type="expression" dxfId="7174" priority="7204">
      <formula>$N518="Excluído"</formula>
    </cfRule>
    <cfRule type="expression" dxfId="7173" priority="7205">
      <formula>$N518="Alterar"</formula>
    </cfRule>
    <cfRule type="expression" dxfId="7172" priority="7206">
      <formula>$N518="Excluir"</formula>
    </cfRule>
    <cfRule type="expression" dxfId="7171" priority="7207">
      <formula>$N518="Incluir"</formula>
    </cfRule>
  </conditionalFormatting>
  <conditionalFormatting sqref="H587">
    <cfRule type="expression" dxfId="7170" priority="7185">
      <formula>IF($I532="",FALSE,IF($I532&gt;9999999,IF($I532&lt;100000000,FALSE,TRUE),TRUE))</formula>
    </cfRule>
  </conditionalFormatting>
  <conditionalFormatting sqref="F587">
    <cfRule type="expression" dxfId="7169" priority="7163">
      <formula>IF($I532="",FALSE,IF($I532&gt;9999999,IF($I532&lt;100000000,FALSE,TRUE),TRUE))</formula>
    </cfRule>
  </conditionalFormatting>
  <conditionalFormatting sqref="F587:H587">
    <cfRule type="expression" dxfId="7168" priority="7164">
      <formula>MID($I532,2,7)="0000000"</formula>
    </cfRule>
    <cfRule type="expression" dxfId="7167" priority="7165">
      <formula>MID($I532,3,6)="000000"</formula>
    </cfRule>
    <cfRule type="expression" dxfId="7166" priority="7166">
      <formula>MID($I532,4,5)="00000"</formula>
    </cfRule>
    <cfRule type="expression" dxfId="7165" priority="7167">
      <formula>MID($I532,5,4)="0000"</formula>
    </cfRule>
    <cfRule type="expression" dxfId="7164" priority="7168">
      <formula>MID($I532,7,2)="00"</formula>
    </cfRule>
    <cfRule type="expression" dxfId="7163" priority="7169">
      <formula>MID($I532,8,1)="0"</formula>
    </cfRule>
    <cfRule type="expression" dxfId="7162" priority="7170">
      <formula>$N532="Excluído"</formula>
    </cfRule>
    <cfRule type="expression" dxfId="7161" priority="7171">
      <formula>$N532="Alterar"</formula>
    </cfRule>
    <cfRule type="expression" dxfId="7160" priority="7172">
      <formula>$N532="Excluir"</formula>
    </cfRule>
    <cfRule type="expression" dxfId="7159" priority="7173">
      <formula>$N532="Incluir"</formula>
    </cfRule>
  </conditionalFormatting>
  <conditionalFormatting sqref="H587">
    <cfRule type="expression" dxfId="7158" priority="7174">
      <formula>IF($I520="",FALSE,IF($I520&gt;9999999,IF($I520&lt;100000000,FALSE,TRUE),TRUE))</formula>
    </cfRule>
  </conditionalFormatting>
  <conditionalFormatting sqref="H587">
    <cfRule type="expression" dxfId="7157" priority="7175">
      <formula>MID($I520,2,7)="0000000"</formula>
    </cfRule>
    <cfRule type="expression" dxfId="7156" priority="7176">
      <formula>MID($I520,3,6)="000000"</formula>
    </cfRule>
    <cfRule type="expression" dxfId="7155" priority="7177">
      <formula>MID($I520,4,5)="00000"</formula>
    </cfRule>
    <cfRule type="expression" dxfId="7154" priority="7178">
      <formula>MID($I520,5,4)="0000"</formula>
    </cfRule>
    <cfRule type="expression" dxfId="7153" priority="7179">
      <formula>MID($I520,7,2)="00"</formula>
    </cfRule>
    <cfRule type="expression" dxfId="7152" priority="7180">
      <formula>MID($I520,8,1)="0"</formula>
    </cfRule>
    <cfRule type="expression" dxfId="7151" priority="7181">
      <formula>$N520="Excluído"</formula>
    </cfRule>
    <cfRule type="expression" dxfId="7150" priority="7182">
      <formula>$N520="Alterar"</formula>
    </cfRule>
    <cfRule type="expression" dxfId="7149" priority="7183">
      <formula>$N520="Excluir"</formula>
    </cfRule>
    <cfRule type="expression" dxfId="7148" priority="7184">
      <formula>$N520="Incluir"</formula>
    </cfRule>
  </conditionalFormatting>
  <conditionalFormatting sqref="F590:F619">
    <cfRule type="expression" dxfId="7147" priority="7152">
      <formula>IF($I590="",FALSE,IF($I590&gt;9999999,IF($I590&lt;100000000,FALSE,TRUE),TRUE))</formula>
    </cfRule>
  </conditionalFormatting>
  <conditionalFormatting sqref="F590:H619">
    <cfRule type="expression" dxfId="7146" priority="7153">
      <formula>MID($I590,2,7)="0000000"</formula>
    </cfRule>
    <cfRule type="expression" dxfId="7145" priority="7154">
      <formula>MID($I590,3,6)="000000"</formula>
    </cfRule>
    <cfRule type="expression" dxfId="7144" priority="7155">
      <formula>MID($I590,4,5)="00000"</formula>
    </cfRule>
    <cfRule type="expression" dxfId="7143" priority="7156">
      <formula>MID($I590,5,4)="0000"</formula>
    </cfRule>
    <cfRule type="expression" dxfId="7142" priority="7157">
      <formula>MID($I590,7,2)="00"</formula>
    </cfRule>
    <cfRule type="expression" dxfId="7141" priority="7158">
      <formula>MID($I590,8,1)="0"</formula>
    </cfRule>
    <cfRule type="expression" dxfId="7140" priority="7159">
      <formula>$N590="Excluído"</formula>
    </cfRule>
    <cfRule type="expression" dxfId="7139" priority="7160">
      <formula>$N590="Alterar"</formula>
    </cfRule>
    <cfRule type="expression" dxfId="7138" priority="7161">
      <formula>$N590="Excluir"</formula>
    </cfRule>
    <cfRule type="expression" dxfId="7137" priority="7162">
      <formula>$N590="Incluir"</formula>
    </cfRule>
  </conditionalFormatting>
  <conditionalFormatting sqref="F620">
    <cfRule type="expression" dxfId="7136" priority="7141">
      <formula>IF($I620="",FALSE,IF($I620&gt;9999999,IF($I620&lt;100000000,FALSE,TRUE),TRUE))</formula>
    </cfRule>
  </conditionalFormatting>
  <conditionalFormatting sqref="F620:H620">
    <cfRule type="expression" dxfId="7135" priority="7142">
      <formula>MID($I620,2,7)="0000000"</formula>
    </cfRule>
    <cfRule type="expression" dxfId="7134" priority="7143">
      <formula>MID($I620,3,6)="000000"</formula>
    </cfRule>
    <cfRule type="expression" dxfId="7133" priority="7144">
      <formula>MID($I620,4,5)="00000"</formula>
    </cfRule>
    <cfRule type="expression" dxfId="7132" priority="7145">
      <formula>MID($I620,5,4)="0000"</formula>
    </cfRule>
    <cfRule type="expression" dxfId="7131" priority="7146">
      <formula>MID($I620,7,2)="00"</formula>
    </cfRule>
    <cfRule type="expression" dxfId="7130" priority="7147">
      <formula>MID($I620,8,1)="0"</formula>
    </cfRule>
    <cfRule type="expression" dxfId="7129" priority="7148">
      <formula>$N620="Excluído"</formula>
    </cfRule>
    <cfRule type="expression" dxfId="7128" priority="7149">
      <formula>$N620="Alterar"</formula>
    </cfRule>
    <cfRule type="expression" dxfId="7127" priority="7150">
      <formula>$N620="Excluir"</formula>
    </cfRule>
    <cfRule type="expression" dxfId="7126" priority="7151">
      <formula>$N620="Incluir"</formula>
    </cfRule>
  </conditionalFormatting>
  <conditionalFormatting sqref="B621:B627">
    <cfRule type="expression" dxfId="7125" priority="7130">
      <formula>IF($I621="",FALSE,IF($I621&gt;9999999,IF($I621&lt;100000000,FALSE,TRUE),TRUE))</formula>
    </cfRule>
  </conditionalFormatting>
  <conditionalFormatting sqref="B621:D627">
    <cfRule type="expression" dxfId="7124" priority="7131">
      <formula>MID($I621,2,7)="0000000"</formula>
    </cfRule>
    <cfRule type="expression" dxfId="7123" priority="7132">
      <formula>MID($I621,3,6)="000000"</formula>
    </cfRule>
    <cfRule type="expression" dxfId="7122" priority="7133">
      <formula>MID($I621,4,5)="00000"</formula>
    </cfRule>
    <cfRule type="expression" dxfId="7121" priority="7134">
      <formula>MID($I621,5,4)="0000"</formula>
    </cfRule>
    <cfRule type="expression" dxfId="7120" priority="7135">
      <formula>MID($I621,7,2)="00"</formula>
    </cfRule>
    <cfRule type="expression" dxfId="7119" priority="7136">
      <formula>MID($I621,8,1)="0"</formula>
    </cfRule>
    <cfRule type="expression" dxfId="7118" priority="7137">
      <formula>$N621="Excluído"</formula>
    </cfRule>
    <cfRule type="expression" dxfId="7117" priority="7138">
      <formula>$N621="Alterar"</formula>
    </cfRule>
    <cfRule type="expression" dxfId="7116" priority="7139">
      <formula>$N621="Excluir"</formula>
    </cfRule>
    <cfRule type="expression" dxfId="7115" priority="7140">
      <formula>$N621="Incluir"</formula>
    </cfRule>
  </conditionalFormatting>
  <conditionalFormatting sqref="F705 H705">
    <cfRule type="expression" dxfId="7114" priority="11243">
      <formula>IF($I641="",FALSE,IF($I641&gt;9999999,IF($I641&lt;100000000,FALSE,TRUE),TRUE))</formula>
    </cfRule>
  </conditionalFormatting>
  <conditionalFormatting sqref="F705:H705">
    <cfRule type="expression" dxfId="7113" priority="11244">
      <formula>MID($I641,2,7)="0000000"</formula>
    </cfRule>
    <cfRule type="expression" dxfId="7112" priority="11245">
      <formula>MID($I641,3,6)="000000"</formula>
    </cfRule>
    <cfRule type="expression" dxfId="7111" priority="11246">
      <formula>MID($I641,4,5)="00000"</formula>
    </cfRule>
    <cfRule type="expression" dxfId="7110" priority="11247">
      <formula>MID($I641,5,4)="0000"</formula>
    </cfRule>
    <cfRule type="expression" dxfId="7109" priority="11248">
      <formula>MID($I641,7,2)="00"</formula>
    </cfRule>
    <cfRule type="expression" dxfId="7108" priority="11249">
      <formula>MID($I641,8,1)="0"</formula>
    </cfRule>
    <cfRule type="expression" dxfId="7107" priority="11250">
      <formula>$N641="Excluído"</formula>
    </cfRule>
    <cfRule type="expression" dxfId="7106" priority="11251">
      <formula>$N641="Alterar"</formula>
    </cfRule>
    <cfRule type="expression" dxfId="7105" priority="11252">
      <formula>$N641="Excluir"</formula>
    </cfRule>
    <cfRule type="expression" dxfId="7104" priority="11253">
      <formula>$N641="Incluir"</formula>
    </cfRule>
  </conditionalFormatting>
  <conditionalFormatting sqref="F707 H707 F737:F741 F623 H623 H524:H527">
    <cfRule type="expression" dxfId="7103" priority="11254">
      <formula>IF($I459="",FALSE,IF($I459&gt;9999999,IF($I459&lt;100000000,FALSE,TRUE),TRUE))</formula>
    </cfRule>
  </conditionalFormatting>
  <conditionalFormatting sqref="F707:H707">
    <cfRule type="expression" dxfId="7102" priority="11255">
      <formula>MID($I642,2,7)="0000000"</formula>
    </cfRule>
    <cfRule type="expression" dxfId="7101" priority="11256">
      <formula>MID($I642,3,6)="000000"</formula>
    </cfRule>
    <cfRule type="expression" dxfId="7100" priority="11257">
      <formula>MID($I642,4,5)="00000"</formula>
    </cfRule>
    <cfRule type="expression" dxfId="7099" priority="11258">
      <formula>MID($I642,5,4)="0000"</formula>
    </cfRule>
    <cfRule type="expression" dxfId="7098" priority="11259">
      <formula>MID($I642,7,2)="00"</formula>
    </cfRule>
    <cfRule type="expression" dxfId="7097" priority="11260">
      <formula>MID($I642,8,1)="0"</formula>
    </cfRule>
    <cfRule type="expression" dxfId="7096" priority="11261">
      <formula>$N642="Excluído"</formula>
    </cfRule>
    <cfRule type="expression" dxfId="7095" priority="11262">
      <formula>$N642="Alterar"</formula>
    </cfRule>
    <cfRule type="expression" dxfId="7094" priority="11263">
      <formula>$N642="Excluir"</formula>
    </cfRule>
    <cfRule type="expression" dxfId="7093" priority="11264">
      <formula>$N642="Incluir"</formula>
    </cfRule>
  </conditionalFormatting>
  <conditionalFormatting sqref="F711 H711 F754 H754 F627 H627 F531 H535 H531">
    <cfRule type="expression" dxfId="7092" priority="11265">
      <formula>IF($I464="",FALSE,IF($I464&gt;9999999,IF($I464&lt;100000000,FALSE,TRUE),TRUE))</formula>
    </cfRule>
  </conditionalFormatting>
  <conditionalFormatting sqref="F711:H711 F754 H754 F627 H627 H531 F531 H535 F535">
    <cfRule type="expression" dxfId="7091" priority="11266">
      <formula>MID($I464,2,7)="0000000"</formula>
    </cfRule>
    <cfRule type="expression" dxfId="7090" priority="11267">
      <formula>MID($I464,3,6)="000000"</formula>
    </cfRule>
    <cfRule type="expression" dxfId="7089" priority="11268">
      <formula>MID($I464,4,5)="00000"</formula>
    </cfRule>
    <cfRule type="expression" dxfId="7088" priority="11269">
      <formula>MID($I464,5,4)="0000"</formula>
    </cfRule>
    <cfRule type="expression" dxfId="7087" priority="11270">
      <formula>MID($I464,7,2)="00"</formula>
    </cfRule>
    <cfRule type="expression" dxfId="7086" priority="11271">
      <formula>MID($I464,8,1)="0"</formula>
    </cfRule>
    <cfRule type="expression" dxfId="7085" priority="11272">
      <formula>$N464="Excluído"</formula>
    </cfRule>
    <cfRule type="expression" dxfId="7084" priority="11273">
      <formula>$N464="Alterar"</formula>
    </cfRule>
    <cfRule type="expression" dxfId="7083" priority="11274">
      <formula>$N464="Excluir"</formula>
    </cfRule>
    <cfRule type="expression" dxfId="7082" priority="11275">
      <formula>$N464="Incluir"</formula>
    </cfRule>
  </conditionalFormatting>
  <conditionalFormatting sqref="F713:F717 H713:H717 F629 H629 H537 F537">
    <cfRule type="expression" dxfId="7081" priority="11276">
      <formula>IF($I469="",FALSE,IF($I469&gt;9999999,IF($I469&lt;100000000,FALSE,TRUE),TRUE))</formula>
    </cfRule>
  </conditionalFormatting>
  <conditionalFormatting sqref="F713:H717 F629 H629 H537 F537">
    <cfRule type="expression" dxfId="7080" priority="11277">
      <formula>MID($I469,2,7)="0000000"</formula>
    </cfRule>
    <cfRule type="expression" dxfId="7079" priority="11278">
      <formula>MID($I469,3,6)="000000"</formula>
    </cfRule>
    <cfRule type="expression" dxfId="7078" priority="11279">
      <formula>MID($I469,4,5)="00000"</formula>
    </cfRule>
    <cfRule type="expression" dxfId="7077" priority="11280">
      <formula>MID($I469,5,4)="0000"</formula>
    </cfRule>
    <cfRule type="expression" dxfId="7076" priority="11281">
      <formula>MID($I469,7,2)="00"</formula>
    </cfRule>
    <cfRule type="expression" dxfId="7075" priority="11282">
      <formula>MID($I469,8,1)="0"</formula>
    </cfRule>
    <cfRule type="expression" dxfId="7074" priority="11283">
      <formula>$N469="Excluído"</formula>
    </cfRule>
    <cfRule type="expression" dxfId="7073" priority="11284">
      <formula>$N469="Alterar"</formula>
    </cfRule>
    <cfRule type="expression" dxfId="7072" priority="11285">
      <formula>$N469="Excluir"</formula>
    </cfRule>
    <cfRule type="expression" dxfId="7071" priority="11286">
      <formula>$N469="Incluir"</formula>
    </cfRule>
  </conditionalFormatting>
  <conditionalFormatting sqref="H633 F633 G730:G731 F631 H631 F539:F542 H539:H542 H757 F757">
    <cfRule type="expression" dxfId="7070" priority="11287">
      <formula>IF($I470="",FALSE,IF($I470&gt;9999999,IF($I470&lt;100000000,FALSE,TRUE),TRUE))</formula>
    </cfRule>
  </conditionalFormatting>
  <conditionalFormatting sqref="H633 F633 G730:H731 F631 H631 F539:F542 H539:H542 H757 F757">
    <cfRule type="expression" dxfId="7069" priority="11288">
      <formula>MID($I470,2,7)="0000000"</formula>
    </cfRule>
    <cfRule type="expression" dxfId="7068" priority="11289">
      <formula>MID($I470,3,6)="000000"</formula>
    </cfRule>
    <cfRule type="expression" dxfId="7067" priority="11290">
      <formula>MID($I470,4,5)="00000"</formula>
    </cfRule>
    <cfRule type="expression" dxfId="7066" priority="11291">
      <formula>MID($I470,5,4)="0000"</formula>
    </cfRule>
    <cfRule type="expression" dxfId="7065" priority="11292">
      <formula>MID($I470,7,2)="00"</formula>
    </cfRule>
    <cfRule type="expression" dxfId="7064" priority="11293">
      <formula>MID($I470,8,1)="0"</formula>
    </cfRule>
    <cfRule type="expression" dxfId="7063" priority="11294">
      <formula>$N470="Excluído"</formula>
    </cfRule>
    <cfRule type="expression" dxfId="7062" priority="11295">
      <formula>$N470="Alterar"</formula>
    </cfRule>
    <cfRule type="expression" dxfId="7061" priority="11296">
      <formula>$N470="Excluir"</formula>
    </cfRule>
    <cfRule type="expression" dxfId="7060" priority="11297">
      <formula>$N470="Incluir"</formula>
    </cfRule>
  </conditionalFormatting>
  <conditionalFormatting sqref="H635 F635 G732:G734 F553:F554 H553">
    <cfRule type="expression" dxfId="7059" priority="11298">
      <formula>IF($I483="",FALSE,IF($I483&gt;9999999,IF($I483&lt;100000000,FALSE,TRUE),TRUE))</formula>
    </cfRule>
  </conditionalFormatting>
  <conditionalFormatting sqref="H635 F635 G732:H734 F553:F554 H553">
    <cfRule type="expression" dxfId="7058" priority="11299">
      <formula>MID($I483,2,7)="0000000"</formula>
    </cfRule>
    <cfRule type="expression" dxfId="7057" priority="11300">
      <formula>MID($I483,3,6)="000000"</formula>
    </cfRule>
    <cfRule type="expression" dxfId="7056" priority="11301">
      <formula>MID($I483,4,5)="00000"</formula>
    </cfRule>
    <cfRule type="expression" dxfId="7055" priority="11302">
      <formula>MID($I483,5,4)="0000"</formula>
    </cfRule>
    <cfRule type="expression" dxfId="7054" priority="11303">
      <formula>MID($I483,7,2)="00"</formula>
    </cfRule>
    <cfRule type="expression" dxfId="7053" priority="11304">
      <formula>MID($I483,8,1)="0"</formula>
    </cfRule>
    <cfRule type="expression" dxfId="7052" priority="11305">
      <formula>$N483="Excluído"</formula>
    </cfRule>
    <cfRule type="expression" dxfId="7051" priority="11306">
      <formula>$N483="Alterar"</formula>
    </cfRule>
    <cfRule type="expression" dxfId="7050" priority="11307">
      <formula>$N483="Excluir"</formula>
    </cfRule>
    <cfRule type="expression" dxfId="7049" priority="11308">
      <formula>$N483="Incluir"</formula>
    </cfRule>
  </conditionalFormatting>
  <conditionalFormatting sqref="F637">
    <cfRule type="expression" dxfId="7048" priority="7119">
      <formula>IF($I638="",FALSE,IF($I638&gt;9999999,IF($I638&lt;100000000,FALSE,TRUE),TRUE))</formula>
    </cfRule>
  </conditionalFormatting>
  <conditionalFormatting sqref="F637:G637">
    <cfRule type="expression" dxfId="7047" priority="7120">
      <formula>MID($I638,2,7)="0000000"</formula>
    </cfRule>
    <cfRule type="expression" dxfId="7046" priority="7121">
      <formula>MID($I638,3,6)="000000"</formula>
    </cfRule>
    <cfRule type="expression" dxfId="7045" priority="7122">
      <formula>MID($I638,4,5)="00000"</formula>
    </cfRule>
    <cfRule type="expression" dxfId="7044" priority="7123">
      <formula>MID($I638,5,4)="0000"</formula>
    </cfRule>
    <cfRule type="expression" dxfId="7043" priority="7124">
      <formula>MID($I638,7,2)="00"</formula>
    </cfRule>
    <cfRule type="expression" dxfId="7042" priority="7125">
      <formula>MID($I638,8,1)="0"</formula>
    </cfRule>
    <cfRule type="expression" dxfId="7041" priority="7126">
      <formula>$N638="Excluído"</formula>
    </cfRule>
    <cfRule type="expression" dxfId="7040" priority="7127">
      <formula>$N638="Alterar"</formula>
    </cfRule>
    <cfRule type="expression" dxfId="7039" priority="7128">
      <formula>$N638="Excluir"</formula>
    </cfRule>
    <cfRule type="expression" dxfId="7038" priority="7129">
      <formula>$N638="Incluir"</formula>
    </cfRule>
  </conditionalFormatting>
  <conditionalFormatting sqref="H637">
    <cfRule type="expression" dxfId="7037" priority="7097">
      <formula>IF($I579="",FALSE,IF($I579&gt;9999999,IF($I579&lt;100000000,FALSE,TRUE),TRUE))</formula>
    </cfRule>
  </conditionalFormatting>
  <conditionalFormatting sqref="H637">
    <cfRule type="expression" dxfId="7036" priority="7098">
      <formula>MID($I579,2,7)="0000000"</formula>
    </cfRule>
    <cfRule type="expression" dxfId="7035" priority="7099">
      <formula>MID($I579,3,6)="000000"</formula>
    </cfRule>
    <cfRule type="expression" dxfId="7034" priority="7100">
      <formula>MID($I579,4,5)="00000"</formula>
    </cfRule>
    <cfRule type="expression" dxfId="7033" priority="7101">
      <formula>MID($I579,5,4)="0000"</formula>
    </cfRule>
    <cfRule type="expression" dxfId="7032" priority="7102">
      <formula>MID($I579,7,2)="00"</formula>
    </cfRule>
    <cfRule type="expression" dxfId="7031" priority="7103">
      <formula>MID($I579,8,1)="0"</formula>
    </cfRule>
    <cfRule type="expression" dxfId="7030" priority="7104">
      <formula>$N579="Excluído"</formula>
    </cfRule>
    <cfRule type="expression" dxfId="7029" priority="7105">
      <formula>$N579="Alterar"</formula>
    </cfRule>
    <cfRule type="expression" dxfId="7028" priority="7106">
      <formula>$N579="Excluir"</formula>
    </cfRule>
    <cfRule type="expression" dxfId="7027" priority="7107">
      <formula>$N579="Incluir"</formula>
    </cfRule>
  </conditionalFormatting>
  <conditionalFormatting sqref="H637">
    <cfRule type="expression" dxfId="7026" priority="7108">
      <formula>IF($I567="",FALSE,IF($I567&gt;9999999,IF($I567&lt;100000000,FALSE,TRUE),TRUE))</formula>
    </cfRule>
  </conditionalFormatting>
  <conditionalFormatting sqref="H637">
    <cfRule type="expression" dxfId="7025" priority="7109">
      <formula>MID($I567,2,7)="0000000"</formula>
    </cfRule>
    <cfRule type="expression" dxfId="7024" priority="7110">
      <formula>MID($I567,3,6)="000000"</formula>
    </cfRule>
    <cfRule type="expression" dxfId="7023" priority="7111">
      <formula>MID($I567,4,5)="00000"</formula>
    </cfRule>
    <cfRule type="expression" dxfId="7022" priority="7112">
      <formula>MID($I567,5,4)="0000"</formula>
    </cfRule>
    <cfRule type="expression" dxfId="7021" priority="7113">
      <formula>MID($I567,7,2)="00"</formula>
    </cfRule>
    <cfRule type="expression" dxfId="7020" priority="7114">
      <formula>MID($I567,8,1)="0"</formula>
    </cfRule>
    <cfRule type="expression" dxfId="7019" priority="7115">
      <formula>$N567="Excluído"</formula>
    </cfRule>
    <cfRule type="expression" dxfId="7018" priority="7116">
      <formula>$N567="Alterar"</formula>
    </cfRule>
    <cfRule type="expression" dxfId="7017" priority="7117">
      <formula>$N567="Excluir"</formula>
    </cfRule>
    <cfRule type="expression" dxfId="7016" priority="7118">
      <formula>$N567="Incluir"</formula>
    </cfRule>
  </conditionalFormatting>
  <conditionalFormatting sqref="H638 F638">
    <cfRule type="expression" dxfId="7015" priority="7075">
      <formula>IF($I580="",FALSE,IF($I580&gt;9999999,IF($I580&lt;100000000,FALSE,TRUE),TRUE))</formula>
    </cfRule>
  </conditionalFormatting>
  <conditionalFormatting sqref="F638:H638">
    <cfRule type="expression" dxfId="7014" priority="7076">
      <formula>MID($I580,2,7)="0000000"</formula>
    </cfRule>
    <cfRule type="expression" dxfId="7013" priority="7077">
      <formula>MID($I580,3,6)="000000"</formula>
    </cfRule>
    <cfRule type="expression" dxfId="7012" priority="7078">
      <formula>MID($I580,4,5)="00000"</formula>
    </cfRule>
    <cfRule type="expression" dxfId="7011" priority="7079">
      <formula>MID($I580,5,4)="0000"</formula>
    </cfRule>
    <cfRule type="expression" dxfId="7010" priority="7080">
      <formula>MID($I580,7,2)="00"</formula>
    </cfRule>
    <cfRule type="expression" dxfId="7009" priority="7081">
      <formula>MID($I580,8,1)="0"</formula>
    </cfRule>
    <cfRule type="expression" dxfId="7008" priority="7082">
      <formula>$N580="Excluído"</formula>
    </cfRule>
    <cfRule type="expression" dxfId="7007" priority="7083">
      <formula>$N580="Alterar"</formula>
    </cfRule>
    <cfRule type="expression" dxfId="7006" priority="7084">
      <formula>$N580="Excluir"</formula>
    </cfRule>
    <cfRule type="expression" dxfId="7005" priority="7085">
      <formula>$N580="Incluir"</formula>
    </cfRule>
  </conditionalFormatting>
  <conditionalFormatting sqref="H638 F638">
    <cfRule type="expression" dxfId="7004" priority="7086">
      <formula>IF($I568="",FALSE,IF($I568&gt;9999999,IF($I568&lt;100000000,FALSE,TRUE),TRUE))</formula>
    </cfRule>
  </conditionalFormatting>
  <conditionalFormatting sqref="H638 F638">
    <cfRule type="expression" dxfId="7003" priority="7087">
      <formula>MID($I568,2,7)="0000000"</formula>
    </cfRule>
    <cfRule type="expression" dxfId="7002" priority="7088">
      <formula>MID($I568,3,6)="000000"</formula>
    </cfRule>
    <cfRule type="expression" dxfId="7001" priority="7089">
      <formula>MID($I568,4,5)="00000"</formula>
    </cfRule>
    <cfRule type="expression" dxfId="7000" priority="7090">
      <formula>MID($I568,5,4)="0000"</formula>
    </cfRule>
    <cfRule type="expression" dxfId="6999" priority="7091">
      <formula>MID($I568,7,2)="00"</formula>
    </cfRule>
    <cfRule type="expression" dxfId="6998" priority="7092">
      <formula>MID($I568,8,1)="0"</formula>
    </cfRule>
    <cfRule type="expression" dxfId="6997" priority="7093">
      <formula>$N568="Excluído"</formula>
    </cfRule>
    <cfRule type="expression" dxfId="6996" priority="7094">
      <formula>$N568="Alterar"</formula>
    </cfRule>
    <cfRule type="expression" dxfId="6995" priority="7095">
      <formula>$N568="Excluir"</formula>
    </cfRule>
    <cfRule type="expression" dxfId="6994" priority="7096">
      <formula>$N568="Incluir"</formula>
    </cfRule>
  </conditionalFormatting>
  <conditionalFormatting sqref="H640:H642 F640:F642">
    <cfRule type="expression" dxfId="6993" priority="7053">
      <formula>IF($I582="",FALSE,IF($I582&gt;9999999,IF($I582&lt;100000000,FALSE,TRUE),TRUE))</formula>
    </cfRule>
  </conditionalFormatting>
  <conditionalFormatting sqref="F640:H642">
    <cfRule type="expression" dxfId="6992" priority="7054">
      <formula>MID($I582,2,7)="0000000"</formula>
    </cfRule>
    <cfRule type="expression" dxfId="6991" priority="7055">
      <formula>MID($I582,3,6)="000000"</formula>
    </cfRule>
    <cfRule type="expression" dxfId="6990" priority="7056">
      <formula>MID($I582,4,5)="00000"</formula>
    </cfRule>
    <cfRule type="expression" dxfId="6989" priority="7057">
      <formula>MID($I582,5,4)="0000"</formula>
    </cfRule>
    <cfRule type="expression" dxfId="6988" priority="7058">
      <formula>MID($I582,7,2)="00"</formula>
    </cfRule>
    <cfRule type="expression" dxfId="6987" priority="7059">
      <formula>MID($I582,8,1)="0"</formula>
    </cfRule>
    <cfRule type="expression" dxfId="6986" priority="7060">
      <formula>$N582="Excluído"</formula>
    </cfRule>
    <cfRule type="expression" dxfId="6985" priority="7061">
      <formula>$N582="Alterar"</formula>
    </cfRule>
    <cfRule type="expression" dxfId="6984" priority="7062">
      <formula>$N582="Excluir"</formula>
    </cfRule>
    <cfRule type="expression" dxfId="6983" priority="7063">
      <formula>$N582="Incluir"</formula>
    </cfRule>
  </conditionalFormatting>
  <conditionalFormatting sqref="H640:H642 F640:F642">
    <cfRule type="expression" dxfId="6982" priority="7064">
      <formula>IF($I570="",FALSE,IF($I570&gt;9999999,IF($I570&lt;100000000,FALSE,TRUE),TRUE))</formula>
    </cfRule>
  </conditionalFormatting>
  <conditionalFormatting sqref="H640:H642 F640:F642">
    <cfRule type="expression" dxfId="6981" priority="7065">
      <formula>MID($I570,2,7)="0000000"</formula>
    </cfRule>
    <cfRule type="expression" dxfId="6980" priority="7066">
      <formula>MID($I570,3,6)="000000"</formula>
    </cfRule>
    <cfRule type="expression" dxfId="6979" priority="7067">
      <formula>MID($I570,4,5)="00000"</formula>
    </cfRule>
    <cfRule type="expression" dxfId="6978" priority="7068">
      <formula>MID($I570,5,4)="0000"</formula>
    </cfRule>
    <cfRule type="expression" dxfId="6977" priority="7069">
      <formula>MID($I570,7,2)="00"</formula>
    </cfRule>
    <cfRule type="expression" dxfId="6976" priority="7070">
      <formula>MID($I570,8,1)="0"</formula>
    </cfRule>
    <cfRule type="expression" dxfId="6975" priority="7071">
      <formula>$N570="Excluído"</formula>
    </cfRule>
    <cfRule type="expression" dxfId="6974" priority="7072">
      <formula>$N570="Alterar"</formula>
    </cfRule>
    <cfRule type="expression" dxfId="6973" priority="7073">
      <formula>$N570="Excluir"</formula>
    </cfRule>
    <cfRule type="expression" dxfId="6972" priority="7074">
      <formula>$N570="Incluir"</formula>
    </cfRule>
  </conditionalFormatting>
  <conditionalFormatting sqref="H644:H649 F644:F649">
    <cfRule type="expression" dxfId="6971" priority="7031">
      <formula>IF($I586="",FALSE,IF($I586&gt;9999999,IF($I586&lt;100000000,FALSE,TRUE),TRUE))</formula>
    </cfRule>
  </conditionalFormatting>
  <conditionalFormatting sqref="F644:H649">
    <cfRule type="expression" dxfId="6970" priority="7032">
      <formula>MID($I586,2,7)="0000000"</formula>
    </cfRule>
    <cfRule type="expression" dxfId="6969" priority="7033">
      <formula>MID($I586,3,6)="000000"</formula>
    </cfRule>
    <cfRule type="expression" dxfId="6968" priority="7034">
      <formula>MID($I586,4,5)="00000"</formula>
    </cfRule>
    <cfRule type="expression" dxfId="6967" priority="7035">
      <formula>MID($I586,5,4)="0000"</formula>
    </cfRule>
    <cfRule type="expression" dxfId="6966" priority="7036">
      <formula>MID($I586,7,2)="00"</formula>
    </cfRule>
    <cfRule type="expression" dxfId="6965" priority="7037">
      <formula>MID($I586,8,1)="0"</formula>
    </cfRule>
    <cfRule type="expression" dxfId="6964" priority="7038">
      <formula>$N586="Excluído"</formula>
    </cfRule>
    <cfRule type="expression" dxfId="6963" priority="7039">
      <formula>$N586="Alterar"</formula>
    </cfRule>
    <cfRule type="expression" dxfId="6962" priority="7040">
      <formula>$N586="Excluir"</formula>
    </cfRule>
    <cfRule type="expression" dxfId="6961" priority="7041">
      <formula>$N586="Incluir"</formula>
    </cfRule>
  </conditionalFormatting>
  <conditionalFormatting sqref="H644:H649 F644:F649">
    <cfRule type="expression" dxfId="6960" priority="7042">
      <formula>IF($I574="",FALSE,IF($I574&gt;9999999,IF($I574&lt;100000000,FALSE,TRUE),TRUE))</formula>
    </cfRule>
  </conditionalFormatting>
  <conditionalFormatting sqref="H644:H649 F644:F649">
    <cfRule type="expression" dxfId="6959" priority="7043">
      <formula>MID($I574,2,7)="0000000"</formula>
    </cfRule>
    <cfRule type="expression" dxfId="6958" priority="7044">
      <formula>MID($I574,3,6)="000000"</formula>
    </cfRule>
    <cfRule type="expression" dxfId="6957" priority="7045">
      <formula>MID($I574,4,5)="00000"</formula>
    </cfRule>
    <cfRule type="expression" dxfId="6956" priority="7046">
      <formula>MID($I574,5,4)="0000"</formula>
    </cfRule>
    <cfRule type="expression" dxfId="6955" priority="7047">
      <formula>MID($I574,7,2)="00"</formula>
    </cfRule>
    <cfRule type="expression" dxfId="6954" priority="7048">
      <formula>MID($I574,8,1)="0"</formula>
    </cfRule>
    <cfRule type="expression" dxfId="6953" priority="7049">
      <formula>$N574="Excluído"</formula>
    </cfRule>
    <cfRule type="expression" dxfId="6952" priority="7050">
      <formula>$N574="Alterar"</formula>
    </cfRule>
    <cfRule type="expression" dxfId="6951" priority="7051">
      <formula>$N574="Excluir"</formula>
    </cfRule>
    <cfRule type="expression" dxfId="6950" priority="7052">
      <formula>$N574="Incluir"</formula>
    </cfRule>
  </conditionalFormatting>
  <conditionalFormatting sqref="F709 H709">
    <cfRule type="expression" dxfId="6949" priority="11309">
      <formula>IF($I643="",FALSE,IF($I643&gt;9999999,IF($I643&lt;100000000,FALSE,TRUE),TRUE))</formula>
    </cfRule>
  </conditionalFormatting>
  <conditionalFormatting sqref="F709:H709">
    <cfRule type="expression" dxfId="6948" priority="11310">
      <formula>MID($I643,2,7)="0000000"</formula>
    </cfRule>
    <cfRule type="expression" dxfId="6947" priority="11311">
      <formula>MID($I643,3,6)="000000"</formula>
    </cfRule>
    <cfRule type="expression" dxfId="6946" priority="11312">
      <formula>MID($I643,4,5)="00000"</formula>
    </cfRule>
    <cfRule type="expression" dxfId="6945" priority="11313">
      <formula>MID($I643,5,4)="0000"</formula>
    </cfRule>
    <cfRule type="expression" dxfId="6944" priority="11314">
      <formula>MID($I643,7,2)="00"</formula>
    </cfRule>
    <cfRule type="expression" dxfId="6943" priority="11315">
      <formula>MID($I643,8,1)="0"</formula>
    </cfRule>
    <cfRule type="expression" dxfId="6942" priority="11316">
      <formula>$N643="Excluído"</formula>
    </cfRule>
    <cfRule type="expression" dxfId="6941" priority="11317">
      <formula>$N643="Alterar"</formula>
    </cfRule>
    <cfRule type="expression" dxfId="6940" priority="11318">
      <formula>$N643="Excluir"</formula>
    </cfRule>
    <cfRule type="expression" dxfId="6939" priority="11319">
      <formula>$N643="Incluir"</formula>
    </cfRule>
  </conditionalFormatting>
  <conditionalFormatting sqref="F651">
    <cfRule type="expression" dxfId="6938" priority="7020">
      <formula>IF($I651="",FALSE,IF($I651&gt;9999999,IF($I651&lt;100000000,FALSE,TRUE),TRUE))</formula>
    </cfRule>
  </conditionalFormatting>
  <conditionalFormatting sqref="F651 H651">
    <cfRule type="expression" dxfId="6937" priority="7021">
      <formula>MID($I651,2,7)="0000000"</formula>
    </cfRule>
    <cfRule type="expression" dxfId="6936" priority="7022">
      <formula>MID($I651,3,6)="000000"</formula>
    </cfRule>
    <cfRule type="expression" dxfId="6935" priority="7023">
      <formula>MID($I651,4,5)="00000"</formula>
    </cfRule>
    <cfRule type="expression" dxfId="6934" priority="7024">
      <formula>MID($I651,5,4)="0000"</formula>
    </cfRule>
    <cfRule type="expression" dxfId="6933" priority="7025">
      <formula>MID($I651,7,2)="00"</formula>
    </cfRule>
    <cfRule type="expression" dxfId="6932" priority="7026">
      <formula>MID($I651,8,1)="0"</formula>
    </cfRule>
    <cfRule type="expression" dxfId="6931" priority="7027">
      <formula>$N651="Excluído"</formula>
    </cfRule>
    <cfRule type="expression" dxfId="6930" priority="7028">
      <formula>$N651="Alterar"</formula>
    </cfRule>
    <cfRule type="expression" dxfId="6929" priority="7029">
      <formula>$N651="Excluir"</formula>
    </cfRule>
    <cfRule type="expression" dxfId="6928" priority="7030">
      <formula>$N651="Incluir"</formula>
    </cfRule>
  </conditionalFormatting>
  <conditionalFormatting sqref="G651">
    <cfRule type="expression" dxfId="6927" priority="7010">
      <formula>MID($I651,2,7)="0000000"</formula>
    </cfRule>
    <cfRule type="expression" dxfId="6926" priority="7011">
      <formula>MID($I651,3,6)="000000"</formula>
    </cfRule>
    <cfRule type="expression" dxfId="6925" priority="7012">
      <formula>MID($I651,4,5)="00000"</formula>
    </cfRule>
    <cfRule type="expression" dxfId="6924" priority="7013">
      <formula>MID($I651,5,4)="0000"</formula>
    </cfRule>
    <cfRule type="expression" dxfId="6923" priority="7014">
      <formula>MID($I651,7,2)="00"</formula>
    </cfRule>
    <cfRule type="expression" dxfId="6922" priority="7015">
      <formula>MID($I651,8,1)="0"</formula>
    </cfRule>
    <cfRule type="expression" dxfId="6921" priority="7016">
      <formula>$N651="Excluído"</formula>
    </cfRule>
    <cfRule type="expression" dxfId="6920" priority="7017">
      <formula>$N651="Alterar"</formula>
    </cfRule>
    <cfRule type="expression" dxfId="6919" priority="7018">
      <formula>$N651="Excluir"</formula>
    </cfRule>
    <cfRule type="expression" dxfId="6918" priority="7019">
      <formula>$N651="Incluir"</formula>
    </cfRule>
  </conditionalFormatting>
  <conditionalFormatting sqref="H653:H654 F653:F654">
    <cfRule type="expression" dxfId="6917" priority="6988">
      <formula>IF($I595="",FALSE,IF($I595&gt;9999999,IF($I595&lt;100000000,FALSE,TRUE),TRUE))</formula>
    </cfRule>
  </conditionalFormatting>
  <conditionalFormatting sqref="F653:H654">
    <cfRule type="expression" dxfId="6916" priority="6989">
      <formula>MID($I595,2,7)="0000000"</formula>
    </cfRule>
    <cfRule type="expression" dxfId="6915" priority="6990">
      <formula>MID($I595,3,6)="000000"</formula>
    </cfRule>
    <cfRule type="expression" dxfId="6914" priority="6991">
      <formula>MID($I595,4,5)="00000"</formula>
    </cfRule>
    <cfRule type="expression" dxfId="6913" priority="6992">
      <formula>MID($I595,5,4)="0000"</formula>
    </cfRule>
    <cfRule type="expression" dxfId="6912" priority="6993">
      <formula>MID($I595,7,2)="00"</formula>
    </cfRule>
    <cfRule type="expression" dxfId="6911" priority="6994">
      <formula>MID($I595,8,1)="0"</formula>
    </cfRule>
    <cfRule type="expression" dxfId="6910" priority="6995">
      <formula>$N595="Excluído"</formula>
    </cfRule>
    <cfRule type="expression" dxfId="6909" priority="6996">
      <formula>$N595="Alterar"</formula>
    </cfRule>
    <cfRule type="expression" dxfId="6908" priority="6997">
      <formula>$N595="Excluir"</formula>
    </cfRule>
    <cfRule type="expression" dxfId="6907" priority="6998">
      <formula>$N595="Incluir"</formula>
    </cfRule>
  </conditionalFormatting>
  <conditionalFormatting sqref="H653:H654 F653:F654">
    <cfRule type="expression" dxfId="6906" priority="6999">
      <formula>IF($I583="",FALSE,IF($I583&gt;9999999,IF($I583&lt;100000000,FALSE,TRUE),TRUE))</formula>
    </cfRule>
  </conditionalFormatting>
  <conditionalFormatting sqref="H653:H654 F653:F654">
    <cfRule type="expression" dxfId="6905" priority="7000">
      <formula>MID($I583,2,7)="0000000"</formula>
    </cfRule>
    <cfRule type="expression" dxfId="6904" priority="7001">
      <formula>MID($I583,3,6)="000000"</formula>
    </cfRule>
    <cfRule type="expression" dxfId="6903" priority="7002">
      <formula>MID($I583,4,5)="00000"</formula>
    </cfRule>
    <cfRule type="expression" dxfId="6902" priority="7003">
      <formula>MID($I583,5,4)="0000"</formula>
    </cfRule>
    <cfRule type="expression" dxfId="6901" priority="7004">
      <formula>MID($I583,7,2)="00"</formula>
    </cfRule>
    <cfRule type="expression" dxfId="6900" priority="7005">
      <formula>MID($I583,8,1)="0"</formula>
    </cfRule>
    <cfRule type="expression" dxfId="6899" priority="7006">
      <formula>$N583="Excluído"</formula>
    </cfRule>
    <cfRule type="expression" dxfId="6898" priority="7007">
      <formula>$N583="Alterar"</formula>
    </cfRule>
    <cfRule type="expression" dxfId="6897" priority="7008">
      <formula>$N583="Excluir"</formula>
    </cfRule>
    <cfRule type="expression" dxfId="6896" priority="7009">
      <formula>$N583="Incluir"</formula>
    </cfRule>
  </conditionalFormatting>
  <conditionalFormatting sqref="H656:H657 F656:F657">
    <cfRule type="expression" dxfId="6895" priority="6966">
      <formula>IF($I598="",FALSE,IF($I598&gt;9999999,IF($I598&lt;100000000,FALSE,TRUE),TRUE))</formula>
    </cfRule>
  </conditionalFormatting>
  <conditionalFormatting sqref="F656:H657">
    <cfRule type="expression" dxfId="6894" priority="6967">
      <formula>MID($I598,2,7)="0000000"</formula>
    </cfRule>
    <cfRule type="expression" dxfId="6893" priority="6968">
      <formula>MID($I598,3,6)="000000"</formula>
    </cfRule>
    <cfRule type="expression" dxfId="6892" priority="6969">
      <formula>MID($I598,4,5)="00000"</formula>
    </cfRule>
    <cfRule type="expression" dxfId="6891" priority="6970">
      <formula>MID($I598,5,4)="0000"</formula>
    </cfRule>
    <cfRule type="expression" dxfId="6890" priority="6971">
      <formula>MID($I598,7,2)="00"</formula>
    </cfRule>
    <cfRule type="expression" dxfId="6889" priority="6972">
      <formula>MID($I598,8,1)="0"</formula>
    </cfRule>
    <cfRule type="expression" dxfId="6888" priority="6973">
      <formula>$N598="Excluído"</formula>
    </cfRule>
    <cfRule type="expression" dxfId="6887" priority="6974">
      <formula>$N598="Alterar"</formula>
    </cfRule>
    <cfRule type="expression" dxfId="6886" priority="6975">
      <formula>$N598="Excluir"</formula>
    </cfRule>
    <cfRule type="expression" dxfId="6885" priority="6976">
      <formula>$N598="Incluir"</formula>
    </cfRule>
  </conditionalFormatting>
  <conditionalFormatting sqref="H656:H657 F656:F657">
    <cfRule type="expression" dxfId="6884" priority="6977">
      <formula>IF($I586="",FALSE,IF($I586&gt;9999999,IF($I586&lt;100000000,FALSE,TRUE),TRUE))</formula>
    </cfRule>
  </conditionalFormatting>
  <conditionalFormatting sqref="H656:H657 F656:F657">
    <cfRule type="expression" dxfId="6883" priority="6978">
      <formula>MID($I586,2,7)="0000000"</formula>
    </cfRule>
    <cfRule type="expression" dxfId="6882" priority="6979">
      <formula>MID($I586,3,6)="000000"</formula>
    </cfRule>
    <cfRule type="expression" dxfId="6881" priority="6980">
      <formula>MID($I586,4,5)="00000"</formula>
    </cfRule>
    <cfRule type="expression" dxfId="6880" priority="6981">
      <formula>MID($I586,5,4)="0000"</formula>
    </cfRule>
    <cfRule type="expression" dxfId="6879" priority="6982">
      <formula>MID($I586,7,2)="00"</formula>
    </cfRule>
    <cfRule type="expression" dxfId="6878" priority="6983">
      <formula>MID($I586,8,1)="0"</formula>
    </cfRule>
    <cfRule type="expression" dxfId="6877" priority="6984">
      <formula>$N586="Excluído"</formula>
    </cfRule>
    <cfRule type="expression" dxfId="6876" priority="6985">
      <formula>$N586="Alterar"</formula>
    </cfRule>
    <cfRule type="expression" dxfId="6875" priority="6986">
      <formula>$N586="Excluir"</formula>
    </cfRule>
    <cfRule type="expression" dxfId="6874" priority="6987">
      <formula>$N586="Incluir"</formula>
    </cfRule>
  </conditionalFormatting>
  <conditionalFormatting sqref="B662:B670">
    <cfRule type="expression" dxfId="6873" priority="6867">
      <formula>IF($I662="",FALSE,IF($I662&gt;9999999,IF($I662&lt;100000000,FALSE,TRUE),TRUE))</formula>
    </cfRule>
  </conditionalFormatting>
  <conditionalFormatting sqref="B662:D670">
    <cfRule type="expression" dxfId="6872" priority="6868">
      <formula>MID($I662,2,7)="0000000"</formula>
    </cfRule>
    <cfRule type="expression" dxfId="6871" priority="6869">
      <formula>MID($I662,3,6)="000000"</formula>
    </cfRule>
    <cfRule type="expression" dxfId="6870" priority="6870">
      <formula>MID($I662,4,5)="00000"</formula>
    </cfRule>
    <cfRule type="expression" dxfId="6869" priority="6871">
      <formula>MID($I662,5,4)="0000"</formula>
    </cfRule>
    <cfRule type="expression" dxfId="6868" priority="6872">
      <formula>MID($I662,7,2)="00"</formula>
    </cfRule>
    <cfRule type="expression" dxfId="6867" priority="6873">
      <formula>MID($I662,8,1)="0"</formula>
    </cfRule>
    <cfRule type="expression" dxfId="6866" priority="6874">
      <formula>$N662="Excluído"</formula>
    </cfRule>
    <cfRule type="expression" dxfId="6865" priority="6875">
      <formula>$N662="Alterar"</formula>
    </cfRule>
    <cfRule type="expression" dxfId="6864" priority="6876">
      <formula>$N662="Excluir"</formula>
    </cfRule>
    <cfRule type="expression" dxfId="6863" priority="6877">
      <formula>$N662="Incluir"</formula>
    </cfRule>
  </conditionalFormatting>
  <conditionalFormatting sqref="H658:H660 F658:F660">
    <cfRule type="expression" dxfId="6862" priority="6944">
      <formula>IF($I600="",FALSE,IF($I600&gt;9999999,IF($I600&lt;100000000,FALSE,TRUE),TRUE))</formula>
    </cfRule>
  </conditionalFormatting>
  <conditionalFormatting sqref="F658:H660">
    <cfRule type="expression" dxfId="6861" priority="6945">
      <formula>MID($I600,2,7)="0000000"</formula>
    </cfRule>
    <cfRule type="expression" dxfId="6860" priority="6946">
      <formula>MID($I600,3,6)="000000"</formula>
    </cfRule>
    <cfRule type="expression" dxfId="6859" priority="6947">
      <formula>MID($I600,4,5)="00000"</formula>
    </cfRule>
    <cfRule type="expression" dxfId="6858" priority="6948">
      <formula>MID($I600,5,4)="0000"</formula>
    </cfRule>
    <cfRule type="expression" dxfId="6857" priority="6949">
      <formula>MID($I600,7,2)="00"</formula>
    </cfRule>
    <cfRule type="expression" dxfId="6856" priority="6950">
      <formula>MID($I600,8,1)="0"</formula>
    </cfRule>
    <cfRule type="expression" dxfId="6855" priority="6951">
      <formula>$N600="Excluído"</formula>
    </cfRule>
    <cfRule type="expression" dxfId="6854" priority="6952">
      <formula>$N600="Alterar"</formula>
    </cfRule>
    <cfRule type="expression" dxfId="6853" priority="6953">
      <formula>$N600="Excluir"</formula>
    </cfRule>
    <cfRule type="expression" dxfId="6852" priority="6954">
      <formula>$N600="Incluir"</formula>
    </cfRule>
  </conditionalFormatting>
  <conditionalFormatting sqref="H658:H660 F658:F660">
    <cfRule type="expression" dxfId="6851" priority="6955">
      <formula>IF($I588="",FALSE,IF($I588&gt;9999999,IF($I588&lt;100000000,FALSE,TRUE),TRUE))</formula>
    </cfRule>
  </conditionalFormatting>
  <conditionalFormatting sqref="H658:H660 F658:F660">
    <cfRule type="expression" dxfId="6850" priority="6956">
      <formula>MID($I588,2,7)="0000000"</formula>
    </cfRule>
    <cfRule type="expression" dxfId="6849" priority="6957">
      <formula>MID($I588,3,6)="000000"</formula>
    </cfRule>
    <cfRule type="expression" dxfId="6848" priority="6958">
      <formula>MID($I588,4,5)="00000"</formula>
    </cfRule>
    <cfRule type="expression" dxfId="6847" priority="6959">
      <formula>MID($I588,5,4)="0000"</formula>
    </cfRule>
    <cfRule type="expression" dxfId="6846" priority="6960">
      <formula>MID($I588,7,2)="00"</formula>
    </cfRule>
    <cfRule type="expression" dxfId="6845" priority="6961">
      <formula>MID($I588,8,1)="0"</formula>
    </cfRule>
    <cfRule type="expression" dxfId="6844" priority="6962">
      <formula>$N588="Excluído"</formula>
    </cfRule>
    <cfRule type="expression" dxfId="6843" priority="6963">
      <formula>$N588="Alterar"</formula>
    </cfRule>
    <cfRule type="expression" dxfId="6842" priority="6964">
      <formula>$N588="Excluir"</formula>
    </cfRule>
    <cfRule type="expression" dxfId="6841" priority="6965">
      <formula>$N588="Incluir"</formula>
    </cfRule>
  </conditionalFormatting>
  <conditionalFormatting sqref="B658:B660">
    <cfRule type="expression" dxfId="6840" priority="6933">
      <formula>IF($I658="",FALSE,IF($I658&gt;9999999,IF($I658&lt;100000000,FALSE,TRUE),TRUE))</formula>
    </cfRule>
  </conditionalFormatting>
  <conditionalFormatting sqref="B658:D660">
    <cfRule type="expression" dxfId="6839" priority="6934">
      <formula>MID($I658,2,7)="0000000"</formula>
    </cfRule>
    <cfRule type="expression" dxfId="6838" priority="6935">
      <formula>MID($I658,3,6)="000000"</formula>
    </cfRule>
    <cfRule type="expression" dxfId="6837" priority="6936">
      <formula>MID($I658,4,5)="00000"</formula>
    </cfRule>
    <cfRule type="expression" dxfId="6836" priority="6937">
      <formula>MID($I658,5,4)="0000"</formula>
    </cfRule>
    <cfRule type="expression" dxfId="6835" priority="6938">
      <formula>MID($I658,7,2)="00"</formula>
    </cfRule>
    <cfRule type="expression" dxfId="6834" priority="6939">
      <formula>MID($I658,8,1)="0"</formula>
    </cfRule>
    <cfRule type="expression" dxfId="6833" priority="6940">
      <formula>$N658="Excluído"</formula>
    </cfRule>
    <cfRule type="expression" dxfId="6832" priority="6941">
      <formula>$N658="Alterar"</formula>
    </cfRule>
    <cfRule type="expression" dxfId="6831" priority="6942">
      <formula>$N658="Excluir"</formula>
    </cfRule>
    <cfRule type="expression" dxfId="6830" priority="6943">
      <formula>$N658="Incluir"</formula>
    </cfRule>
  </conditionalFormatting>
  <conditionalFormatting sqref="B661">
    <cfRule type="expression" dxfId="6829" priority="6922">
      <formula>IF($I661="",FALSE,IF($I661&gt;9999999,IF($I661&lt;100000000,FALSE,TRUE),TRUE))</formula>
    </cfRule>
  </conditionalFormatting>
  <conditionalFormatting sqref="B661:D661">
    <cfRule type="expression" dxfId="6828" priority="6923">
      <formula>MID($I661,2,7)="0000000"</formula>
    </cfRule>
    <cfRule type="expression" dxfId="6827" priority="6924">
      <formula>MID($I661,3,6)="000000"</formula>
    </cfRule>
    <cfRule type="expression" dxfId="6826" priority="6925">
      <formula>MID($I661,4,5)="00000"</formula>
    </cfRule>
    <cfRule type="expression" dxfId="6825" priority="6926">
      <formula>MID($I661,5,4)="0000"</formula>
    </cfRule>
    <cfRule type="expression" dxfId="6824" priority="6927">
      <formula>MID($I661,7,2)="00"</formula>
    </cfRule>
    <cfRule type="expression" dxfId="6823" priority="6928">
      <formula>MID($I661,8,1)="0"</formula>
    </cfRule>
    <cfRule type="expression" dxfId="6822" priority="6929">
      <formula>$N661="Excluído"</formula>
    </cfRule>
    <cfRule type="expression" dxfId="6821" priority="6930">
      <formula>$N661="Alterar"</formula>
    </cfRule>
    <cfRule type="expression" dxfId="6820" priority="6931">
      <formula>$N661="Excluir"</formula>
    </cfRule>
    <cfRule type="expression" dxfId="6819" priority="6932">
      <formula>$N661="Incluir"</formula>
    </cfRule>
  </conditionalFormatting>
  <conditionalFormatting sqref="H661 F661">
    <cfRule type="expression" dxfId="6818" priority="6900">
      <formula>IF($I603="",FALSE,IF($I603&gt;9999999,IF($I603&lt;100000000,FALSE,TRUE),TRUE))</formula>
    </cfRule>
  </conditionalFormatting>
  <conditionalFormatting sqref="F661:H661">
    <cfRule type="expression" dxfId="6817" priority="6901">
      <formula>MID($I603,2,7)="0000000"</formula>
    </cfRule>
    <cfRule type="expression" dxfId="6816" priority="6902">
      <formula>MID($I603,3,6)="000000"</formula>
    </cfRule>
    <cfRule type="expression" dxfId="6815" priority="6903">
      <formula>MID($I603,4,5)="00000"</formula>
    </cfRule>
    <cfRule type="expression" dxfId="6814" priority="6904">
      <formula>MID($I603,5,4)="0000"</formula>
    </cfRule>
    <cfRule type="expression" dxfId="6813" priority="6905">
      <formula>MID($I603,7,2)="00"</formula>
    </cfRule>
    <cfRule type="expression" dxfId="6812" priority="6906">
      <formula>MID($I603,8,1)="0"</formula>
    </cfRule>
    <cfRule type="expression" dxfId="6811" priority="6907">
      <formula>$N603="Excluído"</formula>
    </cfRule>
    <cfRule type="expression" dxfId="6810" priority="6908">
      <formula>$N603="Alterar"</formula>
    </cfRule>
    <cfRule type="expression" dxfId="6809" priority="6909">
      <formula>$N603="Excluir"</formula>
    </cfRule>
    <cfRule type="expression" dxfId="6808" priority="6910">
      <formula>$N603="Incluir"</formula>
    </cfRule>
  </conditionalFormatting>
  <conditionalFormatting sqref="H661 F661">
    <cfRule type="expression" dxfId="6807" priority="6911">
      <formula>IF($I591="",FALSE,IF($I591&gt;9999999,IF($I591&lt;100000000,FALSE,TRUE),TRUE))</formula>
    </cfRule>
  </conditionalFormatting>
  <conditionalFormatting sqref="H661 F661">
    <cfRule type="expression" dxfId="6806" priority="6912">
      <formula>MID($I591,2,7)="0000000"</formula>
    </cfRule>
    <cfRule type="expression" dxfId="6805" priority="6913">
      <formula>MID($I591,3,6)="000000"</formula>
    </cfRule>
    <cfRule type="expression" dxfId="6804" priority="6914">
      <formula>MID($I591,4,5)="00000"</formula>
    </cfRule>
    <cfRule type="expression" dxfId="6803" priority="6915">
      <formula>MID($I591,5,4)="0000"</formula>
    </cfRule>
    <cfRule type="expression" dxfId="6802" priority="6916">
      <formula>MID($I591,7,2)="00"</formula>
    </cfRule>
    <cfRule type="expression" dxfId="6801" priority="6917">
      <formula>MID($I591,8,1)="0"</formula>
    </cfRule>
    <cfRule type="expression" dxfId="6800" priority="6918">
      <formula>$N591="Excluído"</formula>
    </cfRule>
    <cfRule type="expression" dxfId="6799" priority="6919">
      <formula>$N591="Alterar"</formula>
    </cfRule>
    <cfRule type="expression" dxfId="6798" priority="6920">
      <formula>$N591="Excluir"</formula>
    </cfRule>
    <cfRule type="expression" dxfId="6797" priority="6921">
      <formula>$N591="Incluir"</formula>
    </cfRule>
  </conditionalFormatting>
  <conditionalFormatting sqref="H664:H670">
    <cfRule type="expression" dxfId="6796" priority="6878">
      <formula>IF($I604="",FALSE,IF($I604&gt;9999999,IF($I604&lt;100000000,FALSE,TRUE),TRUE))</formula>
    </cfRule>
  </conditionalFormatting>
  <conditionalFormatting sqref="F664:H670">
    <cfRule type="expression" dxfId="6795" priority="6879">
      <formula>MID($I604,2,7)="0000000"</formula>
    </cfRule>
    <cfRule type="expression" dxfId="6794" priority="6880">
      <formula>MID($I604,3,6)="000000"</formula>
    </cfRule>
    <cfRule type="expression" dxfId="6793" priority="6881">
      <formula>MID($I604,4,5)="00000"</formula>
    </cfRule>
    <cfRule type="expression" dxfId="6792" priority="6882">
      <formula>MID($I604,5,4)="0000"</formula>
    </cfRule>
    <cfRule type="expression" dxfId="6791" priority="6883">
      <formula>MID($I604,7,2)="00"</formula>
    </cfRule>
    <cfRule type="expression" dxfId="6790" priority="6884">
      <formula>MID($I604,8,1)="0"</formula>
    </cfRule>
    <cfRule type="expression" dxfId="6789" priority="6885">
      <formula>$N604="Excluído"</formula>
    </cfRule>
    <cfRule type="expression" dxfId="6788" priority="6886">
      <formula>$N604="Alterar"</formula>
    </cfRule>
    <cfRule type="expression" dxfId="6787" priority="6887">
      <formula>$N604="Excluir"</formula>
    </cfRule>
    <cfRule type="expression" dxfId="6786" priority="6888">
      <formula>$N604="Incluir"</formula>
    </cfRule>
  </conditionalFormatting>
  <conditionalFormatting sqref="H664:H670 F664:F670">
    <cfRule type="expression" dxfId="6785" priority="6889">
      <formula>IF($I592="",FALSE,IF($I592&gt;9999999,IF($I592&lt;100000000,FALSE,TRUE),TRUE))</formula>
    </cfRule>
  </conditionalFormatting>
  <conditionalFormatting sqref="H664:H670 F664:F670">
    <cfRule type="expression" dxfId="6784" priority="6890">
      <formula>MID($I592,2,7)="0000000"</formula>
    </cfRule>
    <cfRule type="expression" dxfId="6783" priority="6891">
      <formula>MID($I592,3,6)="000000"</formula>
    </cfRule>
    <cfRule type="expression" dxfId="6782" priority="6892">
      <formula>MID($I592,4,5)="00000"</formula>
    </cfRule>
    <cfRule type="expression" dxfId="6781" priority="6893">
      <formula>MID($I592,5,4)="0000"</formula>
    </cfRule>
    <cfRule type="expression" dxfId="6780" priority="6894">
      <formula>MID($I592,7,2)="00"</formula>
    </cfRule>
    <cfRule type="expression" dxfId="6779" priority="6895">
      <formula>MID($I592,8,1)="0"</formula>
    </cfRule>
    <cfRule type="expression" dxfId="6778" priority="6896">
      <formula>$N592="Excluído"</formula>
    </cfRule>
    <cfRule type="expression" dxfId="6777" priority="6897">
      <formula>$N592="Alterar"</formula>
    </cfRule>
    <cfRule type="expression" dxfId="6776" priority="6898">
      <formula>$N592="Excluir"</formula>
    </cfRule>
    <cfRule type="expression" dxfId="6775" priority="6899">
      <formula>$N592="Incluir"</formula>
    </cfRule>
  </conditionalFormatting>
  <conditionalFormatting sqref="B671">
    <cfRule type="expression" dxfId="6774" priority="6856">
      <formula>IF($I671="",FALSE,IF($I671&gt;9999999,IF($I671&lt;100000000,FALSE,TRUE),TRUE))</formula>
    </cfRule>
  </conditionalFormatting>
  <conditionalFormatting sqref="B671:D671">
    <cfRule type="expression" dxfId="6773" priority="6857">
      <formula>MID($I671,2,7)="0000000"</formula>
    </cfRule>
    <cfRule type="expression" dxfId="6772" priority="6858">
      <formula>MID($I671,3,6)="000000"</formula>
    </cfRule>
    <cfRule type="expression" dxfId="6771" priority="6859">
      <formula>MID($I671,4,5)="00000"</formula>
    </cfRule>
    <cfRule type="expression" dxfId="6770" priority="6860">
      <formula>MID($I671,5,4)="0000"</formula>
    </cfRule>
    <cfRule type="expression" dxfId="6769" priority="6861">
      <formula>MID($I671,7,2)="00"</formula>
    </cfRule>
    <cfRule type="expression" dxfId="6768" priority="6862">
      <formula>MID($I671,8,1)="0"</formula>
    </cfRule>
    <cfRule type="expression" dxfId="6767" priority="6863">
      <formula>$N671="Excluído"</formula>
    </cfRule>
    <cfRule type="expression" dxfId="6766" priority="6864">
      <formula>$N671="Alterar"</formula>
    </cfRule>
    <cfRule type="expression" dxfId="6765" priority="6865">
      <formula>$N671="Excluir"</formula>
    </cfRule>
    <cfRule type="expression" dxfId="6764" priority="6866">
      <formula>$N671="Incluir"</formula>
    </cfRule>
  </conditionalFormatting>
  <conditionalFormatting sqref="F671">
    <cfRule type="expression" dxfId="6763" priority="6855">
      <formula>IF($I611="",FALSE,IF($I611&gt;9999999,IF($I611&lt;100000000,FALSE,TRUE),TRUE))</formula>
    </cfRule>
  </conditionalFormatting>
  <conditionalFormatting sqref="H671">
    <cfRule type="expression" dxfId="6762" priority="6833">
      <formula>IF($I611="",FALSE,IF($I611&gt;9999999,IF($I611&lt;100000000,FALSE,TRUE),TRUE))</formula>
    </cfRule>
  </conditionalFormatting>
  <conditionalFormatting sqref="F671:H671">
    <cfRule type="expression" dxfId="6761" priority="6834">
      <formula>MID($I611,2,7)="0000000"</formula>
    </cfRule>
    <cfRule type="expression" dxfId="6760" priority="6835">
      <formula>MID($I611,3,6)="000000"</formula>
    </cfRule>
    <cfRule type="expression" dxfId="6759" priority="6836">
      <formula>MID($I611,4,5)="00000"</formula>
    </cfRule>
    <cfRule type="expression" dxfId="6758" priority="6837">
      <formula>MID($I611,5,4)="0000"</formula>
    </cfRule>
    <cfRule type="expression" dxfId="6757" priority="6838">
      <formula>MID($I611,7,2)="00"</formula>
    </cfRule>
    <cfRule type="expression" dxfId="6756" priority="6839">
      <formula>MID($I611,8,1)="0"</formula>
    </cfRule>
    <cfRule type="expression" dxfId="6755" priority="6840">
      <formula>$N611="Excluído"</formula>
    </cfRule>
    <cfRule type="expression" dxfId="6754" priority="6841">
      <formula>$N611="Alterar"</formula>
    </cfRule>
    <cfRule type="expression" dxfId="6753" priority="6842">
      <formula>$N611="Excluir"</formula>
    </cfRule>
    <cfRule type="expression" dxfId="6752" priority="6843">
      <formula>$N611="Incluir"</formula>
    </cfRule>
  </conditionalFormatting>
  <conditionalFormatting sqref="H671 F671">
    <cfRule type="expression" dxfId="6751" priority="6844">
      <formula>IF($I599="",FALSE,IF($I599&gt;9999999,IF($I599&lt;100000000,FALSE,TRUE),TRUE))</formula>
    </cfRule>
  </conditionalFormatting>
  <conditionalFormatting sqref="H671 F671">
    <cfRule type="expression" dxfId="6750" priority="6845">
      <formula>MID($I599,2,7)="0000000"</formula>
    </cfRule>
    <cfRule type="expression" dxfId="6749" priority="6846">
      <formula>MID($I599,3,6)="000000"</formula>
    </cfRule>
    <cfRule type="expression" dxfId="6748" priority="6847">
      <formula>MID($I599,4,5)="00000"</formula>
    </cfRule>
    <cfRule type="expression" dxfId="6747" priority="6848">
      <formula>MID($I599,5,4)="0000"</formula>
    </cfRule>
    <cfRule type="expression" dxfId="6746" priority="6849">
      <formula>MID($I599,7,2)="00"</formula>
    </cfRule>
    <cfRule type="expression" dxfId="6745" priority="6850">
      <formula>MID($I599,8,1)="0"</formula>
    </cfRule>
    <cfRule type="expression" dxfId="6744" priority="6851">
      <formula>$N599="Excluído"</formula>
    </cfRule>
    <cfRule type="expression" dxfId="6743" priority="6852">
      <formula>$N599="Alterar"</formula>
    </cfRule>
    <cfRule type="expression" dxfId="6742" priority="6853">
      <formula>$N599="Excluir"</formula>
    </cfRule>
    <cfRule type="expression" dxfId="6741" priority="6854">
      <formula>$N599="Incluir"</formula>
    </cfRule>
  </conditionalFormatting>
  <conditionalFormatting sqref="B672">
    <cfRule type="expression" dxfId="6740" priority="6822">
      <formula>IF($I672="",FALSE,IF($I672&gt;9999999,IF($I672&lt;100000000,FALSE,TRUE),TRUE))</formula>
    </cfRule>
  </conditionalFormatting>
  <conditionalFormatting sqref="B672:D672">
    <cfRule type="expression" dxfId="6739" priority="6823">
      <formula>MID($I672,2,7)="0000000"</formula>
    </cfRule>
    <cfRule type="expression" dxfId="6738" priority="6824">
      <formula>MID($I672,3,6)="000000"</formula>
    </cfRule>
    <cfRule type="expression" dxfId="6737" priority="6825">
      <formula>MID($I672,4,5)="00000"</formula>
    </cfRule>
    <cfRule type="expression" dxfId="6736" priority="6826">
      <formula>MID($I672,5,4)="0000"</formula>
    </cfRule>
    <cfRule type="expression" dxfId="6735" priority="6827">
      <formula>MID($I672,7,2)="00"</formula>
    </cfRule>
    <cfRule type="expression" dxfId="6734" priority="6828">
      <formula>MID($I672,8,1)="0"</formula>
    </cfRule>
    <cfRule type="expression" dxfId="6733" priority="6829">
      <formula>$N672="Excluído"</formula>
    </cfRule>
    <cfRule type="expression" dxfId="6732" priority="6830">
      <formula>$N672="Alterar"</formula>
    </cfRule>
    <cfRule type="expression" dxfId="6731" priority="6831">
      <formula>$N672="Excluir"</formula>
    </cfRule>
    <cfRule type="expression" dxfId="6730" priority="6832">
      <formula>$N672="Incluir"</formula>
    </cfRule>
  </conditionalFormatting>
  <conditionalFormatting sqref="F672">
    <cfRule type="expression" dxfId="6729" priority="6821">
      <formula>IF($I612="",FALSE,IF($I612&gt;9999999,IF($I612&lt;100000000,FALSE,TRUE),TRUE))</formula>
    </cfRule>
  </conditionalFormatting>
  <conditionalFormatting sqref="H672">
    <cfRule type="expression" dxfId="6728" priority="6799">
      <formula>IF($I612="",FALSE,IF($I612&gt;9999999,IF($I612&lt;100000000,FALSE,TRUE),TRUE))</formula>
    </cfRule>
  </conditionalFormatting>
  <conditionalFormatting sqref="F672:H672">
    <cfRule type="expression" dxfId="6727" priority="6800">
      <formula>MID($I612,2,7)="0000000"</formula>
    </cfRule>
    <cfRule type="expression" dxfId="6726" priority="6801">
      <formula>MID($I612,3,6)="000000"</formula>
    </cfRule>
    <cfRule type="expression" dxfId="6725" priority="6802">
      <formula>MID($I612,4,5)="00000"</formula>
    </cfRule>
    <cfRule type="expression" dxfId="6724" priority="6803">
      <formula>MID($I612,5,4)="0000"</formula>
    </cfRule>
    <cfRule type="expression" dxfId="6723" priority="6804">
      <formula>MID($I612,7,2)="00"</formula>
    </cfRule>
    <cfRule type="expression" dxfId="6722" priority="6805">
      <formula>MID($I612,8,1)="0"</formula>
    </cfRule>
    <cfRule type="expression" dxfId="6721" priority="6806">
      <formula>$N612="Excluído"</formula>
    </cfRule>
    <cfRule type="expression" dxfId="6720" priority="6807">
      <formula>$N612="Alterar"</formula>
    </cfRule>
    <cfRule type="expression" dxfId="6719" priority="6808">
      <formula>$N612="Excluir"</formula>
    </cfRule>
    <cfRule type="expression" dxfId="6718" priority="6809">
      <formula>$N612="Incluir"</formula>
    </cfRule>
  </conditionalFormatting>
  <conditionalFormatting sqref="H672 F672">
    <cfRule type="expression" dxfId="6717" priority="6810">
      <formula>IF($I600="",FALSE,IF($I600&gt;9999999,IF($I600&lt;100000000,FALSE,TRUE),TRUE))</formula>
    </cfRule>
  </conditionalFormatting>
  <conditionalFormatting sqref="H672 F672">
    <cfRule type="expression" dxfId="6716" priority="6811">
      <formula>MID($I600,2,7)="0000000"</formula>
    </cfRule>
    <cfRule type="expression" dxfId="6715" priority="6812">
      <formula>MID($I600,3,6)="000000"</formula>
    </cfRule>
    <cfRule type="expression" dxfId="6714" priority="6813">
      <formula>MID($I600,4,5)="00000"</formula>
    </cfRule>
    <cfRule type="expression" dxfId="6713" priority="6814">
      <formula>MID($I600,5,4)="0000"</formula>
    </cfRule>
    <cfRule type="expression" dxfId="6712" priority="6815">
      <formula>MID($I600,7,2)="00"</formula>
    </cfRule>
    <cfRule type="expression" dxfId="6711" priority="6816">
      <formula>MID($I600,8,1)="0"</formula>
    </cfRule>
    <cfRule type="expression" dxfId="6710" priority="6817">
      <formula>$N600="Excluído"</formula>
    </cfRule>
    <cfRule type="expression" dxfId="6709" priority="6818">
      <formula>$N600="Alterar"</formula>
    </cfRule>
    <cfRule type="expression" dxfId="6708" priority="6819">
      <formula>$N600="Excluir"</formula>
    </cfRule>
    <cfRule type="expression" dxfId="6707" priority="6820">
      <formula>$N600="Incluir"</formula>
    </cfRule>
  </conditionalFormatting>
  <conditionalFormatting sqref="B673:B674">
    <cfRule type="expression" dxfId="6706" priority="6788">
      <formula>IF($I673="",FALSE,IF($I673&gt;9999999,IF($I673&lt;100000000,FALSE,TRUE),TRUE))</formula>
    </cfRule>
  </conditionalFormatting>
  <conditionalFormatting sqref="B673:D674">
    <cfRule type="expression" dxfId="6705" priority="6789">
      <formula>MID($I673,2,7)="0000000"</formula>
    </cfRule>
    <cfRule type="expression" dxfId="6704" priority="6790">
      <formula>MID($I673,3,6)="000000"</formula>
    </cfRule>
    <cfRule type="expression" dxfId="6703" priority="6791">
      <formula>MID($I673,4,5)="00000"</formula>
    </cfRule>
    <cfRule type="expression" dxfId="6702" priority="6792">
      <formula>MID($I673,5,4)="0000"</formula>
    </cfRule>
    <cfRule type="expression" dxfId="6701" priority="6793">
      <formula>MID($I673,7,2)="00"</formula>
    </cfRule>
    <cfRule type="expression" dxfId="6700" priority="6794">
      <formula>MID($I673,8,1)="0"</formula>
    </cfRule>
    <cfRule type="expression" dxfId="6699" priority="6795">
      <formula>$N673="Excluído"</formula>
    </cfRule>
    <cfRule type="expression" dxfId="6698" priority="6796">
      <formula>$N673="Alterar"</formula>
    </cfRule>
    <cfRule type="expression" dxfId="6697" priority="6797">
      <formula>$N673="Excluir"</formula>
    </cfRule>
    <cfRule type="expression" dxfId="6696" priority="6798">
      <formula>$N673="Incluir"</formula>
    </cfRule>
  </conditionalFormatting>
  <conditionalFormatting sqref="F673:F674">
    <cfRule type="expression" dxfId="6695" priority="6787">
      <formula>IF($I613="",FALSE,IF($I613&gt;9999999,IF($I613&lt;100000000,FALSE,TRUE),TRUE))</formula>
    </cfRule>
  </conditionalFormatting>
  <conditionalFormatting sqref="H673:H674">
    <cfRule type="expression" dxfId="6694" priority="6765">
      <formula>IF($I613="",FALSE,IF($I613&gt;9999999,IF($I613&lt;100000000,FALSE,TRUE),TRUE))</formula>
    </cfRule>
  </conditionalFormatting>
  <conditionalFormatting sqref="F673:H674">
    <cfRule type="expression" dxfId="6693" priority="6766">
      <formula>MID($I613,2,7)="0000000"</formula>
    </cfRule>
    <cfRule type="expression" dxfId="6692" priority="6767">
      <formula>MID($I613,3,6)="000000"</formula>
    </cfRule>
    <cfRule type="expression" dxfId="6691" priority="6768">
      <formula>MID($I613,4,5)="00000"</formula>
    </cfRule>
    <cfRule type="expression" dxfId="6690" priority="6769">
      <formula>MID($I613,5,4)="0000"</formula>
    </cfRule>
    <cfRule type="expression" dxfId="6689" priority="6770">
      <formula>MID($I613,7,2)="00"</formula>
    </cfRule>
    <cfRule type="expression" dxfId="6688" priority="6771">
      <formula>MID($I613,8,1)="0"</formula>
    </cfRule>
    <cfRule type="expression" dxfId="6687" priority="6772">
      <formula>$N613="Excluído"</formula>
    </cfRule>
    <cfRule type="expression" dxfId="6686" priority="6773">
      <formula>$N613="Alterar"</formula>
    </cfRule>
    <cfRule type="expression" dxfId="6685" priority="6774">
      <formula>$N613="Excluir"</formula>
    </cfRule>
    <cfRule type="expression" dxfId="6684" priority="6775">
      <formula>$N613="Incluir"</formula>
    </cfRule>
  </conditionalFormatting>
  <conditionalFormatting sqref="H673:H674 F673:F674">
    <cfRule type="expression" dxfId="6683" priority="6776">
      <formula>IF($I601="",FALSE,IF($I601&gt;9999999,IF($I601&lt;100000000,FALSE,TRUE),TRUE))</formula>
    </cfRule>
  </conditionalFormatting>
  <conditionalFormatting sqref="H673:H674 F673:F674">
    <cfRule type="expression" dxfId="6682" priority="6777">
      <formula>MID($I601,2,7)="0000000"</formula>
    </cfRule>
    <cfRule type="expression" dxfId="6681" priority="6778">
      <formula>MID($I601,3,6)="000000"</formula>
    </cfRule>
    <cfRule type="expression" dxfId="6680" priority="6779">
      <formula>MID($I601,4,5)="00000"</formula>
    </cfRule>
    <cfRule type="expression" dxfId="6679" priority="6780">
      <formula>MID($I601,5,4)="0000"</formula>
    </cfRule>
    <cfRule type="expression" dxfId="6678" priority="6781">
      <formula>MID($I601,7,2)="00"</formula>
    </cfRule>
    <cfRule type="expression" dxfId="6677" priority="6782">
      <formula>MID($I601,8,1)="0"</formula>
    </cfRule>
    <cfRule type="expression" dxfId="6676" priority="6783">
      <formula>$N601="Excluído"</formula>
    </cfRule>
    <cfRule type="expression" dxfId="6675" priority="6784">
      <formula>$N601="Alterar"</formula>
    </cfRule>
    <cfRule type="expression" dxfId="6674" priority="6785">
      <formula>$N601="Excluir"</formula>
    </cfRule>
    <cfRule type="expression" dxfId="6673" priority="6786">
      <formula>$N601="Incluir"</formula>
    </cfRule>
  </conditionalFormatting>
  <conditionalFormatting sqref="B675:B682">
    <cfRule type="expression" dxfId="6672" priority="6731">
      <formula>IF($I675="",FALSE,IF($I675&gt;9999999,IF($I675&lt;100000000,FALSE,TRUE),TRUE))</formula>
    </cfRule>
  </conditionalFormatting>
  <conditionalFormatting sqref="B675:D682">
    <cfRule type="expression" dxfId="6671" priority="6732">
      <formula>MID($I675,2,7)="0000000"</formula>
    </cfRule>
    <cfRule type="expression" dxfId="6670" priority="6733">
      <formula>MID($I675,3,6)="000000"</formula>
    </cfRule>
    <cfRule type="expression" dxfId="6669" priority="6734">
      <formula>MID($I675,4,5)="00000"</formula>
    </cfRule>
    <cfRule type="expression" dxfId="6668" priority="6735">
      <formula>MID($I675,5,4)="0000"</formula>
    </cfRule>
    <cfRule type="expression" dxfId="6667" priority="6736">
      <formula>MID($I675,7,2)="00"</formula>
    </cfRule>
    <cfRule type="expression" dxfId="6666" priority="6737">
      <formula>MID($I675,8,1)="0"</formula>
    </cfRule>
    <cfRule type="expression" dxfId="6665" priority="6738">
      <formula>$N675="Excluído"</formula>
    </cfRule>
    <cfRule type="expression" dxfId="6664" priority="6739">
      <formula>$N675="Alterar"</formula>
    </cfRule>
    <cfRule type="expression" dxfId="6663" priority="6740">
      <formula>$N675="Excluir"</formula>
    </cfRule>
    <cfRule type="expression" dxfId="6662" priority="6741">
      <formula>$N675="Incluir"</formula>
    </cfRule>
  </conditionalFormatting>
  <conditionalFormatting sqref="F677:F682">
    <cfRule type="expression" dxfId="6661" priority="6764">
      <formula>IF($I615="",FALSE,IF($I615&gt;9999999,IF($I615&lt;100000000,FALSE,TRUE),TRUE))</formula>
    </cfRule>
  </conditionalFormatting>
  <conditionalFormatting sqref="H677:H682">
    <cfRule type="expression" dxfId="6660" priority="6742">
      <formula>IF($I615="",FALSE,IF($I615&gt;9999999,IF($I615&lt;100000000,FALSE,TRUE),TRUE))</formula>
    </cfRule>
  </conditionalFormatting>
  <conditionalFormatting sqref="F677:H682">
    <cfRule type="expression" dxfId="6659" priority="6743">
      <formula>MID($I615,2,7)="0000000"</formula>
    </cfRule>
    <cfRule type="expression" dxfId="6658" priority="6744">
      <formula>MID($I615,3,6)="000000"</formula>
    </cfRule>
    <cfRule type="expression" dxfId="6657" priority="6745">
      <formula>MID($I615,4,5)="00000"</formula>
    </cfRule>
    <cfRule type="expression" dxfId="6656" priority="6746">
      <formula>MID($I615,5,4)="0000"</formula>
    </cfRule>
    <cfRule type="expression" dxfId="6655" priority="6747">
      <formula>MID($I615,7,2)="00"</formula>
    </cfRule>
    <cfRule type="expression" dxfId="6654" priority="6748">
      <formula>MID($I615,8,1)="0"</formula>
    </cfRule>
    <cfRule type="expression" dxfId="6653" priority="6749">
      <formula>$N615="Excluído"</formula>
    </cfRule>
    <cfRule type="expression" dxfId="6652" priority="6750">
      <formula>$N615="Alterar"</formula>
    </cfRule>
    <cfRule type="expression" dxfId="6651" priority="6751">
      <formula>$N615="Excluir"</formula>
    </cfRule>
    <cfRule type="expression" dxfId="6650" priority="6752">
      <formula>$N615="Incluir"</formula>
    </cfRule>
  </conditionalFormatting>
  <conditionalFormatting sqref="H677:H682 F677:F682 H701 F701 E716 H780 F780">
    <cfRule type="expression" dxfId="6649" priority="6753">
      <formula>IF($I603="",FALSE,IF($I603&gt;9999999,IF($I603&lt;100000000,FALSE,TRUE),TRUE))</formula>
    </cfRule>
  </conditionalFormatting>
  <conditionalFormatting sqref="H677:H682 F677:F682 H701 F701 E716 H780 F780">
    <cfRule type="expression" dxfId="6648" priority="6754">
      <formula>MID($I603,2,7)="0000000"</formula>
    </cfRule>
    <cfRule type="expression" dxfId="6647" priority="6755">
      <formula>MID($I603,3,6)="000000"</formula>
    </cfRule>
    <cfRule type="expression" dxfId="6646" priority="6756">
      <formula>MID($I603,4,5)="00000"</formula>
    </cfRule>
    <cfRule type="expression" dxfId="6645" priority="6757">
      <formula>MID($I603,5,4)="0000"</formula>
    </cfRule>
    <cfRule type="expression" dxfId="6644" priority="6758">
      <formula>MID($I603,7,2)="00"</formula>
    </cfRule>
    <cfRule type="expression" dxfId="6643" priority="6759">
      <formula>MID($I603,8,1)="0"</formula>
    </cfRule>
    <cfRule type="expression" dxfId="6642" priority="6760">
      <formula>$N603="Excluído"</formula>
    </cfRule>
    <cfRule type="expression" dxfId="6641" priority="6761">
      <formula>$N603="Alterar"</formula>
    </cfRule>
    <cfRule type="expression" dxfId="6640" priority="6762">
      <formula>$N603="Excluir"</formula>
    </cfRule>
    <cfRule type="expression" dxfId="6639" priority="6763">
      <formula>$N603="Incluir"</formula>
    </cfRule>
  </conditionalFormatting>
  <conditionalFormatting sqref="B683">
    <cfRule type="expression" dxfId="6638" priority="6720">
      <formula>IF($I683="",FALSE,IF($I683&gt;9999999,IF($I683&lt;100000000,FALSE,TRUE),TRUE))</formula>
    </cfRule>
  </conditionalFormatting>
  <conditionalFormatting sqref="B683:D683">
    <cfRule type="expression" dxfId="6637" priority="6721">
      <formula>MID($I683,2,7)="0000000"</formula>
    </cfRule>
    <cfRule type="expression" dxfId="6636" priority="6722">
      <formula>MID($I683,3,6)="000000"</formula>
    </cfRule>
    <cfRule type="expression" dxfId="6635" priority="6723">
      <formula>MID($I683,4,5)="00000"</formula>
    </cfRule>
    <cfRule type="expression" dxfId="6634" priority="6724">
      <formula>MID($I683,5,4)="0000"</formula>
    </cfRule>
    <cfRule type="expression" dxfId="6633" priority="6725">
      <formula>MID($I683,7,2)="00"</formula>
    </cfRule>
    <cfRule type="expression" dxfId="6632" priority="6726">
      <formula>MID($I683,8,1)="0"</formula>
    </cfRule>
    <cfRule type="expression" dxfId="6631" priority="6727">
      <formula>$N683="Excluído"</formula>
    </cfRule>
    <cfRule type="expression" dxfId="6630" priority="6728">
      <formula>$N683="Alterar"</formula>
    </cfRule>
    <cfRule type="expression" dxfId="6629" priority="6729">
      <formula>$N683="Excluir"</formula>
    </cfRule>
    <cfRule type="expression" dxfId="6628" priority="6730">
      <formula>$N683="Incluir"</formula>
    </cfRule>
  </conditionalFormatting>
  <conditionalFormatting sqref="F683">
    <cfRule type="expression" dxfId="6627" priority="6719">
      <formula>IF($I621="",FALSE,IF($I621&gt;9999999,IF($I621&lt;100000000,FALSE,TRUE),TRUE))</formula>
    </cfRule>
  </conditionalFormatting>
  <conditionalFormatting sqref="H683">
    <cfRule type="expression" dxfId="6626" priority="6697">
      <formula>IF($I621="",FALSE,IF($I621&gt;9999999,IF($I621&lt;100000000,FALSE,TRUE),TRUE))</formula>
    </cfRule>
  </conditionalFormatting>
  <conditionalFormatting sqref="F683:H683">
    <cfRule type="expression" dxfId="6625" priority="6698">
      <formula>MID($I621,2,7)="0000000"</formula>
    </cfRule>
    <cfRule type="expression" dxfId="6624" priority="6699">
      <formula>MID($I621,3,6)="000000"</formula>
    </cfRule>
    <cfRule type="expression" dxfId="6623" priority="6700">
      <formula>MID($I621,4,5)="00000"</formula>
    </cfRule>
    <cfRule type="expression" dxfId="6622" priority="6701">
      <formula>MID($I621,5,4)="0000"</formula>
    </cfRule>
    <cfRule type="expression" dxfId="6621" priority="6702">
      <formula>MID($I621,7,2)="00"</formula>
    </cfRule>
    <cfRule type="expression" dxfId="6620" priority="6703">
      <formula>MID($I621,8,1)="0"</formula>
    </cfRule>
    <cfRule type="expression" dxfId="6619" priority="6704">
      <formula>$N621="Excluído"</formula>
    </cfRule>
    <cfRule type="expression" dxfId="6618" priority="6705">
      <formula>$N621="Alterar"</formula>
    </cfRule>
    <cfRule type="expression" dxfId="6617" priority="6706">
      <formula>$N621="Excluir"</formula>
    </cfRule>
    <cfRule type="expression" dxfId="6616" priority="6707">
      <formula>$N621="Incluir"</formula>
    </cfRule>
  </conditionalFormatting>
  <conditionalFormatting sqref="H683 F683">
    <cfRule type="expression" dxfId="6615" priority="6708">
      <formula>IF($I609="",FALSE,IF($I609&gt;9999999,IF($I609&lt;100000000,FALSE,TRUE),TRUE))</formula>
    </cfRule>
  </conditionalFormatting>
  <conditionalFormatting sqref="H683 F683">
    <cfRule type="expression" dxfId="6614" priority="6709">
      <formula>MID($I609,2,7)="0000000"</formula>
    </cfRule>
    <cfRule type="expression" dxfId="6613" priority="6710">
      <formula>MID($I609,3,6)="000000"</formula>
    </cfRule>
    <cfRule type="expression" dxfId="6612" priority="6711">
      <formula>MID($I609,4,5)="00000"</formula>
    </cfRule>
    <cfRule type="expression" dxfId="6611" priority="6712">
      <formula>MID($I609,5,4)="0000"</formula>
    </cfRule>
    <cfRule type="expression" dxfId="6610" priority="6713">
      <formula>MID($I609,7,2)="00"</formula>
    </cfRule>
    <cfRule type="expression" dxfId="6609" priority="6714">
      <formula>MID($I609,8,1)="0"</formula>
    </cfRule>
    <cfRule type="expression" dxfId="6608" priority="6715">
      <formula>$N609="Excluído"</formula>
    </cfRule>
    <cfRule type="expression" dxfId="6607" priority="6716">
      <formula>$N609="Alterar"</formula>
    </cfRule>
    <cfRule type="expression" dxfId="6606" priority="6717">
      <formula>$N609="Excluir"</formula>
    </cfRule>
    <cfRule type="expression" dxfId="6605" priority="6718">
      <formula>$N609="Incluir"</formula>
    </cfRule>
  </conditionalFormatting>
  <conditionalFormatting sqref="B684">
    <cfRule type="expression" dxfId="6604" priority="6686">
      <formula>IF($I684="",FALSE,IF($I684&gt;9999999,IF($I684&lt;100000000,FALSE,TRUE),TRUE))</formula>
    </cfRule>
  </conditionalFormatting>
  <conditionalFormatting sqref="B684:D684">
    <cfRule type="expression" dxfId="6603" priority="6687">
      <formula>MID($I684,2,7)="0000000"</formula>
    </cfRule>
    <cfRule type="expression" dxfId="6602" priority="6688">
      <formula>MID($I684,3,6)="000000"</formula>
    </cfRule>
    <cfRule type="expression" dxfId="6601" priority="6689">
      <formula>MID($I684,4,5)="00000"</formula>
    </cfRule>
    <cfRule type="expression" dxfId="6600" priority="6690">
      <formula>MID($I684,5,4)="0000"</formula>
    </cfRule>
    <cfRule type="expression" dxfId="6599" priority="6691">
      <formula>MID($I684,7,2)="00"</formula>
    </cfRule>
    <cfRule type="expression" dxfId="6598" priority="6692">
      <formula>MID($I684,8,1)="0"</formula>
    </cfRule>
    <cfRule type="expression" dxfId="6597" priority="6693">
      <formula>$N684="Excluído"</formula>
    </cfRule>
    <cfRule type="expression" dxfId="6596" priority="6694">
      <formula>$N684="Alterar"</formula>
    </cfRule>
    <cfRule type="expression" dxfId="6595" priority="6695">
      <formula>$N684="Excluir"</formula>
    </cfRule>
    <cfRule type="expression" dxfId="6594" priority="6696">
      <formula>$N684="Incluir"</formula>
    </cfRule>
  </conditionalFormatting>
  <conditionalFormatting sqref="F685">
    <cfRule type="expression" dxfId="6593" priority="6685">
      <formula>IF($I623="",FALSE,IF($I623&gt;9999999,IF($I623&lt;100000000,FALSE,TRUE),TRUE))</formula>
    </cfRule>
  </conditionalFormatting>
  <conditionalFormatting sqref="H685">
    <cfRule type="expression" dxfId="6592" priority="6663">
      <formula>IF($I623="",FALSE,IF($I623&gt;9999999,IF($I623&lt;100000000,FALSE,TRUE),TRUE))</formula>
    </cfRule>
  </conditionalFormatting>
  <conditionalFormatting sqref="F685:H685">
    <cfRule type="expression" dxfId="6591" priority="6664">
      <formula>MID($I623,2,7)="0000000"</formula>
    </cfRule>
    <cfRule type="expression" dxfId="6590" priority="6665">
      <formula>MID($I623,3,6)="000000"</formula>
    </cfRule>
    <cfRule type="expression" dxfId="6589" priority="6666">
      <formula>MID($I623,4,5)="00000"</formula>
    </cfRule>
    <cfRule type="expression" dxfId="6588" priority="6667">
      <formula>MID($I623,5,4)="0000"</formula>
    </cfRule>
    <cfRule type="expression" dxfId="6587" priority="6668">
      <formula>MID($I623,7,2)="00"</formula>
    </cfRule>
    <cfRule type="expression" dxfId="6586" priority="6669">
      <formula>MID($I623,8,1)="0"</formula>
    </cfRule>
    <cfRule type="expression" dxfId="6585" priority="6670">
      <formula>$N623="Excluído"</formula>
    </cfRule>
    <cfRule type="expression" dxfId="6584" priority="6671">
      <formula>$N623="Alterar"</formula>
    </cfRule>
    <cfRule type="expression" dxfId="6583" priority="6672">
      <formula>$N623="Excluir"</formula>
    </cfRule>
    <cfRule type="expression" dxfId="6582" priority="6673">
      <formula>$N623="Incluir"</formula>
    </cfRule>
  </conditionalFormatting>
  <conditionalFormatting sqref="H685 F685">
    <cfRule type="expression" dxfId="6581" priority="6674">
      <formula>IF($I611="",FALSE,IF($I611&gt;9999999,IF($I611&lt;100000000,FALSE,TRUE),TRUE))</formula>
    </cfRule>
  </conditionalFormatting>
  <conditionalFormatting sqref="H685 F685">
    <cfRule type="expression" dxfId="6580" priority="6675">
      <formula>MID($I611,2,7)="0000000"</formula>
    </cfRule>
    <cfRule type="expression" dxfId="6579" priority="6676">
      <formula>MID($I611,3,6)="000000"</formula>
    </cfRule>
    <cfRule type="expression" dxfId="6578" priority="6677">
      <formula>MID($I611,4,5)="00000"</formula>
    </cfRule>
    <cfRule type="expression" dxfId="6577" priority="6678">
      <formula>MID($I611,5,4)="0000"</formula>
    </cfRule>
    <cfRule type="expression" dxfId="6576" priority="6679">
      <formula>MID($I611,7,2)="00"</formula>
    </cfRule>
    <cfRule type="expression" dxfId="6575" priority="6680">
      <formula>MID($I611,8,1)="0"</formula>
    </cfRule>
    <cfRule type="expression" dxfId="6574" priority="6681">
      <formula>$N611="Excluído"</formula>
    </cfRule>
    <cfRule type="expression" dxfId="6573" priority="6682">
      <formula>$N611="Alterar"</formula>
    </cfRule>
    <cfRule type="expression" dxfId="6572" priority="6683">
      <formula>$N611="Excluir"</formula>
    </cfRule>
    <cfRule type="expression" dxfId="6571" priority="6684">
      <formula>$N611="Incluir"</formula>
    </cfRule>
  </conditionalFormatting>
  <conditionalFormatting sqref="F684">
    <cfRule type="expression" dxfId="6570" priority="6662">
      <formula>IF($I622="",FALSE,IF($I622&gt;9999999,IF($I622&lt;100000000,FALSE,TRUE),TRUE))</formula>
    </cfRule>
  </conditionalFormatting>
  <conditionalFormatting sqref="H684">
    <cfRule type="expression" dxfId="6569" priority="6640">
      <formula>IF($I622="",FALSE,IF($I622&gt;9999999,IF($I622&lt;100000000,FALSE,TRUE),TRUE))</formula>
    </cfRule>
  </conditionalFormatting>
  <conditionalFormatting sqref="F684:H684">
    <cfRule type="expression" dxfId="6568" priority="6641">
      <formula>MID($I622,2,7)="0000000"</formula>
    </cfRule>
    <cfRule type="expression" dxfId="6567" priority="6642">
      <formula>MID($I622,3,6)="000000"</formula>
    </cfRule>
    <cfRule type="expression" dxfId="6566" priority="6643">
      <formula>MID($I622,4,5)="00000"</formula>
    </cfRule>
    <cfRule type="expression" dxfId="6565" priority="6644">
      <formula>MID($I622,5,4)="0000"</formula>
    </cfRule>
    <cfRule type="expression" dxfId="6564" priority="6645">
      <formula>MID($I622,7,2)="00"</formula>
    </cfRule>
    <cfRule type="expression" dxfId="6563" priority="6646">
      <formula>MID($I622,8,1)="0"</formula>
    </cfRule>
    <cfRule type="expression" dxfId="6562" priority="6647">
      <formula>$N622="Excluído"</formula>
    </cfRule>
    <cfRule type="expression" dxfId="6561" priority="6648">
      <formula>$N622="Alterar"</formula>
    </cfRule>
    <cfRule type="expression" dxfId="6560" priority="6649">
      <formula>$N622="Excluir"</formula>
    </cfRule>
    <cfRule type="expression" dxfId="6559" priority="6650">
      <formula>$N622="Incluir"</formula>
    </cfRule>
  </conditionalFormatting>
  <conditionalFormatting sqref="H684 F684">
    <cfRule type="expression" dxfId="6558" priority="6651">
      <formula>IF($I610="",FALSE,IF($I610&gt;9999999,IF($I610&lt;100000000,FALSE,TRUE),TRUE))</formula>
    </cfRule>
  </conditionalFormatting>
  <conditionalFormatting sqref="H684 F684">
    <cfRule type="expression" dxfId="6557" priority="6652">
      <formula>MID($I610,2,7)="0000000"</formula>
    </cfRule>
    <cfRule type="expression" dxfId="6556" priority="6653">
      <formula>MID($I610,3,6)="000000"</formula>
    </cfRule>
    <cfRule type="expression" dxfId="6555" priority="6654">
      <formula>MID($I610,4,5)="00000"</formula>
    </cfRule>
    <cfRule type="expression" dxfId="6554" priority="6655">
      <formula>MID($I610,5,4)="0000"</formula>
    </cfRule>
    <cfRule type="expression" dxfId="6553" priority="6656">
      <formula>MID($I610,7,2)="00"</formula>
    </cfRule>
    <cfRule type="expression" dxfId="6552" priority="6657">
      <formula>MID($I610,8,1)="0"</formula>
    </cfRule>
    <cfRule type="expression" dxfId="6551" priority="6658">
      <formula>$N610="Excluído"</formula>
    </cfRule>
    <cfRule type="expression" dxfId="6550" priority="6659">
      <formula>$N610="Alterar"</formula>
    </cfRule>
    <cfRule type="expression" dxfId="6549" priority="6660">
      <formula>$N610="Excluir"</formula>
    </cfRule>
    <cfRule type="expression" dxfId="6548" priority="6661">
      <formula>$N610="Incluir"</formula>
    </cfRule>
  </conditionalFormatting>
  <conditionalFormatting sqref="B686">
    <cfRule type="expression" dxfId="6547" priority="6629">
      <formula>IF($I686="",FALSE,IF($I686&gt;9999999,IF($I686&lt;100000000,FALSE,TRUE),TRUE))</formula>
    </cfRule>
  </conditionalFormatting>
  <conditionalFormatting sqref="B686:D686">
    <cfRule type="expression" dxfId="6546" priority="6630">
      <formula>MID($I686,2,7)="0000000"</formula>
    </cfRule>
    <cfRule type="expression" dxfId="6545" priority="6631">
      <formula>MID($I686,3,6)="000000"</formula>
    </cfRule>
    <cfRule type="expression" dxfId="6544" priority="6632">
      <formula>MID($I686,4,5)="00000"</formula>
    </cfRule>
    <cfRule type="expression" dxfId="6543" priority="6633">
      <formula>MID($I686,5,4)="0000"</formula>
    </cfRule>
    <cfRule type="expression" dxfId="6542" priority="6634">
      <formula>MID($I686,7,2)="00"</formula>
    </cfRule>
    <cfRule type="expression" dxfId="6541" priority="6635">
      <formula>MID($I686,8,1)="0"</formula>
    </cfRule>
    <cfRule type="expression" dxfId="6540" priority="6636">
      <formula>$N686="Excluído"</formula>
    </cfRule>
    <cfRule type="expression" dxfId="6539" priority="6637">
      <formula>$N686="Alterar"</formula>
    </cfRule>
    <cfRule type="expression" dxfId="6538" priority="6638">
      <formula>$N686="Excluir"</formula>
    </cfRule>
    <cfRule type="expression" dxfId="6537" priority="6639">
      <formula>$N686="Incluir"</formula>
    </cfRule>
  </conditionalFormatting>
  <conditionalFormatting sqref="B687">
    <cfRule type="expression" dxfId="6536" priority="6618">
      <formula>IF($I687="",FALSE,IF($I687&gt;9999999,IF($I687&lt;100000000,FALSE,TRUE),TRUE))</formula>
    </cfRule>
  </conditionalFormatting>
  <conditionalFormatting sqref="B687:D687">
    <cfRule type="expression" dxfId="6535" priority="6619">
      <formula>MID($I687,2,7)="0000000"</formula>
    </cfRule>
    <cfRule type="expression" dxfId="6534" priority="6620">
      <formula>MID($I687,3,6)="000000"</formula>
    </cfRule>
    <cfRule type="expression" dxfId="6533" priority="6621">
      <formula>MID($I687,4,5)="00000"</formula>
    </cfRule>
    <cfRule type="expression" dxfId="6532" priority="6622">
      <formula>MID($I687,5,4)="0000"</formula>
    </cfRule>
    <cfRule type="expression" dxfId="6531" priority="6623">
      <formula>MID($I687,7,2)="00"</formula>
    </cfRule>
    <cfRule type="expression" dxfId="6530" priority="6624">
      <formula>MID($I687,8,1)="0"</formula>
    </cfRule>
    <cfRule type="expression" dxfId="6529" priority="6625">
      <formula>$N687="Excluído"</formula>
    </cfRule>
    <cfRule type="expression" dxfId="6528" priority="6626">
      <formula>$N687="Alterar"</formula>
    </cfRule>
    <cfRule type="expression" dxfId="6527" priority="6627">
      <formula>$N687="Excluir"</formula>
    </cfRule>
    <cfRule type="expression" dxfId="6526" priority="6628">
      <formula>$N687="Incluir"</formula>
    </cfRule>
  </conditionalFormatting>
  <conditionalFormatting sqref="B688">
    <cfRule type="expression" dxfId="6525" priority="6607">
      <formula>IF($I688="",FALSE,IF($I688&gt;9999999,IF($I688&lt;100000000,FALSE,TRUE),TRUE))</formula>
    </cfRule>
  </conditionalFormatting>
  <conditionalFormatting sqref="B688:D688">
    <cfRule type="expression" dxfId="6524" priority="6608">
      <formula>MID($I688,2,7)="0000000"</formula>
    </cfRule>
    <cfRule type="expression" dxfId="6523" priority="6609">
      <formula>MID($I688,3,6)="000000"</formula>
    </cfRule>
    <cfRule type="expression" dxfId="6522" priority="6610">
      <formula>MID($I688,4,5)="00000"</formula>
    </cfRule>
    <cfRule type="expression" dxfId="6521" priority="6611">
      <formula>MID($I688,5,4)="0000"</formula>
    </cfRule>
    <cfRule type="expression" dxfId="6520" priority="6612">
      <formula>MID($I688,7,2)="00"</formula>
    </cfRule>
    <cfRule type="expression" dxfId="6519" priority="6613">
      <formula>MID($I688,8,1)="0"</formula>
    </cfRule>
    <cfRule type="expression" dxfId="6518" priority="6614">
      <formula>$N688="Excluído"</formula>
    </cfRule>
    <cfRule type="expression" dxfId="6517" priority="6615">
      <formula>$N688="Alterar"</formula>
    </cfRule>
    <cfRule type="expression" dxfId="6516" priority="6616">
      <formula>$N688="Excluir"</formula>
    </cfRule>
    <cfRule type="expression" dxfId="6515" priority="6617">
      <formula>$N688="Incluir"</formula>
    </cfRule>
  </conditionalFormatting>
  <conditionalFormatting sqref="B689">
    <cfRule type="expression" dxfId="6514" priority="6596">
      <formula>IF($I689="",FALSE,IF($I689&gt;9999999,IF($I689&lt;100000000,FALSE,TRUE),TRUE))</formula>
    </cfRule>
  </conditionalFormatting>
  <conditionalFormatting sqref="B689:D689">
    <cfRule type="expression" dxfId="6513" priority="6597">
      <formula>MID($I689,2,7)="0000000"</formula>
    </cfRule>
    <cfRule type="expression" dxfId="6512" priority="6598">
      <formula>MID($I689,3,6)="000000"</formula>
    </cfRule>
    <cfRule type="expression" dxfId="6511" priority="6599">
      <formula>MID($I689,4,5)="00000"</formula>
    </cfRule>
    <cfRule type="expression" dxfId="6510" priority="6600">
      <formula>MID($I689,5,4)="0000"</formula>
    </cfRule>
    <cfRule type="expression" dxfId="6509" priority="6601">
      <formula>MID($I689,7,2)="00"</formula>
    </cfRule>
    <cfRule type="expression" dxfId="6508" priority="6602">
      <formula>MID($I689,8,1)="0"</formula>
    </cfRule>
    <cfRule type="expression" dxfId="6507" priority="6603">
      <formula>$N689="Excluído"</formula>
    </cfRule>
    <cfRule type="expression" dxfId="6506" priority="6604">
      <formula>$N689="Alterar"</formula>
    </cfRule>
    <cfRule type="expression" dxfId="6505" priority="6605">
      <formula>$N689="Excluir"</formula>
    </cfRule>
    <cfRule type="expression" dxfId="6504" priority="6606">
      <formula>$N689="Incluir"</formula>
    </cfRule>
  </conditionalFormatting>
  <conditionalFormatting sqref="B716">
    <cfRule type="expression" dxfId="6503" priority="6370">
      <formula>IF($I716="",FALSE,IF($I716&gt;9999999,IF($I716&lt;100000000,FALSE,TRUE),TRUE))</formula>
    </cfRule>
  </conditionalFormatting>
  <conditionalFormatting sqref="B690">
    <cfRule type="expression" dxfId="6502" priority="6585">
      <formula>IF($I690="",FALSE,IF($I690&gt;9999999,IF($I690&lt;100000000,FALSE,TRUE),TRUE))</formula>
    </cfRule>
  </conditionalFormatting>
  <conditionalFormatting sqref="B690:D690">
    <cfRule type="expression" dxfId="6501" priority="6586">
      <formula>MID($I690,2,7)="0000000"</formula>
    </cfRule>
    <cfRule type="expression" dxfId="6500" priority="6587">
      <formula>MID($I690,3,6)="000000"</formula>
    </cfRule>
    <cfRule type="expression" dxfId="6499" priority="6588">
      <formula>MID($I690,4,5)="00000"</formula>
    </cfRule>
    <cfRule type="expression" dxfId="6498" priority="6589">
      <formula>MID($I690,5,4)="0000"</formula>
    </cfRule>
    <cfRule type="expression" dxfId="6497" priority="6590">
      <formula>MID($I690,7,2)="00"</formula>
    </cfRule>
    <cfRule type="expression" dxfId="6496" priority="6591">
      <formula>MID($I690,8,1)="0"</formula>
    </cfRule>
    <cfRule type="expression" dxfId="6495" priority="6592">
      <formula>$N690="Excluído"</formula>
    </cfRule>
    <cfRule type="expression" dxfId="6494" priority="6593">
      <formula>$N690="Alterar"</formula>
    </cfRule>
    <cfRule type="expression" dxfId="6493" priority="6594">
      <formula>$N690="Excluir"</formula>
    </cfRule>
    <cfRule type="expression" dxfId="6492" priority="6595">
      <formula>$N690="Incluir"</formula>
    </cfRule>
  </conditionalFormatting>
  <conditionalFormatting sqref="E690">
    <cfRule type="expression" dxfId="6491" priority="6584">
      <formula>IF($I628="",FALSE,IF($I628&gt;9999999,IF($I628&lt;100000000,FALSE,TRUE),TRUE))</formula>
    </cfRule>
  </conditionalFormatting>
  <conditionalFormatting sqref="E690">
    <cfRule type="expression" dxfId="6490" priority="6563">
      <formula>MID($I628,2,7)="0000000"</formula>
    </cfRule>
    <cfRule type="expression" dxfId="6489" priority="6564">
      <formula>MID($I628,3,6)="000000"</formula>
    </cfRule>
    <cfRule type="expression" dxfId="6488" priority="6565">
      <formula>MID($I628,4,5)="00000"</formula>
    </cfRule>
    <cfRule type="expression" dxfId="6487" priority="6566">
      <formula>MID($I628,5,4)="0000"</formula>
    </cfRule>
    <cfRule type="expression" dxfId="6486" priority="6567">
      <formula>MID($I628,7,2)="00"</formula>
    </cfRule>
    <cfRule type="expression" dxfId="6485" priority="6568">
      <formula>MID($I628,8,1)="0"</formula>
    </cfRule>
    <cfRule type="expression" dxfId="6484" priority="6569">
      <formula>$N628="Excluído"</formula>
    </cfRule>
    <cfRule type="expression" dxfId="6483" priority="6570">
      <formula>$N628="Alterar"</formula>
    </cfRule>
    <cfRule type="expression" dxfId="6482" priority="6571">
      <formula>$N628="Excluir"</formula>
    </cfRule>
    <cfRule type="expression" dxfId="6481" priority="6572">
      <formula>$N628="Incluir"</formula>
    </cfRule>
  </conditionalFormatting>
  <conditionalFormatting sqref="E690">
    <cfRule type="expression" dxfId="6480" priority="6573">
      <formula>IF($I616="",FALSE,IF($I616&gt;9999999,IF($I616&lt;100000000,FALSE,TRUE),TRUE))</formula>
    </cfRule>
  </conditionalFormatting>
  <conditionalFormatting sqref="E690">
    <cfRule type="expression" dxfId="6479" priority="6574">
      <formula>MID($I616,2,7)="0000000"</formula>
    </cfRule>
    <cfRule type="expression" dxfId="6478" priority="6575">
      <formula>MID($I616,3,6)="000000"</formula>
    </cfRule>
    <cfRule type="expression" dxfId="6477" priority="6576">
      <formula>MID($I616,4,5)="00000"</formula>
    </cfRule>
    <cfRule type="expression" dxfId="6476" priority="6577">
      <formula>MID($I616,5,4)="0000"</formula>
    </cfRule>
    <cfRule type="expression" dxfId="6475" priority="6578">
      <formula>MID($I616,7,2)="00"</formula>
    </cfRule>
    <cfRule type="expression" dxfId="6474" priority="6579">
      <formula>MID($I616,8,1)="0"</formula>
    </cfRule>
    <cfRule type="expression" dxfId="6473" priority="6580">
      <formula>$N616="Excluído"</formula>
    </cfRule>
    <cfRule type="expression" dxfId="6472" priority="6581">
      <formula>$N616="Alterar"</formula>
    </cfRule>
    <cfRule type="expression" dxfId="6471" priority="6582">
      <formula>$N616="Excluir"</formula>
    </cfRule>
    <cfRule type="expression" dxfId="6470" priority="6583">
      <formula>$N616="Incluir"</formula>
    </cfRule>
  </conditionalFormatting>
  <conditionalFormatting sqref="B691:B694">
    <cfRule type="expression" dxfId="6469" priority="6552">
      <formula>IF($I691="",FALSE,IF($I691&gt;9999999,IF($I691&lt;100000000,FALSE,TRUE),TRUE))</formula>
    </cfRule>
  </conditionalFormatting>
  <conditionalFormatting sqref="B691:D694">
    <cfRule type="expression" dxfId="6468" priority="6553">
      <formula>MID($I691,2,7)="0000000"</formula>
    </cfRule>
    <cfRule type="expression" dxfId="6467" priority="6554">
      <formula>MID($I691,3,6)="000000"</formula>
    </cfRule>
    <cfRule type="expression" dxfId="6466" priority="6555">
      <formula>MID($I691,4,5)="00000"</formula>
    </cfRule>
    <cfRule type="expression" dxfId="6465" priority="6556">
      <formula>MID($I691,5,4)="0000"</formula>
    </cfRule>
    <cfRule type="expression" dxfId="6464" priority="6557">
      <formula>MID($I691,7,2)="00"</formula>
    </cfRule>
    <cfRule type="expression" dxfId="6463" priority="6558">
      <formula>MID($I691,8,1)="0"</formula>
    </cfRule>
    <cfRule type="expression" dxfId="6462" priority="6559">
      <formula>$N691="Excluído"</formula>
    </cfRule>
    <cfRule type="expression" dxfId="6461" priority="6560">
      <formula>$N691="Alterar"</formula>
    </cfRule>
    <cfRule type="expression" dxfId="6460" priority="6561">
      <formula>$N691="Excluir"</formula>
    </cfRule>
    <cfRule type="expression" dxfId="6459" priority="6562">
      <formula>$N691="Incluir"</formula>
    </cfRule>
  </conditionalFormatting>
  <conditionalFormatting sqref="B695:B696">
    <cfRule type="expression" dxfId="6458" priority="6541">
      <formula>IF($I695="",FALSE,IF($I695&gt;9999999,IF($I695&lt;100000000,FALSE,TRUE),TRUE))</formula>
    </cfRule>
  </conditionalFormatting>
  <conditionalFormatting sqref="B695:D696">
    <cfRule type="expression" dxfId="6457" priority="6542">
      <formula>MID($I695,2,7)="0000000"</formula>
    </cfRule>
    <cfRule type="expression" dxfId="6456" priority="6543">
      <formula>MID($I695,3,6)="000000"</formula>
    </cfRule>
    <cfRule type="expression" dxfId="6455" priority="6544">
      <formula>MID($I695,4,5)="00000"</formula>
    </cfRule>
    <cfRule type="expression" dxfId="6454" priority="6545">
      <formula>MID($I695,5,4)="0000"</formula>
    </cfRule>
    <cfRule type="expression" dxfId="6453" priority="6546">
      <formula>MID($I695,7,2)="00"</formula>
    </cfRule>
    <cfRule type="expression" dxfId="6452" priority="6547">
      <formula>MID($I695,8,1)="0"</formula>
    </cfRule>
    <cfRule type="expression" dxfId="6451" priority="6548">
      <formula>$N695="Excluído"</formula>
    </cfRule>
    <cfRule type="expression" dxfId="6450" priority="6549">
      <formula>$N695="Alterar"</formula>
    </cfRule>
    <cfRule type="expression" dxfId="6449" priority="6550">
      <formula>$N695="Excluir"</formula>
    </cfRule>
    <cfRule type="expression" dxfId="6448" priority="6551">
      <formula>$N695="Incluir"</formula>
    </cfRule>
  </conditionalFormatting>
  <conditionalFormatting sqref="E695">
    <cfRule type="expression" dxfId="6447" priority="6540">
      <formula>IF($I633="",FALSE,IF($I633&gt;9999999,IF($I633&lt;100000000,FALSE,TRUE),TRUE))</formula>
    </cfRule>
  </conditionalFormatting>
  <conditionalFormatting sqref="E695">
    <cfRule type="expression" dxfId="6446" priority="6519">
      <formula>MID($I633,2,7)="0000000"</formula>
    </cfRule>
    <cfRule type="expression" dxfId="6445" priority="6520">
      <formula>MID($I633,3,6)="000000"</formula>
    </cfRule>
    <cfRule type="expression" dxfId="6444" priority="6521">
      <formula>MID($I633,4,5)="00000"</formula>
    </cfRule>
    <cfRule type="expression" dxfId="6443" priority="6522">
      <formula>MID($I633,5,4)="0000"</formula>
    </cfRule>
    <cfRule type="expression" dxfId="6442" priority="6523">
      <formula>MID($I633,7,2)="00"</formula>
    </cfRule>
    <cfRule type="expression" dxfId="6441" priority="6524">
      <formula>MID($I633,8,1)="0"</formula>
    </cfRule>
    <cfRule type="expression" dxfId="6440" priority="6525">
      <formula>$N633="Excluído"</formula>
    </cfRule>
    <cfRule type="expression" dxfId="6439" priority="6526">
      <formula>$N633="Alterar"</formula>
    </cfRule>
    <cfRule type="expression" dxfId="6438" priority="6527">
      <formula>$N633="Excluir"</formula>
    </cfRule>
    <cfRule type="expression" dxfId="6437" priority="6528">
      <formula>$N633="Incluir"</formula>
    </cfRule>
  </conditionalFormatting>
  <conditionalFormatting sqref="E695">
    <cfRule type="expression" dxfId="6436" priority="6529">
      <formula>IF($I621="",FALSE,IF($I621&gt;9999999,IF($I621&lt;100000000,FALSE,TRUE),TRUE))</formula>
    </cfRule>
  </conditionalFormatting>
  <conditionalFormatting sqref="E695">
    <cfRule type="expression" dxfId="6435" priority="6530">
      <formula>MID($I621,2,7)="0000000"</formula>
    </cfRule>
    <cfRule type="expression" dxfId="6434" priority="6531">
      <formula>MID($I621,3,6)="000000"</formula>
    </cfRule>
    <cfRule type="expression" dxfId="6433" priority="6532">
      <formula>MID($I621,4,5)="00000"</formula>
    </cfRule>
    <cfRule type="expression" dxfId="6432" priority="6533">
      <formula>MID($I621,5,4)="0000"</formula>
    </cfRule>
    <cfRule type="expression" dxfId="6431" priority="6534">
      <formula>MID($I621,7,2)="00"</formula>
    </cfRule>
    <cfRule type="expression" dxfId="6430" priority="6535">
      <formula>MID($I621,8,1)="0"</formula>
    </cfRule>
    <cfRule type="expression" dxfId="6429" priority="6536">
      <formula>$N621="Excluído"</formula>
    </cfRule>
    <cfRule type="expression" dxfId="6428" priority="6537">
      <formula>$N621="Alterar"</formula>
    </cfRule>
    <cfRule type="expression" dxfId="6427" priority="6538">
      <formula>$N621="Excluir"</formula>
    </cfRule>
    <cfRule type="expression" dxfId="6426" priority="6539">
      <formula>$N621="Incluir"</formula>
    </cfRule>
  </conditionalFormatting>
  <conditionalFormatting sqref="E696">
    <cfRule type="expression" dxfId="6425" priority="6518">
      <formula>IF($I634="",FALSE,IF($I634&gt;9999999,IF($I634&lt;100000000,FALSE,TRUE),TRUE))</formula>
    </cfRule>
  </conditionalFormatting>
  <conditionalFormatting sqref="E696">
    <cfRule type="expression" dxfId="6424" priority="6497">
      <formula>MID($I634,2,7)="0000000"</formula>
    </cfRule>
    <cfRule type="expression" dxfId="6423" priority="6498">
      <formula>MID($I634,3,6)="000000"</formula>
    </cfRule>
    <cfRule type="expression" dxfId="6422" priority="6499">
      <formula>MID($I634,4,5)="00000"</formula>
    </cfRule>
    <cfRule type="expression" dxfId="6421" priority="6500">
      <formula>MID($I634,5,4)="0000"</formula>
    </cfRule>
    <cfRule type="expression" dxfId="6420" priority="6501">
      <formula>MID($I634,7,2)="00"</formula>
    </cfRule>
    <cfRule type="expression" dxfId="6419" priority="6502">
      <formula>MID($I634,8,1)="0"</formula>
    </cfRule>
    <cfRule type="expression" dxfId="6418" priority="6503">
      <formula>$N634="Excluído"</formula>
    </cfRule>
    <cfRule type="expression" dxfId="6417" priority="6504">
      <formula>$N634="Alterar"</formula>
    </cfRule>
    <cfRule type="expression" dxfId="6416" priority="6505">
      <formula>$N634="Excluir"</formula>
    </cfRule>
    <cfRule type="expression" dxfId="6415" priority="6506">
      <formula>$N634="Incluir"</formula>
    </cfRule>
  </conditionalFormatting>
  <conditionalFormatting sqref="E696">
    <cfRule type="expression" dxfId="6414" priority="6507">
      <formula>IF($I622="",FALSE,IF($I622&gt;9999999,IF($I622&lt;100000000,FALSE,TRUE),TRUE))</formula>
    </cfRule>
  </conditionalFormatting>
  <conditionalFormatting sqref="E696">
    <cfRule type="expression" dxfId="6413" priority="6508">
      <formula>MID($I622,2,7)="0000000"</formula>
    </cfRule>
    <cfRule type="expression" dxfId="6412" priority="6509">
      <formula>MID($I622,3,6)="000000"</formula>
    </cfRule>
    <cfRule type="expression" dxfId="6411" priority="6510">
      <formula>MID($I622,4,5)="00000"</formula>
    </cfRule>
    <cfRule type="expression" dxfId="6410" priority="6511">
      <formula>MID($I622,5,4)="0000"</formula>
    </cfRule>
    <cfRule type="expression" dxfId="6409" priority="6512">
      <formula>MID($I622,7,2)="00"</formula>
    </cfRule>
    <cfRule type="expression" dxfId="6408" priority="6513">
      <formula>MID($I622,8,1)="0"</formula>
    </cfRule>
    <cfRule type="expression" dxfId="6407" priority="6514">
      <formula>$N622="Excluído"</formula>
    </cfRule>
    <cfRule type="expression" dxfId="6406" priority="6515">
      <formula>$N622="Alterar"</formula>
    </cfRule>
    <cfRule type="expression" dxfId="6405" priority="6516">
      <formula>$N622="Excluir"</formula>
    </cfRule>
    <cfRule type="expression" dxfId="6404" priority="6517">
      <formula>$N622="Incluir"</formula>
    </cfRule>
  </conditionalFormatting>
  <conditionalFormatting sqref="B698">
    <cfRule type="expression" dxfId="6403" priority="6486">
      <formula>IF($I698="",FALSE,IF($I698&gt;9999999,IF($I698&lt;100000000,FALSE,TRUE),TRUE))</formula>
    </cfRule>
  </conditionalFormatting>
  <conditionalFormatting sqref="B698:D698">
    <cfRule type="expression" dxfId="6402" priority="6487">
      <formula>MID($I698,2,7)="0000000"</formula>
    </cfRule>
    <cfRule type="expression" dxfId="6401" priority="6488">
      <formula>MID($I698,3,6)="000000"</formula>
    </cfRule>
    <cfRule type="expression" dxfId="6400" priority="6489">
      <formula>MID($I698,4,5)="00000"</formula>
    </cfRule>
    <cfRule type="expression" dxfId="6399" priority="6490">
      <formula>MID($I698,5,4)="0000"</formula>
    </cfRule>
    <cfRule type="expression" dxfId="6398" priority="6491">
      <formula>MID($I698,7,2)="00"</formula>
    </cfRule>
    <cfRule type="expression" dxfId="6397" priority="6492">
      <formula>MID($I698,8,1)="0"</formula>
    </cfRule>
    <cfRule type="expression" dxfId="6396" priority="6493">
      <formula>$N698="Excluído"</formula>
    </cfRule>
    <cfRule type="expression" dxfId="6395" priority="6494">
      <formula>$N698="Alterar"</formula>
    </cfRule>
    <cfRule type="expression" dxfId="6394" priority="6495">
      <formula>$N698="Excluir"</formula>
    </cfRule>
    <cfRule type="expression" dxfId="6393" priority="6496">
      <formula>$N698="Incluir"</formula>
    </cfRule>
  </conditionalFormatting>
  <conditionalFormatting sqref="F690">
    <cfRule type="expression" dxfId="6392" priority="6485">
      <formula>IF($I628="",FALSE,IF($I628&gt;9999999,IF($I628&lt;100000000,FALSE,TRUE),TRUE))</formula>
    </cfRule>
  </conditionalFormatting>
  <conditionalFormatting sqref="H690">
    <cfRule type="expression" dxfId="6391" priority="6463">
      <formula>IF($I628="",FALSE,IF($I628&gt;9999999,IF($I628&lt;100000000,FALSE,TRUE),TRUE))</formula>
    </cfRule>
  </conditionalFormatting>
  <conditionalFormatting sqref="F690:H690">
    <cfRule type="expression" dxfId="6390" priority="6464">
      <formula>MID($I628,2,7)="0000000"</formula>
    </cfRule>
    <cfRule type="expression" dxfId="6389" priority="6465">
      <formula>MID($I628,3,6)="000000"</formula>
    </cfRule>
    <cfRule type="expression" dxfId="6388" priority="6466">
      <formula>MID($I628,4,5)="00000"</formula>
    </cfRule>
    <cfRule type="expression" dxfId="6387" priority="6467">
      <formula>MID($I628,5,4)="0000"</formula>
    </cfRule>
    <cfRule type="expression" dxfId="6386" priority="6468">
      <formula>MID($I628,7,2)="00"</formula>
    </cfRule>
    <cfRule type="expression" dxfId="6385" priority="6469">
      <formula>MID($I628,8,1)="0"</formula>
    </cfRule>
    <cfRule type="expression" dxfId="6384" priority="6470">
      <formula>$N628="Excluído"</formula>
    </cfRule>
    <cfRule type="expression" dxfId="6383" priority="6471">
      <formula>$N628="Alterar"</formula>
    </cfRule>
    <cfRule type="expression" dxfId="6382" priority="6472">
      <formula>$N628="Excluir"</formula>
    </cfRule>
    <cfRule type="expression" dxfId="6381" priority="6473">
      <formula>$N628="Incluir"</formula>
    </cfRule>
  </conditionalFormatting>
  <conditionalFormatting sqref="H690 F690">
    <cfRule type="expression" dxfId="6380" priority="6474">
      <formula>IF($I616="",FALSE,IF($I616&gt;9999999,IF($I616&lt;100000000,FALSE,TRUE),TRUE))</formula>
    </cfRule>
  </conditionalFormatting>
  <conditionalFormatting sqref="H690 F690">
    <cfRule type="expression" dxfId="6379" priority="6475">
      <formula>MID($I616,2,7)="0000000"</formula>
    </cfRule>
    <cfRule type="expression" dxfId="6378" priority="6476">
      <formula>MID($I616,3,6)="000000"</formula>
    </cfRule>
    <cfRule type="expression" dxfId="6377" priority="6477">
      <formula>MID($I616,4,5)="00000"</formula>
    </cfRule>
    <cfRule type="expression" dxfId="6376" priority="6478">
      <formula>MID($I616,5,4)="0000"</formula>
    </cfRule>
    <cfRule type="expression" dxfId="6375" priority="6479">
      <formula>MID($I616,7,2)="00"</formula>
    </cfRule>
    <cfRule type="expression" dxfId="6374" priority="6480">
      <formula>MID($I616,8,1)="0"</formula>
    </cfRule>
    <cfRule type="expression" dxfId="6373" priority="6481">
      <formula>$N616="Excluído"</formula>
    </cfRule>
    <cfRule type="expression" dxfId="6372" priority="6482">
      <formula>$N616="Alterar"</formula>
    </cfRule>
    <cfRule type="expression" dxfId="6371" priority="6483">
      <formula>$N616="Excluir"</formula>
    </cfRule>
    <cfRule type="expression" dxfId="6370" priority="6484">
      <formula>$N616="Incluir"</formula>
    </cfRule>
  </conditionalFormatting>
  <conditionalFormatting sqref="F695:F696">
    <cfRule type="expression" dxfId="6369" priority="6462">
      <formula>IF($I633="",FALSE,IF($I633&gt;9999999,IF($I633&lt;100000000,FALSE,TRUE),TRUE))</formula>
    </cfRule>
  </conditionalFormatting>
  <conditionalFormatting sqref="H695:H696">
    <cfRule type="expression" dxfId="6368" priority="6440">
      <formula>IF($I633="",FALSE,IF($I633&gt;9999999,IF($I633&lt;100000000,FALSE,TRUE),TRUE))</formula>
    </cfRule>
  </conditionalFormatting>
  <conditionalFormatting sqref="F695:H696">
    <cfRule type="expression" dxfId="6367" priority="6441">
      <formula>MID($I633,2,7)="0000000"</formula>
    </cfRule>
    <cfRule type="expression" dxfId="6366" priority="6442">
      <formula>MID($I633,3,6)="000000"</formula>
    </cfRule>
    <cfRule type="expression" dxfId="6365" priority="6443">
      <formula>MID($I633,4,5)="00000"</formula>
    </cfRule>
    <cfRule type="expression" dxfId="6364" priority="6444">
      <formula>MID($I633,5,4)="0000"</formula>
    </cfRule>
    <cfRule type="expression" dxfId="6363" priority="6445">
      <formula>MID($I633,7,2)="00"</formula>
    </cfRule>
    <cfRule type="expression" dxfId="6362" priority="6446">
      <formula>MID($I633,8,1)="0"</formula>
    </cfRule>
    <cfRule type="expression" dxfId="6361" priority="6447">
      <formula>$N633="Excluído"</formula>
    </cfRule>
    <cfRule type="expression" dxfId="6360" priority="6448">
      <formula>$N633="Alterar"</formula>
    </cfRule>
    <cfRule type="expression" dxfId="6359" priority="6449">
      <formula>$N633="Excluir"</formula>
    </cfRule>
    <cfRule type="expression" dxfId="6358" priority="6450">
      <formula>$N633="Incluir"</formula>
    </cfRule>
  </conditionalFormatting>
  <conditionalFormatting sqref="H695:H696 F695:F696">
    <cfRule type="expression" dxfId="6357" priority="6451">
      <formula>IF($I621="",FALSE,IF($I621&gt;9999999,IF($I621&lt;100000000,FALSE,TRUE),TRUE))</formula>
    </cfRule>
  </conditionalFormatting>
  <conditionalFormatting sqref="H695:H696 F695:F696">
    <cfRule type="expression" dxfId="6356" priority="6452">
      <formula>MID($I621,2,7)="0000000"</formula>
    </cfRule>
    <cfRule type="expression" dxfId="6355" priority="6453">
      <formula>MID($I621,3,6)="000000"</formula>
    </cfRule>
    <cfRule type="expression" dxfId="6354" priority="6454">
      <formula>MID($I621,4,5)="00000"</formula>
    </cfRule>
    <cfRule type="expression" dxfId="6353" priority="6455">
      <formula>MID($I621,5,4)="0000"</formula>
    </cfRule>
    <cfRule type="expression" dxfId="6352" priority="6456">
      <formula>MID($I621,7,2)="00"</formula>
    </cfRule>
    <cfRule type="expression" dxfId="6351" priority="6457">
      <formula>MID($I621,8,1)="0"</formula>
    </cfRule>
    <cfRule type="expression" dxfId="6350" priority="6458">
      <formula>$N621="Excluído"</formula>
    </cfRule>
    <cfRule type="expression" dxfId="6349" priority="6459">
      <formula>$N621="Alterar"</formula>
    </cfRule>
    <cfRule type="expression" dxfId="6348" priority="6460">
      <formula>$N621="Excluir"</formula>
    </cfRule>
    <cfRule type="expression" dxfId="6347" priority="6461">
      <formula>$N621="Incluir"</formula>
    </cfRule>
  </conditionalFormatting>
  <conditionalFormatting sqref="F698">
    <cfRule type="expression" dxfId="6346" priority="6439">
      <formula>IF($I636="",FALSE,IF($I636&gt;9999999,IF($I636&lt;100000000,FALSE,TRUE),TRUE))</formula>
    </cfRule>
  </conditionalFormatting>
  <conditionalFormatting sqref="H698">
    <cfRule type="expression" dxfId="6345" priority="6417">
      <formula>IF($I636="",FALSE,IF($I636&gt;9999999,IF($I636&lt;100000000,FALSE,TRUE),TRUE))</formula>
    </cfRule>
  </conditionalFormatting>
  <conditionalFormatting sqref="F698:H698">
    <cfRule type="expression" dxfId="6344" priority="6418">
      <formula>MID($I636,2,7)="0000000"</formula>
    </cfRule>
    <cfRule type="expression" dxfId="6343" priority="6419">
      <formula>MID($I636,3,6)="000000"</formula>
    </cfRule>
    <cfRule type="expression" dxfId="6342" priority="6420">
      <formula>MID($I636,4,5)="00000"</formula>
    </cfRule>
    <cfRule type="expression" dxfId="6341" priority="6421">
      <formula>MID($I636,5,4)="0000"</formula>
    </cfRule>
    <cfRule type="expression" dxfId="6340" priority="6422">
      <formula>MID($I636,7,2)="00"</formula>
    </cfRule>
    <cfRule type="expression" dxfId="6339" priority="6423">
      <formula>MID($I636,8,1)="0"</formula>
    </cfRule>
    <cfRule type="expression" dxfId="6338" priority="6424">
      <formula>$N636="Excluído"</formula>
    </cfRule>
    <cfRule type="expression" dxfId="6337" priority="6425">
      <formula>$N636="Alterar"</formula>
    </cfRule>
    <cfRule type="expression" dxfId="6336" priority="6426">
      <formula>$N636="Excluir"</formula>
    </cfRule>
    <cfRule type="expression" dxfId="6335" priority="6427">
      <formula>$N636="Incluir"</formula>
    </cfRule>
  </conditionalFormatting>
  <conditionalFormatting sqref="H698 F698">
    <cfRule type="expression" dxfId="6334" priority="6428">
      <formula>IF($I624="",FALSE,IF($I624&gt;9999999,IF($I624&lt;100000000,FALSE,TRUE),TRUE))</formula>
    </cfRule>
  </conditionalFormatting>
  <conditionalFormatting sqref="H698 F698">
    <cfRule type="expression" dxfId="6333" priority="6429">
      <formula>MID($I624,2,7)="0000000"</formula>
    </cfRule>
    <cfRule type="expression" dxfId="6332" priority="6430">
      <formula>MID($I624,3,6)="000000"</formula>
    </cfRule>
    <cfRule type="expression" dxfId="6331" priority="6431">
      <formula>MID($I624,4,5)="00000"</formula>
    </cfRule>
    <cfRule type="expression" dxfId="6330" priority="6432">
      <formula>MID($I624,5,4)="0000"</formula>
    </cfRule>
    <cfRule type="expression" dxfId="6329" priority="6433">
      <formula>MID($I624,7,2)="00"</formula>
    </cfRule>
    <cfRule type="expression" dxfId="6328" priority="6434">
      <formula>MID($I624,8,1)="0"</formula>
    </cfRule>
    <cfRule type="expression" dxfId="6327" priority="6435">
      <formula>$N624="Excluído"</formula>
    </cfRule>
    <cfRule type="expression" dxfId="6326" priority="6436">
      <formula>$N624="Alterar"</formula>
    </cfRule>
    <cfRule type="expression" dxfId="6325" priority="6437">
      <formula>$N624="Excluir"</formula>
    </cfRule>
    <cfRule type="expression" dxfId="6324" priority="6438">
      <formula>$N624="Incluir"</formula>
    </cfRule>
  </conditionalFormatting>
  <conditionalFormatting sqref="F697">
    <cfRule type="expression" dxfId="6323" priority="6416">
      <formula>IF($I635="",FALSE,IF($I635&gt;9999999,IF($I635&lt;100000000,FALSE,TRUE),TRUE))</formula>
    </cfRule>
  </conditionalFormatting>
  <conditionalFormatting sqref="H697">
    <cfRule type="expression" dxfId="6322" priority="6394">
      <formula>IF($I635="",FALSE,IF($I635&gt;9999999,IF($I635&lt;100000000,FALSE,TRUE),TRUE))</formula>
    </cfRule>
  </conditionalFormatting>
  <conditionalFormatting sqref="F697:H697">
    <cfRule type="expression" dxfId="6321" priority="6395">
      <formula>MID($I635,2,7)="0000000"</formula>
    </cfRule>
    <cfRule type="expression" dxfId="6320" priority="6396">
      <formula>MID($I635,3,6)="000000"</formula>
    </cfRule>
    <cfRule type="expression" dxfId="6319" priority="6397">
      <formula>MID($I635,4,5)="00000"</formula>
    </cfRule>
    <cfRule type="expression" dxfId="6318" priority="6398">
      <formula>MID($I635,5,4)="0000"</formula>
    </cfRule>
    <cfRule type="expression" dxfId="6317" priority="6399">
      <formula>MID($I635,7,2)="00"</formula>
    </cfRule>
    <cfRule type="expression" dxfId="6316" priority="6400">
      <formula>MID($I635,8,1)="0"</formula>
    </cfRule>
    <cfRule type="expression" dxfId="6315" priority="6401">
      <formula>$N635="Excluído"</formula>
    </cfRule>
    <cfRule type="expression" dxfId="6314" priority="6402">
      <formula>$N635="Alterar"</formula>
    </cfRule>
    <cfRule type="expression" dxfId="6313" priority="6403">
      <formula>$N635="Excluir"</formula>
    </cfRule>
    <cfRule type="expression" dxfId="6312" priority="6404">
      <formula>$N635="Incluir"</formula>
    </cfRule>
  </conditionalFormatting>
  <conditionalFormatting sqref="H697 F697">
    <cfRule type="expression" dxfId="6311" priority="6405">
      <formula>IF($I623="",FALSE,IF($I623&gt;9999999,IF($I623&lt;100000000,FALSE,TRUE),TRUE))</formula>
    </cfRule>
  </conditionalFormatting>
  <conditionalFormatting sqref="H697 F697">
    <cfRule type="expression" dxfId="6310" priority="6406">
      <formula>MID($I623,2,7)="0000000"</formula>
    </cfRule>
    <cfRule type="expression" dxfId="6309" priority="6407">
      <formula>MID($I623,3,6)="000000"</formula>
    </cfRule>
    <cfRule type="expression" dxfId="6308" priority="6408">
      <formula>MID($I623,4,5)="00000"</formula>
    </cfRule>
    <cfRule type="expression" dxfId="6307" priority="6409">
      <formula>MID($I623,5,4)="0000"</formula>
    </cfRule>
    <cfRule type="expression" dxfId="6306" priority="6410">
      <formula>MID($I623,7,2)="00"</formula>
    </cfRule>
    <cfRule type="expression" dxfId="6305" priority="6411">
      <formula>MID($I623,8,1)="0"</formula>
    </cfRule>
    <cfRule type="expression" dxfId="6304" priority="6412">
      <formula>$N623="Excluído"</formula>
    </cfRule>
    <cfRule type="expression" dxfId="6303" priority="6413">
      <formula>$N623="Alterar"</formula>
    </cfRule>
    <cfRule type="expression" dxfId="6302" priority="6414">
      <formula>$N623="Excluir"</formula>
    </cfRule>
    <cfRule type="expression" dxfId="6301" priority="6415">
      <formula>$N623="Incluir"</formula>
    </cfRule>
  </conditionalFormatting>
  <conditionalFormatting sqref="F699:F700">
    <cfRule type="expression" dxfId="6300" priority="6383">
      <formula>IF($I699="",FALSE,IF($I699&gt;9999999,IF($I699&lt;100000000,FALSE,TRUE),TRUE))</formula>
    </cfRule>
  </conditionalFormatting>
  <conditionalFormatting sqref="F699:H700">
    <cfRule type="expression" dxfId="6299" priority="6384">
      <formula>MID($I699,2,7)="0000000"</formula>
    </cfRule>
    <cfRule type="expression" dxfId="6298" priority="6385">
      <formula>MID($I699,3,6)="000000"</formula>
    </cfRule>
    <cfRule type="expression" dxfId="6297" priority="6386">
      <formula>MID($I699,4,5)="00000"</formula>
    </cfRule>
    <cfRule type="expression" dxfId="6296" priority="6387">
      <formula>MID($I699,5,4)="0000"</formula>
    </cfRule>
    <cfRule type="expression" dxfId="6295" priority="6388">
      <formula>MID($I699,7,2)="00"</formula>
    </cfRule>
    <cfRule type="expression" dxfId="6294" priority="6389">
      <formula>MID($I699,8,1)="0"</formula>
    </cfRule>
    <cfRule type="expression" dxfId="6293" priority="6390">
      <formula>$N699="Excluído"</formula>
    </cfRule>
    <cfRule type="expression" dxfId="6292" priority="6391">
      <formula>$N699="Alterar"</formula>
    </cfRule>
    <cfRule type="expression" dxfId="6291" priority="6392">
      <formula>$N699="Excluir"</formula>
    </cfRule>
    <cfRule type="expression" dxfId="6290" priority="6393">
      <formula>$N699="Incluir"</formula>
    </cfRule>
  </conditionalFormatting>
  <conditionalFormatting sqref="B701:B716">
    <cfRule type="expression" dxfId="6289" priority="6372">
      <formula>IF($I701="",FALSE,IF($I701&gt;9999999,IF($I701&lt;100000000,FALSE,TRUE),TRUE))</formula>
    </cfRule>
  </conditionalFormatting>
  <conditionalFormatting sqref="B715">
    <cfRule type="expression" dxfId="6288" priority="6371">
      <formula>IF($I715="",FALSE,IF($I715&gt;9999999,IF($I715&lt;100000000,FALSE,TRUE),TRUE))</formula>
    </cfRule>
  </conditionalFormatting>
  <conditionalFormatting sqref="B701:D716">
    <cfRule type="expression" dxfId="6287" priority="6373">
      <formula>MID($I701,2,7)="0000000"</formula>
    </cfRule>
    <cfRule type="expression" dxfId="6286" priority="6374">
      <formula>MID($I701,3,6)="000000"</formula>
    </cfRule>
    <cfRule type="expression" dxfId="6285" priority="6375">
      <formula>MID($I701,4,5)="00000"</formula>
    </cfRule>
    <cfRule type="expression" dxfId="6284" priority="6376">
      <formula>MID($I701,5,4)="0000"</formula>
    </cfRule>
    <cfRule type="expression" dxfId="6283" priority="6377">
      <formula>MID($I701,7,2)="00"</formula>
    </cfRule>
    <cfRule type="expression" dxfId="6282" priority="6378">
      <formula>MID($I701,8,1)="0"</formula>
    </cfRule>
    <cfRule type="expression" dxfId="6281" priority="6379">
      <formula>$N701="Excluído"</formula>
    </cfRule>
    <cfRule type="expression" dxfId="6280" priority="6380">
      <formula>$N701="Alterar"</formula>
    </cfRule>
    <cfRule type="expression" dxfId="6279" priority="6381">
      <formula>$N701="Excluir"</formula>
    </cfRule>
    <cfRule type="expression" dxfId="6278" priority="6382">
      <formula>$N701="Incluir"</formula>
    </cfRule>
  </conditionalFormatting>
  <conditionalFormatting sqref="H703 F703 E725 F730:F731 F719:F725">
    <cfRule type="expression" dxfId="6277" priority="11320">
      <formula>IF($I628="",FALSE,IF($I628&gt;9999999,IF($I628&lt;100000000,FALSE,TRUE),TRUE))</formula>
    </cfRule>
  </conditionalFormatting>
  <conditionalFormatting sqref="H703 F703 E725 F730:F731 F719:F725">
    <cfRule type="expression" dxfId="6276" priority="11321">
      <formula>MID($I628,2,7)="0000000"</formula>
    </cfRule>
    <cfRule type="expression" dxfId="6275" priority="11322">
      <formula>MID($I628,3,6)="000000"</formula>
    </cfRule>
    <cfRule type="expression" dxfId="6274" priority="11323">
      <formula>MID($I628,4,5)="00000"</formula>
    </cfRule>
    <cfRule type="expression" dxfId="6273" priority="11324">
      <formula>MID($I628,5,4)="0000"</formula>
    </cfRule>
    <cfRule type="expression" dxfId="6272" priority="11325">
      <formula>MID($I628,7,2)="00"</formula>
    </cfRule>
    <cfRule type="expression" dxfId="6271" priority="11326">
      <formula>MID($I628,8,1)="0"</formula>
    </cfRule>
    <cfRule type="expression" dxfId="6270" priority="11327">
      <formula>$N628="Excluído"</formula>
    </cfRule>
    <cfRule type="expression" dxfId="6269" priority="11328">
      <formula>$N628="Alterar"</formula>
    </cfRule>
    <cfRule type="expression" dxfId="6268" priority="11329">
      <formula>$N628="Excluir"</formula>
    </cfRule>
    <cfRule type="expression" dxfId="6267" priority="11330">
      <formula>$N628="Incluir"</formula>
    </cfRule>
  </conditionalFormatting>
  <conditionalFormatting sqref="H705 F705 F732:F734">
    <cfRule type="expression" dxfId="6266" priority="11331">
      <formula>IF($I629="",FALSE,IF($I629&gt;9999999,IF($I629&lt;100000000,FALSE,TRUE),TRUE))</formula>
    </cfRule>
  </conditionalFormatting>
  <conditionalFormatting sqref="H705 F705 F732:F734">
    <cfRule type="expression" dxfId="6265" priority="11332">
      <formula>MID($I629,2,7)="0000000"</formula>
    </cfRule>
    <cfRule type="expression" dxfId="6264" priority="11333">
      <formula>MID($I629,3,6)="000000"</formula>
    </cfRule>
    <cfRule type="expression" dxfId="6263" priority="11334">
      <formula>MID($I629,4,5)="00000"</formula>
    </cfRule>
    <cfRule type="expression" dxfId="6262" priority="11335">
      <formula>MID($I629,5,4)="0000"</formula>
    </cfRule>
    <cfRule type="expression" dxfId="6261" priority="11336">
      <formula>MID($I629,7,2)="00"</formula>
    </cfRule>
    <cfRule type="expression" dxfId="6260" priority="11337">
      <formula>MID($I629,8,1)="0"</formula>
    </cfRule>
    <cfRule type="expression" dxfId="6259" priority="11338">
      <formula>$N629="Excluído"</formula>
    </cfRule>
    <cfRule type="expression" dxfId="6258" priority="11339">
      <formula>$N629="Alterar"</formula>
    </cfRule>
    <cfRule type="expression" dxfId="6257" priority="11340">
      <formula>$N629="Excluir"</formula>
    </cfRule>
    <cfRule type="expression" dxfId="6256" priority="11341">
      <formula>$N629="Incluir"</formula>
    </cfRule>
  </conditionalFormatting>
  <conditionalFormatting sqref="H707 F707 F737:F741 F793:F795">
    <cfRule type="expression" dxfId="6255" priority="11342">
      <formula>IF($I630="",FALSE,IF($I630&gt;9999999,IF($I630&lt;100000000,FALSE,TRUE),TRUE))</formula>
    </cfRule>
  </conditionalFormatting>
  <conditionalFormatting sqref="H707 F707 F737:F741 F793:F795">
    <cfRule type="expression" dxfId="6254" priority="11343">
      <formula>MID($I630,2,7)="0000000"</formula>
    </cfRule>
    <cfRule type="expression" dxfId="6253" priority="11344">
      <formula>MID($I630,3,6)="000000"</formula>
    </cfRule>
    <cfRule type="expression" dxfId="6252" priority="11345">
      <formula>MID($I630,4,5)="00000"</formula>
    </cfRule>
    <cfRule type="expression" dxfId="6251" priority="11346">
      <formula>MID($I630,5,4)="0000"</formula>
    </cfRule>
    <cfRule type="expression" dxfId="6250" priority="11347">
      <formula>MID($I630,7,2)="00"</formula>
    </cfRule>
    <cfRule type="expression" dxfId="6249" priority="11348">
      <formula>MID($I630,8,1)="0"</formula>
    </cfRule>
    <cfRule type="expression" dxfId="6248" priority="11349">
      <formula>$N630="Excluído"</formula>
    </cfRule>
    <cfRule type="expression" dxfId="6247" priority="11350">
      <formula>$N630="Alterar"</formula>
    </cfRule>
    <cfRule type="expression" dxfId="6246" priority="11351">
      <formula>$N630="Excluir"</formula>
    </cfRule>
    <cfRule type="expression" dxfId="6245" priority="11352">
      <formula>$N630="Incluir"</formula>
    </cfRule>
  </conditionalFormatting>
  <conditionalFormatting sqref="H709 F709">
    <cfRule type="expression" dxfId="6244" priority="11353">
      <formula>IF($I631="",FALSE,IF($I631&gt;9999999,IF($I631&lt;100000000,FALSE,TRUE),TRUE))</formula>
    </cfRule>
  </conditionalFormatting>
  <conditionalFormatting sqref="H709 F709">
    <cfRule type="expression" dxfId="6243" priority="11354">
      <formula>MID($I631,2,7)="0000000"</formula>
    </cfRule>
    <cfRule type="expression" dxfId="6242" priority="11355">
      <formula>MID($I631,3,6)="000000"</formula>
    </cfRule>
    <cfRule type="expression" dxfId="6241" priority="11356">
      <formula>MID($I631,4,5)="00000"</formula>
    </cfRule>
    <cfRule type="expression" dxfId="6240" priority="11357">
      <formula>MID($I631,5,4)="0000"</formula>
    </cfRule>
    <cfRule type="expression" dxfId="6239" priority="11358">
      <formula>MID($I631,7,2)="00"</formula>
    </cfRule>
    <cfRule type="expression" dxfId="6238" priority="11359">
      <formula>MID($I631,8,1)="0"</formula>
    </cfRule>
    <cfRule type="expression" dxfId="6237" priority="11360">
      <formula>$N631="Excluído"</formula>
    </cfRule>
    <cfRule type="expression" dxfId="6236" priority="11361">
      <formula>$N631="Alterar"</formula>
    </cfRule>
    <cfRule type="expression" dxfId="6235" priority="11362">
      <formula>$N631="Excluir"</formula>
    </cfRule>
    <cfRule type="expression" dxfId="6234" priority="11363">
      <formula>$N631="Incluir"</formula>
    </cfRule>
  </conditionalFormatting>
  <conditionalFormatting sqref="H711 F711 F754 H754 F804 H804 G778">
    <cfRule type="expression" dxfId="6233" priority="11364">
      <formula>IF($I632="",FALSE,IF($I632&gt;9999999,IF($I632&lt;100000000,FALSE,TRUE),TRUE))</formula>
    </cfRule>
  </conditionalFormatting>
  <conditionalFormatting sqref="H711 F711 F754 H754 F804 H804 G778">
    <cfRule type="expression" dxfId="6232" priority="11365">
      <formula>MID($I632,2,7)="0000000"</formula>
    </cfRule>
    <cfRule type="expression" dxfId="6231" priority="11366">
      <formula>MID($I632,3,6)="000000"</formula>
    </cfRule>
    <cfRule type="expression" dxfId="6230" priority="11367">
      <formula>MID($I632,4,5)="00000"</formula>
    </cfRule>
    <cfRule type="expression" dxfId="6229" priority="11368">
      <formula>MID($I632,5,4)="0000"</formula>
    </cfRule>
    <cfRule type="expression" dxfId="6228" priority="11369">
      <formula>MID($I632,7,2)="00"</formula>
    </cfRule>
    <cfRule type="expression" dxfId="6227" priority="11370">
      <formula>MID($I632,8,1)="0"</formula>
    </cfRule>
    <cfRule type="expression" dxfId="6226" priority="11371">
      <formula>$N632="Excluído"</formula>
    </cfRule>
    <cfRule type="expression" dxfId="6225" priority="11372">
      <formula>$N632="Alterar"</formula>
    </cfRule>
    <cfRule type="expression" dxfId="6224" priority="11373">
      <formula>$N632="Excluir"</formula>
    </cfRule>
    <cfRule type="expression" dxfId="6223" priority="11374">
      <formula>$N632="Incluir"</formula>
    </cfRule>
  </conditionalFormatting>
  <conditionalFormatting sqref="H713:H717 F713:F717 G780">
    <cfRule type="expression" dxfId="6222" priority="11375">
      <formula>IF($I633="",FALSE,IF($I633&gt;9999999,IF($I633&lt;100000000,FALSE,TRUE),TRUE))</formula>
    </cfRule>
  </conditionalFormatting>
  <conditionalFormatting sqref="H713:H717 F713:F717 G780">
    <cfRule type="expression" dxfId="6221" priority="11376">
      <formula>MID($I633,2,7)="0000000"</formula>
    </cfRule>
    <cfRule type="expression" dxfId="6220" priority="11377">
      <formula>MID($I633,3,6)="000000"</formula>
    </cfRule>
    <cfRule type="expression" dxfId="6219" priority="11378">
      <formula>MID($I633,4,5)="00000"</formula>
    </cfRule>
    <cfRule type="expression" dxfId="6218" priority="11379">
      <formula>MID($I633,5,4)="0000"</formula>
    </cfRule>
    <cfRule type="expression" dxfId="6217" priority="11380">
      <formula>MID($I633,7,2)="00"</formula>
    </cfRule>
    <cfRule type="expression" dxfId="6216" priority="11381">
      <formula>MID($I633,8,1)="0"</formula>
    </cfRule>
    <cfRule type="expression" dxfId="6215" priority="11382">
      <formula>$N633="Excluído"</formula>
    </cfRule>
    <cfRule type="expression" dxfId="6214" priority="11383">
      <formula>$N633="Alterar"</formula>
    </cfRule>
    <cfRule type="expression" dxfId="6213" priority="11384">
      <formula>$N633="Excluir"</formula>
    </cfRule>
    <cfRule type="expression" dxfId="6212" priority="11385">
      <formula>$N633="Incluir"</formula>
    </cfRule>
  </conditionalFormatting>
  <conditionalFormatting sqref="E698">
    <cfRule type="expression" dxfId="6211" priority="6369">
      <formula>IF($I636="",FALSE,IF($I636&gt;9999999,IF($I636&lt;100000000,FALSE,TRUE),TRUE))</formula>
    </cfRule>
  </conditionalFormatting>
  <conditionalFormatting sqref="E698">
    <cfRule type="expression" dxfId="6210" priority="6348">
      <formula>MID($I636,2,7)="0000000"</formula>
    </cfRule>
    <cfRule type="expression" dxfId="6209" priority="6349">
      <formula>MID($I636,3,6)="000000"</formula>
    </cfRule>
    <cfRule type="expression" dxfId="6208" priority="6350">
      <formula>MID($I636,4,5)="00000"</formula>
    </cfRule>
    <cfRule type="expression" dxfId="6207" priority="6351">
      <formula>MID($I636,5,4)="0000"</formula>
    </cfRule>
    <cfRule type="expression" dxfId="6206" priority="6352">
      <formula>MID($I636,7,2)="00"</formula>
    </cfRule>
    <cfRule type="expression" dxfId="6205" priority="6353">
      <formula>MID($I636,8,1)="0"</formula>
    </cfRule>
    <cfRule type="expression" dxfId="6204" priority="6354">
      <formula>$N636="Excluído"</formula>
    </cfRule>
    <cfRule type="expression" dxfId="6203" priority="6355">
      <formula>$N636="Alterar"</formula>
    </cfRule>
    <cfRule type="expression" dxfId="6202" priority="6356">
      <formula>$N636="Excluir"</formula>
    </cfRule>
    <cfRule type="expression" dxfId="6201" priority="6357">
      <formula>$N636="Incluir"</formula>
    </cfRule>
  </conditionalFormatting>
  <conditionalFormatting sqref="E698">
    <cfRule type="expression" dxfId="6200" priority="6358">
      <formula>IF($I624="",FALSE,IF($I624&gt;9999999,IF($I624&lt;100000000,FALSE,TRUE),TRUE))</formula>
    </cfRule>
  </conditionalFormatting>
  <conditionalFormatting sqref="E698">
    <cfRule type="expression" dxfId="6199" priority="6359">
      <formula>MID($I624,2,7)="0000000"</formula>
    </cfRule>
    <cfRule type="expression" dxfId="6198" priority="6360">
      <formula>MID($I624,3,6)="000000"</formula>
    </cfRule>
    <cfRule type="expression" dxfId="6197" priority="6361">
      <formula>MID($I624,4,5)="00000"</formula>
    </cfRule>
    <cfRule type="expression" dxfId="6196" priority="6362">
      <formula>MID($I624,5,4)="0000"</formula>
    </cfRule>
    <cfRule type="expression" dxfId="6195" priority="6363">
      <formula>MID($I624,7,2)="00"</formula>
    </cfRule>
    <cfRule type="expression" dxfId="6194" priority="6364">
      <formula>MID($I624,8,1)="0"</formula>
    </cfRule>
    <cfRule type="expression" dxfId="6193" priority="6365">
      <formula>$N624="Excluído"</formula>
    </cfRule>
    <cfRule type="expression" dxfId="6192" priority="6366">
      <formula>$N624="Alterar"</formula>
    </cfRule>
    <cfRule type="expression" dxfId="6191" priority="6367">
      <formula>$N624="Excluir"</formula>
    </cfRule>
    <cfRule type="expression" dxfId="6190" priority="6368">
      <formula>$N624="Incluir"</formula>
    </cfRule>
  </conditionalFormatting>
  <conditionalFormatting sqref="E701">
    <cfRule type="expression" dxfId="6189" priority="6347">
      <formula>IF($I639="",FALSE,IF($I639&gt;9999999,IF($I639&lt;100000000,FALSE,TRUE),TRUE))</formula>
    </cfRule>
  </conditionalFormatting>
  <conditionalFormatting sqref="E701">
    <cfRule type="expression" dxfId="6188" priority="6326">
      <formula>MID($I639,2,7)="0000000"</formula>
    </cfRule>
    <cfRule type="expression" dxfId="6187" priority="6327">
      <formula>MID($I639,3,6)="000000"</formula>
    </cfRule>
    <cfRule type="expression" dxfId="6186" priority="6328">
      <formula>MID($I639,4,5)="00000"</formula>
    </cfRule>
    <cfRule type="expression" dxfId="6185" priority="6329">
      <formula>MID($I639,5,4)="0000"</formula>
    </cfRule>
    <cfRule type="expression" dxfId="6184" priority="6330">
      <formula>MID($I639,7,2)="00"</formula>
    </cfRule>
    <cfRule type="expression" dxfId="6183" priority="6331">
      <formula>MID($I639,8,1)="0"</formula>
    </cfRule>
    <cfRule type="expression" dxfId="6182" priority="6332">
      <formula>$N639="Excluído"</formula>
    </cfRule>
    <cfRule type="expression" dxfId="6181" priority="6333">
      <formula>$N639="Alterar"</formula>
    </cfRule>
    <cfRule type="expression" dxfId="6180" priority="6334">
      <formula>$N639="Excluir"</formula>
    </cfRule>
    <cfRule type="expression" dxfId="6179" priority="6335">
      <formula>$N639="Incluir"</formula>
    </cfRule>
  </conditionalFormatting>
  <conditionalFormatting sqref="E701">
    <cfRule type="expression" dxfId="6178" priority="6336">
      <formula>IF($I627="",FALSE,IF($I627&gt;9999999,IF($I627&lt;100000000,FALSE,TRUE),TRUE))</formula>
    </cfRule>
  </conditionalFormatting>
  <conditionalFormatting sqref="E701">
    <cfRule type="expression" dxfId="6177" priority="6337">
      <formula>MID($I627,2,7)="0000000"</formula>
    </cfRule>
    <cfRule type="expression" dxfId="6176" priority="6338">
      <formula>MID($I627,3,6)="000000"</formula>
    </cfRule>
    <cfRule type="expression" dxfId="6175" priority="6339">
      <formula>MID($I627,4,5)="00000"</formula>
    </cfRule>
    <cfRule type="expression" dxfId="6174" priority="6340">
      <formula>MID($I627,5,4)="0000"</formula>
    </cfRule>
    <cfRule type="expression" dxfId="6173" priority="6341">
      <formula>MID($I627,7,2)="00"</formula>
    </cfRule>
    <cfRule type="expression" dxfId="6172" priority="6342">
      <formula>MID($I627,8,1)="0"</formula>
    </cfRule>
    <cfRule type="expression" dxfId="6171" priority="6343">
      <formula>$N627="Excluído"</formula>
    </cfRule>
    <cfRule type="expression" dxfId="6170" priority="6344">
      <formula>$N627="Alterar"</formula>
    </cfRule>
    <cfRule type="expression" dxfId="6169" priority="6345">
      <formula>$N627="Excluir"</formula>
    </cfRule>
    <cfRule type="expression" dxfId="6168" priority="6346">
      <formula>$N627="Incluir"</formula>
    </cfRule>
  </conditionalFormatting>
  <conditionalFormatting sqref="E703">
    <cfRule type="expression" dxfId="6167" priority="6325">
      <formula>IF($I641="",FALSE,IF($I641&gt;9999999,IF($I641&lt;100000000,FALSE,TRUE),TRUE))</formula>
    </cfRule>
  </conditionalFormatting>
  <conditionalFormatting sqref="E703">
    <cfRule type="expression" dxfId="6166" priority="6304">
      <formula>MID($I641,2,7)="0000000"</formula>
    </cfRule>
    <cfRule type="expression" dxfId="6165" priority="6305">
      <formula>MID($I641,3,6)="000000"</formula>
    </cfRule>
    <cfRule type="expression" dxfId="6164" priority="6306">
      <formula>MID($I641,4,5)="00000"</formula>
    </cfRule>
    <cfRule type="expression" dxfId="6163" priority="6307">
      <formula>MID($I641,5,4)="0000"</formula>
    </cfRule>
    <cfRule type="expression" dxfId="6162" priority="6308">
      <formula>MID($I641,7,2)="00"</formula>
    </cfRule>
    <cfRule type="expression" dxfId="6161" priority="6309">
      <formula>MID($I641,8,1)="0"</formula>
    </cfRule>
    <cfRule type="expression" dxfId="6160" priority="6310">
      <formula>$N641="Excluído"</formula>
    </cfRule>
    <cfRule type="expression" dxfId="6159" priority="6311">
      <formula>$N641="Alterar"</formula>
    </cfRule>
    <cfRule type="expression" dxfId="6158" priority="6312">
      <formula>$N641="Excluir"</formula>
    </cfRule>
    <cfRule type="expression" dxfId="6157" priority="6313">
      <formula>$N641="Incluir"</formula>
    </cfRule>
  </conditionalFormatting>
  <conditionalFormatting sqref="E703">
    <cfRule type="expression" dxfId="6156" priority="6314">
      <formula>IF($I629="",FALSE,IF($I629&gt;9999999,IF($I629&lt;100000000,FALSE,TRUE),TRUE))</formula>
    </cfRule>
  </conditionalFormatting>
  <conditionalFormatting sqref="E703">
    <cfRule type="expression" dxfId="6155" priority="6315">
      <formula>MID($I629,2,7)="0000000"</formula>
    </cfRule>
    <cfRule type="expression" dxfId="6154" priority="6316">
      <formula>MID($I629,3,6)="000000"</formula>
    </cfRule>
    <cfRule type="expression" dxfId="6153" priority="6317">
      <formula>MID($I629,4,5)="00000"</formula>
    </cfRule>
    <cfRule type="expression" dxfId="6152" priority="6318">
      <formula>MID($I629,5,4)="0000"</formula>
    </cfRule>
    <cfRule type="expression" dxfId="6151" priority="6319">
      <formula>MID($I629,7,2)="00"</formula>
    </cfRule>
    <cfRule type="expression" dxfId="6150" priority="6320">
      <formula>MID($I629,8,1)="0"</formula>
    </cfRule>
    <cfRule type="expression" dxfId="6149" priority="6321">
      <formula>$N629="Excluído"</formula>
    </cfRule>
    <cfRule type="expression" dxfId="6148" priority="6322">
      <formula>$N629="Alterar"</formula>
    </cfRule>
    <cfRule type="expression" dxfId="6147" priority="6323">
      <formula>$N629="Excluir"</formula>
    </cfRule>
    <cfRule type="expression" dxfId="6146" priority="6324">
      <formula>$N629="Incluir"</formula>
    </cfRule>
  </conditionalFormatting>
  <conditionalFormatting sqref="E705">
    <cfRule type="expression" dxfId="6145" priority="6303">
      <formula>IF($I643="",FALSE,IF($I643&gt;9999999,IF($I643&lt;100000000,FALSE,TRUE),TRUE))</formula>
    </cfRule>
  </conditionalFormatting>
  <conditionalFormatting sqref="E705">
    <cfRule type="expression" dxfId="6144" priority="6282">
      <formula>MID($I643,2,7)="0000000"</formula>
    </cfRule>
    <cfRule type="expression" dxfId="6143" priority="6283">
      <formula>MID($I643,3,6)="000000"</formula>
    </cfRule>
    <cfRule type="expression" dxfId="6142" priority="6284">
      <formula>MID($I643,4,5)="00000"</formula>
    </cfRule>
    <cfRule type="expression" dxfId="6141" priority="6285">
      <formula>MID($I643,5,4)="0000"</formula>
    </cfRule>
    <cfRule type="expression" dxfId="6140" priority="6286">
      <formula>MID($I643,7,2)="00"</formula>
    </cfRule>
    <cfRule type="expression" dxfId="6139" priority="6287">
      <formula>MID($I643,8,1)="0"</formula>
    </cfRule>
    <cfRule type="expression" dxfId="6138" priority="6288">
      <formula>$N643="Excluído"</formula>
    </cfRule>
    <cfRule type="expression" dxfId="6137" priority="6289">
      <formula>$N643="Alterar"</formula>
    </cfRule>
    <cfRule type="expression" dxfId="6136" priority="6290">
      <formula>$N643="Excluir"</formula>
    </cfRule>
    <cfRule type="expression" dxfId="6135" priority="6291">
      <formula>$N643="Incluir"</formula>
    </cfRule>
  </conditionalFormatting>
  <conditionalFormatting sqref="E705">
    <cfRule type="expression" dxfId="6134" priority="6292">
      <formula>IF($I631="",FALSE,IF($I631&gt;9999999,IF($I631&lt;100000000,FALSE,TRUE),TRUE))</formula>
    </cfRule>
  </conditionalFormatting>
  <conditionalFormatting sqref="E705">
    <cfRule type="expression" dxfId="6133" priority="6293">
      <formula>MID($I631,2,7)="0000000"</formula>
    </cfRule>
    <cfRule type="expression" dxfId="6132" priority="6294">
      <formula>MID($I631,3,6)="000000"</formula>
    </cfRule>
    <cfRule type="expression" dxfId="6131" priority="6295">
      <formula>MID($I631,4,5)="00000"</formula>
    </cfRule>
    <cfRule type="expression" dxfId="6130" priority="6296">
      <formula>MID($I631,5,4)="0000"</formula>
    </cfRule>
    <cfRule type="expression" dxfId="6129" priority="6297">
      <formula>MID($I631,7,2)="00"</formula>
    </cfRule>
    <cfRule type="expression" dxfId="6128" priority="6298">
      <formula>MID($I631,8,1)="0"</formula>
    </cfRule>
    <cfRule type="expression" dxfId="6127" priority="6299">
      <formula>$N631="Excluído"</formula>
    </cfRule>
    <cfRule type="expression" dxfId="6126" priority="6300">
      <formula>$N631="Alterar"</formula>
    </cfRule>
    <cfRule type="expression" dxfId="6125" priority="6301">
      <formula>$N631="Excluir"</formula>
    </cfRule>
    <cfRule type="expression" dxfId="6124" priority="6302">
      <formula>$N631="Incluir"</formula>
    </cfRule>
  </conditionalFormatting>
  <conditionalFormatting sqref="E707">
    <cfRule type="expression" dxfId="6123" priority="6281">
      <formula>IF($I645="",FALSE,IF($I645&gt;9999999,IF($I645&lt;100000000,FALSE,TRUE),TRUE))</formula>
    </cfRule>
  </conditionalFormatting>
  <conditionalFormatting sqref="E707">
    <cfRule type="expression" dxfId="6122" priority="6260">
      <formula>MID($I645,2,7)="0000000"</formula>
    </cfRule>
    <cfRule type="expression" dxfId="6121" priority="6261">
      <formula>MID($I645,3,6)="000000"</formula>
    </cfRule>
    <cfRule type="expression" dxfId="6120" priority="6262">
      <formula>MID($I645,4,5)="00000"</formula>
    </cfRule>
    <cfRule type="expression" dxfId="6119" priority="6263">
      <formula>MID($I645,5,4)="0000"</formula>
    </cfRule>
    <cfRule type="expression" dxfId="6118" priority="6264">
      <formula>MID($I645,7,2)="00"</formula>
    </cfRule>
    <cfRule type="expression" dxfId="6117" priority="6265">
      <formula>MID($I645,8,1)="0"</formula>
    </cfRule>
    <cfRule type="expression" dxfId="6116" priority="6266">
      <formula>$N645="Excluído"</formula>
    </cfRule>
    <cfRule type="expression" dxfId="6115" priority="6267">
      <formula>$N645="Alterar"</formula>
    </cfRule>
    <cfRule type="expression" dxfId="6114" priority="6268">
      <formula>$N645="Excluir"</formula>
    </cfRule>
    <cfRule type="expression" dxfId="6113" priority="6269">
      <formula>$N645="Incluir"</formula>
    </cfRule>
  </conditionalFormatting>
  <conditionalFormatting sqref="E707">
    <cfRule type="expression" dxfId="6112" priority="6270">
      <formula>IF($I633="",FALSE,IF($I633&gt;9999999,IF($I633&lt;100000000,FALSE,TRUE),TRUE))</formula>
    </cfRule>
  </conditionalFormatting>
  <conditionalFormatting sqref="E707">
    <cfRule type="expression" dxfId="6111" priority="6271">
      <formula>MID($I633,2,7)="0000000"</formula>
    </cfRule>
    <cfRule type="expression" dxfId="6110" priority="6272">
      <formula>MID($I633,3,6)="000000"</formula>
    </cfRule>
    <cfRule type="expression" dxfId="6109" priority="6273">
      <formula>MID($I633,4,5)="00000"</formula>
    </cfRule>
    <cfRule type="expression" dxfId="6108" priority="6274">
      <formula>MID($I633,5,4)="0000"</formula>
    </cfRule>
    <cfRule type="expression" dxfId="6107" priority="6275">
      <formula>MID($I633,7,2)="00"</formula>
    </cfRule>
    <cfRule type="expression" dxfId="6106" priority="6276">
      <formula>MID($I633,8,1)="0"</formula>
    </cfRule>
    <cfRule type="expression" dxfId="6105" priority="6277">
      <formula>$N633="Excluído"</formula>
    </cfRule>
    <cfRule type="expression" dxfId="6104" priority="6278">
      <formula>$N633="Alterar"</formula>
    </cfRule>
    <cfRule type="expression" dxfId="6103" priority="6279">
      <formula>$N633="Excluir"</formula>
    </cfRule>
    <cfRule type="expression" dxfId="6102" priority="6280">
      <formula>$N633="Incluir"</formula>
    </cfRule>
  </conditionalFormatting>
  <conditionalFormatting sqref="E709">
    <cfRule type="expression" dxfId="6101" priority="6259">
      <formula>IF($I647="",FALSE,IF($I647&gt;9999999,IF($I647&lt;100000000,FALSE,TRUE),TRUE))</formula>
    </cfRule>
  </conditionalFormatting>
  <conditionalFormatting sqref="E709">
    <cfRule type="expression" dxfId="6100" priority="6238">
      <formula>MID($I647,2,7)="0000000"</formula>
    </cfRule>
    <cfRule type="expression" dxfId="6099" priority="6239">
      <formula>MID($I647,3,6)="000000"</formula>
    </cfRule>
    <cfRule type="expression" dxfId="6098" priority="6240">
      <formula>MID($I647,4,5)="00000"</formula>
    </cfRule>
    <cfRule type="expression" dxfId="6097" priority="6241">
      <formula>MID($I647,5,4)="0000"</formula>
    </cfRule>
    <cfRule type="expression" dxfId="6096" priority="6242">
      <formula>MID($I647,7,2)="00"</formula>
    </cfRule>
    <cfRule type="expression" dxfId="6095" priority="6243">
      <formula>MID($I647,8,1)="0"</formula>
    </cfRule>
    <cfRule type="expression" dxfId="6094" priority="6244">
      <formula>$N647="Excluído"</formula>
    </cfRule>
    <cfRule type="expression" dxfId="6093" priority="6245">
      <formula>$N647="Alterar"</formula>
    </cfRule>
    <cfRule type="expression" dxfId="6092" priority="6246">
      <formula>$N647="Excluir"</formula>
    </cfRule>
    <cfRule type="expression" dxfId="6091" priority="6247">
      <formula>$N647="Incluir"</formula>
    </cfRule>
  </conditionalFormatting>
  <conditionalFormatting sqref="E709">
    <cfRule type="expression" dxfId="6090" priority="6248">
      <formula>IF($I635="",FALSE,IF($I635&gt;9999999,IF($I635&lt;100000000,FALSE,TRUE),TRUE))</formula>
    </cfRule>
  </conditionalFormatting>
  <conditionalFormatting sqref="E709">
    <cfRule type="expression" dxfId="6089" priority="6249">
      <formula>MID($I635,2,7)="0000000"</formula>
    </cfRule>
    <cfRule type="expression" dxfId="6088" priority="6250">
      <formula>MID($I635,3,6)="000000"</formula>
    </cfRule>
    <cfRule type="expression" dxfId="6087" priority="6251">
      <formula>MID($I635,4,5)="00000"</formula>
    </cfRule>
    <cfRule type="expression" dxfId="6086" priority="6252">
      <formula>MID($I635,5,4)="0000"</formula>
    </cfRule>
    <cfRule type="expression" dxfId="6085" priority="6253">
      <formula>MID($I635,7,2)="00"</formula>
    </cfRule>
    <cfRule type="expression" dxfId="6084" priority="6254">
      <formula>MID($I635,8,1)="0"</formula>
    </cfRule>
    <cfRule type="expression" dxfId="6083" priority="6255">
      <formula>$N635="Excluído"</formula>
    </cfRule>
    <cfRule type="expression" dxfId="6082" priority="6256">
      <formula>$N635="Alterar"</formula>
    </cfRule>
    <cfRule type="expression" dxfId="6081" priority="6257">
      <formula>$N635="Excluir"</formula>
    </cfRule>
    <cfRule type="expression" dxfId="6080" priority="6258">
      <formula>$N635="Incluir"</formula>
    </cfRule>
  </conditionalFormatting>
  <conditionalFormatting sqref="E711">
    <cfRule type="expression" dxfId="6079" priority="6237">
      <formula>IF($I649="",FALSE,IF($I649&gt;9999999,IF($I649&lt;100000000,FALSE,TRUE),TRUE))</formula>
    </cfRule>
  </conditionalFormatting>
  <conditionalFormatting sqref="E711">
    <cfRule type="expression" dxfId="6078" priority="6216">
      <formula>MID($I649,2,7)="0000000"</formula>
    </cfRule>
    <cfRule type="expression" dxfId="6077" priority="6217">
      <formula>MID($I649,3,6)="000000"</formula>
    </cfRule>
    <cfRule type="expression" dxfId="6076" priority="6218">
      <formula>MID($I649,4,5)="00000"</formula>
    </cfRule>
    <cfRule type="expression" dxfId="6075" priority="6219">
      <formula>MID($I649,5,4)="0000"</formula>
    </cfRule>
    <cfRule type="expression" dxfId="6074" priority="6220">
      <formula>MID($I649,7,2)="00"</formula>
    </cfRule>
    <cfRule type="expression" dxfId="6073" priority="6221">
      <formula>MID($I649,8,1)="0"</formula>
    </cfRule>
    <cfRule type="expression" dxfId="6072" priority="6222">
      <formula>$N649="Excluído"</formula>
    </cfRule>
    <cfRule type="expression" dxfId="6071" priority="6223">
      <formula>$N649="Alterar"</formula>
    </cfRule>
    <cfRule type="expression" dxfId="6070" priority="6224">
      <formula>$N649="Excluir"</formula>
    </cfRule>
    <cfRule type="expression" dxfId="6069" priority="6225">
      <formula>$N649="Incluir"</formula>
    </cfRule>
  </conditionalFormatting>
  <conditionalFormatting sqref="E711">
    <cfRule type="expression" dxfId="6068" priority="6226">
      <formula>IF($I637="",FALSE,IF($I637&gt;9999999,IF($I637&lt;100000000,FALSE,TRUE),TRUE))</formula>
    </cfRule>
  </conditionalFormatting>
  <conditionalFormatting sqref="E711">
    <cfRule type="expression" dxfId="6067" priority="6227">
      <formula>MID($I637,2,7)="0000000"</formula>
    </cfRule>
    <cfRule type="expression" dxfId="6066" priority="6228">
      <formula>MID($I637,3,6)="000000"</formula>
    </cfRule>
    <cfRule type="expression" dxfId="6065" priority="6229">
      <formula>MID($I637,4,5)="00000"</formula>
    </cfRule>
    <cfRule type="expression" dxfId="6064" priority="6230">
      <formula>MID($I637,5,4)="0000"</formula>
    </cfRule>
    <cfRule type="expression" dxfId="6063" priority="6231">
      <formula>MID($I637,7,2)="00"</formula>
    </cfRule>
    <cfRule type="expression" dxfId="6062" priority="6232">
      <formula>MID($I637,8,1)="0"</formula>
    </cfRule>
    <cfRule type="expression" dxfId="6061" priority="6233">
      <formula>$N637="Excluído"</formula>
    </cfRule>
    <cfRule type="expression" dxfId="6060" priority="6234">
      <formula>$N637="Alterar"</formula>
    </cfRule>
    <cfRule type="expression" dxfId="6059" priority="6235">
      <formula>$N637="Excluir"</formula>
    </cfRule>
    <cfRule type="expression" dxfId="6058" priority="6236">
      <formula>$N637="Incluir"</formula>
    </cfRule>
  </conditionalFormatting>
  <conditionalFormatting sqref="E713">
    <cfRule type="expression" dxfId="6057" priority="6215">
      <formula>IF($I651="",FALSE,IF($I651&gt;9999999,IF($I651&lt;100000000,FALSE,TRUE),TRUE))</formula>
    </cfRule>
  </conditionalFormatting>
  <conditionalFormatting sqref="E713">
    <cfRule type="expression" dxfId="6056" priority="6194">
      <formula>MID($I651,2,7)="0000000"</formula>
    </cfRule>
    <cfRule type="expression" dxfId="6055" priority="6195">
      <formula>MID($I651,3,6)="000000"</formula>
    </cfRule>
    <cfRule type="expression" dxfId="6054" priority="6196">
      <formula>MID($I651,4,5)="00000"</formula>
    </cfRule>
    <cfRule type="expression" dxfId="6053" priority="6197">
      <formula>MID($I651,5,4)="0000"</formula>
    </cfRule>
    <cfRule type="expression" dxfId="6052" priority="6198">
      <formula>MID($I651,7,2)="00"</formula>
    </cfRule>
    <cfRule type="expression" dxfId="6051" priority="6199">
      <formula>MID($I651,8,1)="0"</formula>
    </cfRule>
    <cfRule type="expression" dxfId="6050" priority="6200">
      <formula>$N651="Excluído"</formula>
    </cfRule>
    <cfRule type="expression" dxfId="6049" priority="6201">
      <formula>$N651="Alterar"</formula>
    </cfRule>
    <cfRule type="expression" dxfId="6048" priority="6202">
      <formula>$N651="Excluir"</formula>
    </cfRule>
    <cfRule type="expression" dxfId="6047" priority="6203">
      <formula>$N651="Incluir"</formula>
    </cfRule>
  </conditionalFormatting>
  <conditionalFormatting sqref="E713">
    <cfRule type="expression" dxfId="6046" priority="6204">
      <formula>IF($I639="",FALSE,IF($I639&gt;9999999,IF($I639&lt;100000000,FALSE,TRUE),TRUE))</formula>
    </cfRule>
  </conditionalFormatting>
  <conditionalFormatting sqref="E713">
    <cfRule type="expression" dxfId="6045" priority="6205">
      <formula>MID($I639,2,7)="0000000"</formula>
    </cfRule>
    <cfRule type="expression" dxfId="6044" priority="6206">
      <formula>MID($I639,3,6)="000000"</formula>
    </cfRule>
    <cfRule type="expression" dxfId="6043" priority="6207">
      <formula>MID($I639,4,5)="00000"</formula>
    </cfRule>
    <cfRule type="expression" dxfId="6042" priority="6208">
      <formula>MID($I639,5,4)="0000"</formula>
    </cfRule>
    <cfRule type="expression" dxfId="6041" priority="6209">
      <formula>MID($I639,7,2)="00"</formula>
    </cfRule>
    <cfRule type="expression" dxfId="6040" priority="6210">
      <formula>MID($I639,8,1)="0"</formula>
    </cfRule>
    <cfRule type="expression" dxfId="6039" priority="6211">
      <formula>$N639="Excluído"</formula>
    </cfRule>
    <cfRule type="expression" dxfId="6038" priority="6212">
      <formula>$N639="Alterar"</formula>
    </cfRule>
    <cfRule type="expression" dxfId="6037" priority="6213">
      <formula>$N639="Excluir"</formula>
    </cfRule>
    <cfRule type="expression" dxfId="6036" priority="6214">
      <formula>$N639="Incluir"</formula>
    </cfRule>
  </conditionalFormatting>
  <conditionalFormatting sqref="E714">
    <cfRule type="expression" dxfId="6035" priority="6193">
      <formula>IF($I652="",FALSE,IF($I652&gt;9999999,IF($I652&lt;100000000,FALSE,TRUE),TRUE))</formula>
    </cfRule>
  </conditionalFormatting>
  <conditionalFormatting sqref="E714">
    <cfRule type="expression" dxfId="6034" priority="6172">
      <formula>MID($I652,2,7)="0000000"</formula>
    </cfRule>
    <cfRule type="expression" dxfId="6033" priority="6173">
      <formula>MID($I652,3,6)="000000"</formula>
    </cfRule>
    <cfRule type="expression" dxfId="6032" priority="6174">
      <formula>MID($I652,4,5)="00000"</formula>
    </cfRule>
    <cfRule type="expression" dxfId="6031" priority="6175">
      <formula>MID($I652,5,4)="0000"</formula>
    </cfRule>
    <cfRule type="expression" dxfId="6030" priority="6176">
      <formula>MID($I652,7,2)="00"</formula>
    </cfRule>
    <cfRule type="expression" dxfId="6029" priority="6177">
      <formula>MID($I652,8,1)="0"</formula>
    </cfRule>
    <cfRule type="expression" dxfId="6028" priority="6178">
      <formula>$N652="Excluído"</formula>
    </cfRule>
    <cfRule type="expression" dxfId="6027" priority="6179">
      <formula>$N652="Alterar"</formula>
    </cfRule>
    <cfRule type="expression" dxfId="6026" priority="6180">
      <formula>$N652="Excluir"</formula>
    </cfRule>
    <cfRule type="expression" dxfId="6025" priority="6181">
      <formula>$N652="Incluir"</formula>
    </cfRule>
  </conditionalFormatting>
  <conditionalFormatting sqref="E714">
    <cfRule type="expression" dxfId="6024" priority="6182">
      <formula>IF($I640="",FALSE,IF($I640&gt;9999999,IF($I640&lt;100000000,FALSE,TRUE),TRUE))</formula>
    </cfRule>
  </conditionalFormatting>
  <conditionalFormatting sqref="E714">
    <cfRule type="expression" dxfId="6023" priority="6183">
      <formula>MID($I640,2,7)="0000000"</formula>
    </cfRule>
    <cfRule type="expression" dxfId="6022" priority="6184">
      <formula>MID($I640,3,6)="000000"</formula>
    </cfRule>
    <cfRule type="expression" dxfId="6021" priority="6185">
      <formula>MID($I640,4,5)="00000"</formula>
    </cfRule>
    <cfRule type="expression" dxfId="6020" priority="6186">
      <formula>MID($I640,5,4)="0000"</formula>
    </cfRule>
    <cfRule type="expression" dxfId="6019" priority="6187">
      <formula>MID($I640,7,2)="00"</formula>
    </cfRule>
    <cfRule type="expression" dxfId="6018" priority="6188">
      <formula>MID($I640,8,1)="0"</formula>
    </cfRule>
    <cfRule type="expression" dxfId="6017" priority="6189">
      <formula>$N640="Excluído"</formula>
    </cfRule>
    <cfRule type="expression" dxfId="6016" priority="6190">
      <formula>$N640="Alterar"</formula>
    </cfRule>
    <cfRule type="expression" dxfId="6015" priority="6191">
      <formula>$N640="Excluir"</formula>
    </cfRule>
    <cfRule type="expression" dxfId="6014" priority="6192">
      <formula>$N640="Incluir"</formula>
    </cfRule>
  </conditionalFormatting>
  <conditionalFormatting sqref="E715">
    <cfRule type="expression" dxfId="6013" priority="6171">
      <formula>IF($I653="",FALSE,IF($I653&gt;9999999,IF($I653&lt;100000000,FALSE,TRUE),TRUE))</formula>
    </cfRule>
  </conditionalFormatting>
  <conditionalFormatting sqref="E715">
    <cfRule type="expression" dxfId="6012" priority="6150">
      <formula>MID($I653,2,7)="0000000"</formula>
    </cfRule>
    <cfRule type="expression" dxfId="6011" priority="6151">
      <formula>MID($I653,3,6)="000000"</formula>
    </cfRule>
    <cfRule type="expression" dxfId="6010" priority="6152">
      <formula>MID($I653,4,5)="00000"</formula>
    </cfRule>
    <cfRule type="expression" dxfId="6009" priority="6153">
      <formula>MID($I653,5,4)="0000"</formula>
    </cfRule>
    <cfRule type="expression" dxfId="6008" priority="6154">
      <formula>MID($I653,7,2)="00"</formula>
    </cfRule>
    <cfRule type="expression" dxfId="6007" priority="6155">
      <formula>MID($I653,8,1)="0"</formula>
    </cfRule>
    <cfRule type="expression" dxfId="6006" priority="6156">
      <formula>$N653="Excluído"</formula>
    </cfRule>
    <cfRule type="expression" dxfId="6005" priority="6157">
      <formula>$N653="Alterar"</formula>
    </cfRule>
    <cfRule type="expression" dxfId="6004" priority="6158">
      <formula>$N653="Excluir"</formula>
    </cfRule>
    <cfRule type="expression" dxfId="6003" priority="6159">
      <formula>$N653="Incluir"</formula>
    </cfRule>
  </conditionalFormatting>
  <conditionalFormatting sqref="E715">
    <cfRule type="expression" dxfId="6002" priority="6160">
      <formula>IF($I641="",FALSE,IF($I641&gt;9999999,IF($I641&lt;100000000,FALSE,TRUE),TRUE))</formula>
    </cfRule>
  </conditionalFormatting>
  <conditionalFormatting sqref="E715">
    <cfRule type="expression" dxfId="6001" priority="6161">
      <formula>MID($I641,2,7)="0000000"</formula>
    </cfRule>
    <cfRule type="expression" dxfId="6000" priority="6162">
      <formula>MID($I641,3,6)="000000"</formula>
    </cfRule>
    <cfRule type="expression" dxfId="5999" priority="6163">
      <formula>MID($I641,4,5)="00000"</formula>
    </cfRule>
    <cfRule type="expression" dxfId="5998" priority="6164">
      <formula>MID($I641,5,4)="0000"</formula>
    </cfRule>
    <cfRule type="expression" dxfId="5997" priority="6165">
      <formula>MID($I641,7,2)="00"</formula>
    </cfRule>
    <cfRule type="expression" dxfId="5996" priority="6166">
      <formula>MID($I641,8,1)="0"</formula>
    </cfRule>
    <cfRule type="expression" dxfId="5995" priority="6167">
      <formula>$N641="Excluído"</formula>
    </cfRule>
    <cfRule type="expression" dxfId="5994" priority="6168">
      <formula>$N641="Alterar"</formula>
    </cfRule>
    <cfRule type="expression" dxfId="5993" priority="6169">
      <formula>$N641="Excluir"</formula>
    </cfRule>
    <cfRule type="expression" dxfId="5992" priority="6170">
      <formula>$N641="Incluir"</formula>
    </cfRule>
  </conditionalFormatting>
  <conditionalFormatting sqref="F718">
    <cfRule type="expression" dxfId="5991" priority="6149">
      <formula>IF($I718="",FALSE,IF($I718&gt;9999999,IF($I718&lt;100000000,FALSE,TRUE),TRUE))</formula>
    </cfRule>
  </conditionalFormatting>
  <conditionalFormatting sqref="G719:G725">
    <cfRule type="expression" dxfId="5990" priority="6127">
      <formula>IF($I650="",FALSE,IF($I650&gt;9999999,IF($I650&lt;100000000,FALSE,TRUE),TRUE))</formula>
    </cfRule>
  </conditionalFormatting>
  <conditionalFormatting sqref="G719:H725">
    <cfRule type="expression" dxfId="5989" priority="6128">
      <formula>MID($I650,2,7)="0000000"</formula>
    </cfRule>
    <cfRule type="expression" dxfId="5988" priority="6129">
      <formula>MID($I650,3,6)="000000"</formula>
    </cfRule>
    <cfRule type="expression" dxfId="5987" priority="6130">
      <formula>MID($I650,4,5)="00000"</formula>
    </cfRule>
    <cfRule type="expression" dxfId="5986" priority="6131">
      <formula>MID($I650,5,4)="0000"</formula>
    </cfRule>
    <cfRule type="expression" dxfId="5985" priority="6132">
      <formula>MID($I650,7,2)="00"</formula>
    </cfRule>
    <cfRule type="expression" dxfId="5984" priority="6133">
      <formula>MID($I650,8,1)="0"</formula>
    </cfRule>
    <cfRule type="expression" dxfId="5983" priority="6134">
      <formula>$N650="Excluído"</formula>
    </cfRule>
    <cfRule type="expression" dxfId="5982" priority="6135">
      <formula>$N650="Alterar"</formula>
    </cfRule>
    <cfRule type="expression" dxfId="5981" priority="6136">
      <formula>$N650="Excluir"</formula>
    </cfRule>
    <cfRule type="expression" dxfId="5980" priority="6137">
      <formula>$N650="Incluir"</formula>
    </cfRule>
  </conditionalFormatting>
  <conditionalFormatting sqref="G719:G725 G730:G731 F819 H819 H757">
    <cfRule type="expression" dxfId="5979" priority="6138">
      <formula>IF($I638="",FALSE,IF($I638&gt;9999999,IF($I638&lt;100000000,FALSE,TRUE),TRUE))</formula>
    </cfRule>
  </conditionalFormatting>
  <conditionalFormatting sqref="G719:G725 G730:G731 F819 H819 H757">
    <cfRule type="expression" dxfId="5978" priority="6139">
      <formula>MID($I638,2,7)="0000000"</formula>
    </cfRule>
    <cfRule type="expression" dxfId="5977" priority="6140">
      <formula>MID($I638,3,6)="000000"</formula>
    </cfRule>
    <cfRule type="expression" dxfId="5976" priority="6141">
      <formula>MID($I638,4,5)="00000"</formula>
    </cfRule>
    <cfRule type="expression" dxfId="5975" priority="6142">
      <formula>MID($I638,5,4)="0000"</formula>
    </cfRule>
    <cfRule type="expression" dxfId="5974" priority="6143">
      <formula>MID($I638,7,2)="00"</formula>
    </cfRule>
    <cfRule type="expression" dxfId="5973" priority="6144">
      <formula>MID($I638,8,1)="0"</formula>
    </cfRule>
    <cfRule type="expression" dxfId="5972" priority="6145">
      <formula>$N638="Excluído"</formula>
    </cfRule>
    <cfRule type="expression" dxfId="5971" priority="6146">
      <formula>$N638="Alterar"</formula>
    </cfRule>
    <cfRule type="expression" dxfId="5970" priority="6147">
      <formula>$N638="Excluir"</formula>
    </cfRule>
    <cfRule type="expression" dxfId="5969" priority="6148">
      <formula>$N638="Incluir"</formula>
    </cfRule>
  </conditionalFormatting>
  <conditionalFormatting sqref="E720">
    <cfRule type="expression" dxfId="5968" priority="6126">
      <formula>IF($I657="",FALSE,IF($I657&gt;9999999,IF($I657&lt;100000000,FALSE,TRUE),TRUE))</formula>
    </cfRule>
  </conditionalFormatting>
  <conditionalFormatting sqref="E720">
    <cfRule type="expression" dxfId="5967" priority="6105">
      <formula>MID($I657,2,7)="0000000"</formula>
    </cfRule>
    <cfRule type="expression" dxfId="5966" priority="6106">
      <formula>MID($I657,3,6)="000000"</formula>
    </cfRule>
    <cfRule type="expression" dxfId="5965" priority="6107">
      <formula>MID($I657,4,5)="00000"</formula>
    </cfRule>
    <cfRule type="expression" dxfId="5964" priority="6108">
      <formula>MID($I657,5,4)="0000"</formula>
    </cfRule>
    <cfRule type="expression" dxfId="5963" priority="6109">
      <formula>MID($I657,7,2)="00"</formula>
    </cfRule>
    <cfRule type="expression" dxfId="5962" priority="6110">
      <formula>MID($I657,8,1)="0"</formula>
    </cfRule>
    <cfRule type="expression" dxfId="5961" priority="6111">
      <formula>$N657="Excluído"</formula>
    </cfRule>
    <cfRule type="expression" dxfId="5960" priority="6112">
      <formula>$N657="Alterar"</formula>
    </cfRule>
    <cfRule type="expression" dxfId="5959" priority="6113">
      <formula>$N657="Excluir"</formula>
    </cfRule>
    <cfRule type="expression" dxfId="5958" priority="6114">
      <formula>$N657="Incluir"</formula>
    </cfRule>
  </conditionalFormatting>
  <conditionalFormatting sqref="E720">
    <cfRule type="expression" dxfId="5957" priority="6115">
      <formula>IF($I645="",FALSE,IF($I645&gt;9999999,IF($I645&lt;100000000,FALSE,TRUE),TRUE))</formula>
    </cfRule>
  </conditionalFormatting>
  <conditionalFormatting sqref="E720">
    <cfRule type="expression" dxfId="5956" priority="6116">
      <formula>MID($I645,2,7)="0000000"</formula>
    </cfRule>
    <cfRule type="expression" dxfId="5955" priority="6117">
      <formula>MID($I645,3,6)="000000"</formula>
    </cfRule>
    <cfRule type="expression" dxfId="5954" priority="6118">
      <formula>MID($I645,4,5)="00000"</formula>
    </cfRule>
    <cfRule type="expression" dxfId="5953" priority="6119">
      <formula>MID($I645,5,4)="0000"</formula>
    </cfRule>
    <cfRule type="expression" dxfId="5952" priority="6120">
      <formula>MID($I645,7,2)="00"</formula>
    </cfRule>
    <cfRule type="expression" dxfId="5951" priority="6121">
      <formula>MID($I645,8,1)="0"</formula>
    </cfRule>
    <cfRule type="expression" dxfId="5950" priority="6122">
      <formula>$N645="Excluído"</formula>
    </cfRule>
    <cfRule type="expression" dxfId="5949" priority="6123">
      <formula>$N645="Alterar"</formula>
    </cfRule>
    <cfRule type="expression" dxfId="5948" priority="6124">
      <formula>$N645="Excluir"</formula>
    </cfRule>
    <cfRule type="expression" dxfId="5947" priority="6125">
      <formula>$N645="Incluir"</formula>
    </cfRule>
  </conditionalFormatting>
  <conditionalFormatting sqref="E721">
    <cfRule type="expression" dxfId="5946" priority="6104">
      <formula>IF($I658="",FALSE,IF($I658&gt;9999999,IF($I658&lt;100000000,FALSE,TRUE),TRUE))</formula>
    </cfRule>
  </conditionalFormatting>
  <conditionalFormatting sqref="E721">
    <cfRule type="expression" dxfId="5945" priority="6083">
      <formula>MID($I658,2,7)="0000000"</formula>
    </cfRule>
    <cfRule type="expression" dxfId="5944" priority="6084">
      <formula>MID($I658,3,6)="000000"</formula>
    </cfRule>
    <cfRule type="expression" dxfId="5943" priority="6085">
      <formula>MID($I658,4,5)="00000"</formula>
    </cfRule>
    <cfRule type="expression" dxfId="5942" priority="6086">
      <formula>MID($I658,5,4)="0000"</formula>
    </cfRule>
    <cfRule type="expression" dxfId="5941" priority="6087">
      <formula>MID($I658,7,2)="00"</formula>
    </cfRule>
    <cfRule type="expression" dxfId="5940" priority="6088">
      <formula>MID($I658,8,1)="0"</formula>
    </cfRule>
    <cfRule type="expression" dxfId="5939" priority="6089">
      <formula>$N658="Excluído"</formula>
    </cfRule>
    <cfRule type="expression" dxfId="5938" priority="6090">
      <formula>$N658="Alterar"</formula>
    </cfRule>
    <cfRule type="expression" dxfId="5937" priority="6091">
      <formula>$N658="Excluir"</formula>
    </cfRule>
    <cfRule type="expression" dxfId="5936" priority="6092">
      <formula>$N658="Incluir"</formula>
    </cfRule>
  </conditionalFormatting>
  <conditionalFormatting sqref="E721">
    <cfRule type="expression" dxfId="5935" priority="6093">
      <formula>IF($I646="",FALSE,IF($I646&gt;9999999,IF($I646&lt;100000000,FALSE,TRUE),TRUE))</formula>
    </cfRule>
  </conditionalFormatting>
  <conditionalFormatting sqref="E721">
    <cfRule type="expression" dxfId="5934" priority="6094">
      <formula>MID($I646,2,7)="0000000"</formula>
    </cfRule>
    <cfRule type="expression" dxfId="5933" priority="6095">
      <formula>MID($I646,3,6)="000000"</formula>
    </cfRule>
    <cfRule type="expression" dxfId="5932" priority="6096">
      <formula>MID($I646,4,5)="00000"</formula>
    </cfRule>
    <cfRule type="expression" dxfId="5931" priority="6097">
      <formula>MID($I646,5,4)="0000"</formula>
    </cfRule>
    <cfRule type="expression" dxfId="5930" priority="6098">
      <formula>MID($I646,7,2)="00"</formula>
    </cfRule>
    <cfRule type="expression" dxfId="5929" priority="6099">
      <formula>MID($I646,8,1)="0"</formula>
    </cfRule>
    <cfRule type="expression" dxfId="5928" priority="6100">
      <formula>$N646="Excluído"</formula>
    </cfRule>
    <cfRule type="expression" dxfId="5927" priority="6101">
      <formula>$N646="Alterar"</formula>
    </cfRule>
    <cfRule type="expression" dxfId="5926" priority="6102">
      <formula>$N646="Excluir"</formula>
    </cfRule>
    <cfRule type="expression" dxfId="5925" priority="6103">
      <formula>$N646="Incluir"</formula>
    </cfRule>
  </conditionalFormatting>
  <conditionalFormatting sqref="E722">
    <cfRule type="expression" dxfId="5924" priority="6082">
      <formula>IF($I659="",FALSE,IF($I659&gt;9999999,IF($I659&lt;100000000,FALSE,TRUE),TRUE))</formula>
    </cfRule>
  </conditionalFormatting>
  <conditionalFormatting sqref="E722">
    <cfRule type="expression" dxfId="5923" priority="6061">
      <formula>MID($I659,2,7)="0000000"</formula>
    </cfRule>
    <cfRule type="expression" dxfId="5922" priority="6062">
      <formula>MID($I659,3,6)="000000"</formula>
    </cfRule>
    <cfRule type="expression" dxfId="5921" priority="6063">
      <formula>MID($I659,4,5)="00000"</formula>
    </cfRule>
    <cfRule type="expression" dxfId="5920" priority="6064">
      <formula>MID($I659,5,4)="0000"</formula>
    </cfRule>
    <cfRule type="expression" dxfId="5919" priority="6065">
      <formula>MID($I659,7,2)="00"</formula>
    </cfRule>
    <cfRule type="expression" dxfId="5918" priority="6066">
      <formula>MID($I659,8,1)="0"</formula>
    </cfRule>
    <cfRule type="expression" dxfId="5917" priority="6067">
      <formula>$N659="Excluído"</formula>
    </cfRule>
    <cfRule type="expression" dxfId="5916" priority="6068">
      <formula>$N659="Alterar"</formula>
    </cfRule>
    <cfRule type="expression" dxfId="5915" priority="6069">
      <formula>$N659="Excluir"</formula>
    </cfRule>
    <cfRule type="expression" dxfId="5914" priority="6070">
      <formula>$N659="Incluir"</formula>
    </cfRule>
  </conditionalFormatting>
  <conditionalFormatting sqref="E722">
    <cfRule type="expression" dxfId="5913" priority="6071">
      <formula>IF($I647="",FALSE,IF($I647&gt;9999999,IF($I647&lt;100000000,FALSE,TRUE),TRUE))</formula>
    </cfRule>
  </conditionalFormatting>
  <conditionalFormatting sqref="E722">
    <cfRule type="expression" dxfId="5912" priority="6072">
      <formula>MID($I647,2,7)="0000000"</formula>
    </cfRule>
    <cfRule type="expression" dxfId="5911" priority="6073">
      <formula>MID($I647,3,6)="000000"</formula>
    </cfRule>
    <cfRule type="expression" dxfId="5910" priority="6074">
      <formula>MID($I647,4,5)="00000"</formula>
    </cfRule>
    <cfRule type="expression" dxfId="5909" priority="6075">
      <formula>MID($I647,5,4)="0000"</formula>
    </cfRule>
    <cfRule type="expression" dxfId="5908" priority="6076">
      <formula>MID($I647,7,2)="00"</formula>
    </cfRule>
    <cfRule type="expression" dxfId="5907" priority="6077">
      <formula>MID($I647,8,1)="0"</formula>
    </cfRule>
    <cfRule type="expression" dxfId="5906" priority="6078">
      <formula>$N647="Excluído"</formula>
    </cfRule>
    <cfRule type="expression" dxfId="5905" priority="6079">
      <formula>$N647="Alterar"</formula>
    </cfRule>
    <cfRule type="expression" dxfId="5904" priority="6080">
      <formula>$N647="Excluir"</formula>
    </cfRule>
    <cfRule type="expression" dxfId="5903" priority="6081">
      <formula>$N647="Incluir"</formula>
    </cfRule>
  </conditionalFormatting>
  <conditionalFormatting sqref="E723">
    <cfRule type="expression" dxfId="5902" priority="6060">
      <formula>IF($I660="",FALSE,IF($I660&gt;9999999,IF($I660&lt;100000000,FALSE,TRUE),TRUE))</formula>
    </cfRule>
  </conditionalFormatting>
  <conditionalFormatting sqref="E723">
    <cfRule type="expression" dxfId="5901" priority="6039">
      <formula>MID($I660,2,7)="0000000"</formula>
    </cfRule>
    <cfRule type="expression" dxfId="5900" priority="6040">
      <formula>MID($I660,3,6)="000000"</formula>
    </cfRule>
    <cfRule type="expression" dxfId="5899" priority="6041">
      <formula>MID($I660,4,5)="00000"</formula>
    </cfRule>
    <cfRule type="expression" dxfId="5898" priority="6042">
      <formula>MID($I660,5,4)="0000"</formula>
    </cfRule>
    <cfRule type="expression" dxfId="5897" priority="6043">
      <formula>MID($I660,7,2)="00"</formula>
    </cfRule>
    <cfRule type="expression" dxfId="5896" priority="6044">
      <formula>MID($I660,8,1)="0"</formula>
    </cfRule>
    <cfRule type="expression" dxfId="5895" priority="6045">
      <formula>$N660="Excluído"</formula>
    </cfRule>
    <cfRule type="expression" dxfId="5894" priority="6046">
      <formula>$N660="Alterar"</formula>
    </cfRule>
    <cfRule type="expression" dxfId="5893" priority="6047">
      <formula>$N660="Excluir"</formula>
    </cfRule>
    <cfRule type="expression" dxfId="5892" priority="6048">
      <formula>$N660="Incluir"</formula>
    </cfRule>
  </conditionalFormatting>
  <conditionalFormatting sqref="E723">
    <cfRule type="expression" dxfId="5891" priority="6049">
      <formula>IF($I648="",FALSE,IF($I648&gt;9999999,IF($I648&lt;100000000,FALSE,TRUE),TRUE))</formula>
    </cfRule>
  </conditionalFormatting>
  <conditionalFormatting sqref="E723">
    <cfRule type="expression" dxfId="5890" priority="6050">
      <formula>MID($I648,2,7)="0000000"</formula>
    </cfRule>
    <cfRule type="expression" dxfId="5889" priority="6051">
      <formula>MID($I648,3,6)="000000"</formula>
    </cfRule>
    <cfRule type="expression" dxfId="5888" priority="6052">
      <formula>MID($I648,4,5)="00000"</formula>
    </cfRule>
    <cfRule type="expression" dxfId="5887" priority="6053">
      <formula>MID($I648,5,4)="0000"</formula>
    </cfRule>
    <cfRule type="expression" dxfId="5886" priority="6054">
      <formula>MID($I648,7,2)="00"</formula>
    </cfRule>
    <cfRule type="expression" dxfId="5885" priority="6055">
      <formula>MID($I648,8,1)="0"</formula>
    </cfRule>
    <cfRule type="expression" dxfId="5884" priority="6056">
      <formula>$N648="Excluído"</formula>
    </cfRule>
    <cfRule type="expression" dxfId="5883" priority="6057">
      <formula>$N648="Alterar"</formula>
    </cfRule>
    <cfRule type="expression" dxfId="5882" priority="6058">
      <formula>$N648="Excluir"</formula>
    </cfRule>
    <cfRule type="expression" dxfId="5881" priority="6059">
      <formula>$N648="Incluir"</formula>
    </cfRule>
  </conditionalFormatting>
  <conditionalFormatting sqref="E724">
    <cfRule type="expression" dxfId="5880" priority="6038">
      <formula>IF($I661="",FALSE,IF($I661&gt;9999999,IF($I661&lt;100000000,FALSE,TRUE),TRUE))</formula>
    </cfRule>
  </conditionalFormatting>
  <conditionalFormatting sqref="E724">
    <cfRule type="expression" dxfId="5879" priority="6017">
      <formula>MID($I661,2,7)="0000000"</formula>
    </cfRule>
    <cfRule type="expression" dxfId="5878" priority="6018">
      <formula>MID($I661,3,6)="000000"</formula>
    </cfRule>
    <cfRule type="expression" dxfId="5877" priority="6019">
      <formula>MID($I661,4,5)="00000"</formula>
    </cfRule>
    <cfRule type="expression" dxfId="5876" priority="6020">
      <formula>MID($I661,5,4)="0000"</formula>
    </cfRule>
    <cfRule type="expression" dxfId="5875" priority="6021">
      <formula>MID($I661,7,2)="00"</formula>
    </cfRule>
    <cfRule type="expression" dxfId="5874" priority="6022">
      <formula>MID($I661,8,1)="0"</formula>
    </cfRule>
    <cfRule type="expression" dxfId="5873" priority="6023">
      <formula>$N661="Excluído"</formula>
    </cfRule>
    <cfRule type="expression" dxfId="5872" priority="6024">
      <formula>$N661="Alterar"</formula>
    </cfRule>
    <cfRule type="expression" dxfId="5871" priority="6025">
      <formula>$N661="Excluir"</formula>
    </cfRule>
    <cfRule type="expression" dxfId="5870" priority="6026">
      <formula>$N661="Incluir"</formula>
    </cfRule>
  </conditionalFormatting>
  <conditionalFormatting sqref="E724">
    <cfRule type="expression" dxfId="5869" priority="6027">
      <formula>IF($I649="",FALSE,IF($I649&gt;9999999,IF($I649&lt;100000000,FALSE,TRUE),TRUE))</formula>
    </cfRule>
  </conditionalFormatting>
  <conditionalFormatting sqref="E724">
    <cfRule type="expression" dxfId="5868" priority="6028">
      <formula>MID($I649,2,7)="0000000"</formula>
    </cfRule>
    <cfRule type="expression" dxfId="5867" priority="6029">
      <formula>MID($I649,3,6)="000000"</formula>
    </cfRule>
    <cfRule type="expression" dxfId="5866" priority="6030">
      <formula>MID($I649,4,5)="00000"</formula>
    </cfRule>
    <cfRule type="expression" dxfId="5865" priority="6031">
      <formula>MID($I649,5,4)="0000"</formula>
    </cfRule>
    <cfRule type="expression" dxfId="5864" priority="6032">
      <formula>MID($I649,7,2)="00"</formula>
    </cfRule>
    <cfRule type="expression" dxfId="5863" priority="6033">
      <formula>MID($I649,8,1)="0"</formula>
    </cfRule>
    <cfRule type="expression" dxfId="5862" priority="6034">
      <formula>$N649="Excluído"</formula>
    </cfRule>
    <cfRule type="expression" dxfId="5861" priority="6035">
      <formula>$N649="Alterar"</formula>
    </cfRule>
    <cfRule type="expression" dxfId="5860" priority="6036">
      <formula>$N649="Excluir"</formula>
    </cfRule>
    <cfRule type="expression" dxfId="5859" priority="6037">
      <formula>$N649="Incluir"</formula>
    </cfRule>
  </conditionalFormatting>
  <conditionalFormatting sqref="E726">
    <cfRule type="expression" dxfId="5858" priority="6016">
      <formula>IF($I663="",FALSE,IF($I663&gt;9999999,IF($I663&lt;100000000,FALSE,TRUE),TRUE))</formula>
    </cfRule>
  </conditionalFormatting>
  <conditionalFormatting sqref="E726">
    <cfRule type="expression" dxfId="5857" priority="5995">
      <formula>MID($I663,2,7)="0000000"</formula>
    </cfRule>
    <cfRule type="expression" dxfId="5856" priority="5996">
      <formula>MID($I663,3,6)="000000"</formula>
    </cfRule>
    <cfRule type="expression" dxfId="5855" priority="5997">
      <formula>MID($I663,4,5)="00000"</formula>
    </cfRule>
    <cfRule type="expression" dxfId="5854" priority="5998">
      <formula>MID($I663,5,4)="0000"</formula>
    </cfRule>
    <cfRule type="expression" dxfId="5853" priority="5999">
      <formula>MID($I663,7,2)="00"</formula>
    </cfRule>
    <cfRule type="expression" dxfId="5852" priority="6000">
      <formula>MID($I663,8,1)="0"</formula>
    </cfRule>
    <cfRule type="expression" dxfId="5851" priority="6001">
      <formula>$N663="Excluído"</formula>
    </cfRule>
    <cfRule type="expression" dxfId="5850" priority="6002">
      <formula>$N663="Alterar"</formula>
    </cfRule>
    <cfRule type="expression" dxfId="5849" priority="6003">
      <formula>$N663="Excluir"</formula>
    </cfRule>
    <cfRule type="expression" dxfId="5848" priority="6004">
      <formula>$N663="Incluir"</formula>
    </cfRule>
  </conditionalFormatting>
  <conditionalFormatting sqref="E726">
    <cfRule type="expression" dxfId="5847" priority="6005">
      <formula>IF($I651="",FALSE,IF($I651&gt;9999999,IF($I651&lt;100000000,FALSE,TRUE),TRUE))</formula>
    </cfRule>
  </conditionalFormatting>
  <conditionalFormatting sqref="E726">
    <cfRule type="expression" dxfId="5846" priority="6006">
      <formula>MID($I651,2,7)="0000000"</formula>
    </cfRule>
    <cfRule type="expression" dxfId="5845" priority="6007">
      <formula>MID($I651,3,6)="000000"</formula>
    </cfRule>
    <cfRule type="expression" dxfId="5844" priority="6008">
      <formula>MID($I651,4,5)="00000"</formula>
    </cfRule>
    <cfRule type="expression" dxfId="5843" priority="6009">
      <formula>MID($I651,5,4)="0000"</formula>
    </cfRule>
    <cfRule type="expression" dxfId="5842" priority="6010">
      <formula>MID($I651,7,2)="00"</formula>
    </cfRule>
    <cfRule type="expression" dxfId="5841" priority="6011">
      <formula>MID($I651,8,1)="0"</formula>
    </cfRule>
    <cfRule type="expression" dxfId="5840" priority="6012">
      <formula>$N651="Excluído"</formula>
    </cfRule>
    <cfRule type="expression" dxfId="5839" priority="6013">
      <formula>$N651="Alterar"</formula>
    </cfRule>
    <cfRule type="expression" dxfId="5838" priority="6014">
      <formula>$N651="Excluir"</formula>
    </cfRule>
    <cfRule type="expression" dxfId="5837" priority="6015">
      <formula>$N651="Incluir"</formula>
    </cfRule>
  </conditionalFormatting>
  <conditionalFormatting sqref="E727">
    <cfRule type="expression" dxfId="5836" priority="5994">
      <formula>IF($I664="",FALSE,IF($I664&gt;9999999,IF($I664&lt;100000000,FALSE,TRUE),TRUE))</formula>
    </cfRule>
  </conditionalFormatting>
  <conditionalFormatting sqref="E727">
    <cfRule type="expression" dxfId="5835" priority="5973">
      <formula>MID($I664,2,7)="0000000"</formula>
    </cfRule>
    <cfRule type="expression" dxfId="5834" priority="5974">
      <formula>MID($I664,3,6)="000000"</formula>
    </cfRule>
    <cfRule type="expression" dxfId="5833" priority="5975">
      <formula>MID($I664,4,5)="00000"</formula>
    </cfRule>
    <cfRule type="expression" dxfId="5832" priority="5976">
      <formula>MID($I664,5,4)="0000"</formula>
    </cfRule>
    <cfRule type="expression" dxfId="5831" priority="5977">
      <formula>MID($I664,7,2)="00"</formula>
    </cfRule>
    <cfRule type="expression" dxfId="5830" priority="5978">
      <formula>MID($I664,8,1)="0"</formula>
    </cfRule>
    <cfRule type="expression" dxfId="5829" priority="5979">
      <formula>$N664="Excluído"</formula>
    </cfRule>
    <cfRule type="expression" dxfId="5828" priority="5980">
      <formula>$N664="Alterar"</formula>
    </cfRule>
    <cfRule type="expression" dxfId="5827" priority="5981">
      <formula>$N664="Excluir"</formula>
    </cfRule>
    <cfRule type="expression" dxfId="5826" priority="5982">
      <formula>$N664="Incluir"</formula>
    </cfRule>
  </conditionalFormatting>
  <conditionalFormatting sqref="E727">
    <cfRule type="expression" dxfId="5825" priority="5983">
      <formula>IF($I652="",FALSE,IF($I652&gt;9999999,IF($I652&lt;100000000,FALSE,TRUE),TRUE))</formula>
    </cfRule>
  </conditionalFormatting>
  <conditionalFormatting sqref="E727">
    <cfRule type="expression" dxfId="5824" priority="5984">
      <formula>MID($I652,2,7)="0000000"</formula>
    </cfRule>
    <cfRule type="expression" dxfId="5823" priority="5985">
      <formula>MID($I652,3,6)="000000"</formula>
    </cfRule>
    <cfRule type="expression" dxfId="5822" priority="5986">
      <formula>MID($I652,4,5)="00000"</formula>
    </cfRule>
    <cfRule type="expression" dxfId="5821" priority="5987">
      <formula>MID($I652,5,4)="0000"</formula>
    </cfRule>
    <cfRule type="expression" dxfId="5820" priority="5988">
      <formula>MID($I652,7,2)="00"</formula>
    </cfRule>
    <cfRule type="expression" dxfId="5819" priority="5989">
      <formula>MID($I652,8,1)="0"</formula>
    </cfRule>
    <cfRule type="expression" dxfId="5818" priority="5990">
      <formula>$N652="Excluído"</formula>
    </cfRule>
    <cfRule type="expression" dxfId="5817" priority="5991">
      <formula>$N652="Alterar"</formula>
    </cfRule>
    <cfRule type="expression" dxfId="5816" priority="5992">
      <formula>$N652="Excluir"</formula>
    </cfRule>
    <cfRule type="expression" dxfId="5815" priority="5993">
      <formula>$N652="Incluir"</formula>
    </cfRule>
  </conditionalFormatting>
  <conditionalFormatting sqref="F729">
    <cfRule type="expression" dxfId="5814" priority="5962">
      <formula>IF($I729="",FALSE,IF($I729&gt;9999999,IF($I729&lt;100000000,FALSE,TRUE),TRUE))</formula>
    </cfRule>
  </conditionalFormatting>
  <conditionalFormatting sqref="F729:H729">
    <cfRule type="expression" dxfId="5813" priority="5963">
      <formula>MID($I729,2,7)="0000000"</formula>
    </cfRule>
    <cfRule type="expression" dxfId="5812" priority="5964">
      <formula>MID($I729,3,6)="000000"</formula>
    </cfRule>
    <cfRule type="expression" dxfId="5811" priority="5965">
      <formula>MID($I729,4,5)="00000"</formula>
    </cfRule>
    <cfRule type="expression" dxfId="5810" priority="5966">
      <formula>MID($I729,5,4)="0000"</formula>
    </cfRule>
    <cfRule type="expression" dxfId="5809" priority="5967">
      <formula>MID($I729,7,2)="00"</formula>
    </cfRule>
    <cfRule type="expression" dxfId="5808" priority="5968">
      <formula>MID($I729,8,1)="0"</formula>
    </cfRule>
    <cfRule type="expression" dxfId="5807" priority="5969">
      <formula>$N729="Excluído"</formula>
    </cfRule>
    <cfRule type="expression" dxfId="5806" priority="5970">
      <formula>$N729="Alterar"</formula>
    </cfRule>
    <cfRule type="expression" dxfId="5805" priority="5971">
      <formula>$N729="Excluir"</formula>
    </cfRule>
    <cfRule type="expression" dxfId="5804" priority="5972">
      <formula>$N729="Incluir"</formula>
    </cfRule>
  </conditionalFormatting>
  <conditionalFormatting sqref="G726:G728">
    <cfRule type="expression" dxfId="5803" priority="5940">
      <formula>IF($I657="",FALSE,IF($I657&gt;9999999,IF($I657&lt;100000000,FALSE,TRUE),TRUE))</formula>
    </cfRule>
  </conditionalFormatting>
  <conditionalFormatting sqref="G726:H728">
    <cfRule type="expression" dxfId="5802" priority="5941">
      <formula>MID($I657,2,7)="0000000"</formula>
    </cfRule>
    <cfRule type="expression" dxfId="5801" priority="5942">
      <formula>MID($I657,3,6)="000000"</formula>
    </cfRule>
    <cfRule type="expression" dxfId="5800" priority="5943">
      <formula>MID($I657,4,5)="00000"</formula>
    </cfRule>
    <cfRule type="expression" dxfId="5799" priority="5944">
      <formula>MID($I657,5,4)="0000"</formula>
    </cfRule>
    <cfRule type="expression" dxfId="5798" priority="5945">
      <formula>MID($I657,7,2)="00"</formula>
    </cfRule>
    <cfRule type="expression" dxfId="5797" priority="5946">
      <formula>MID($I657,8,1)="0"</formula>
    </cfRule>
    <cfRule type="expression" dxfId="5796" priority="5947">
      <formula>$N657="Excluído"</formula>
    </cfRule>
    <cfRule type="expression" dxfId="5795" priority="5948">
      <formula>$N657="Alterar"</formula>
    </cfRule>
    <cfRule type="expression" dxfId="5794" priority="5949">
      <formula>$N657="Excluir"</formula>
    </cfRule>
    <cfRule type="expression" dxfId="5793" priority="5950">
      <formula>$N657="Incluir"</formula>
    </cfRule>
  </conditionalFormatting>
  <conditionalFormatting sqref="G726:G728">
    <cfRule type="expression" dxfId="5792" priority="5951">
      <formula>IF($I645="",FALSE,IF($I645&gt;9999999,IF($I645&lt;100000000,FALSE,TRUE),TRUE))</formula>
    </cfRule>
  </conditionalFormatting>
  <conditionalFormatting sqref="G726:G728">
    <cfRule type="expression" dxfId="5791" priority="5952">
      <formula>MID($I645,2,7)="0000000"</formula>
    </cfRule>
    <cfRule type="expression" dxfId="5790" priority="5953">
      <formula>MID($I645,3,6)="000000"</formula>
    </cfRule>
    <cfRule type="expression" dxfId="5789" priority="5954">
      <formula>MID($I645,4,5)="00000"</formula>
    </cfRule>
    <cfRule type="expression" dxfId="5788" priority="5955">
      <formula>MID($I645,5,4)="0000"</formula>
    </cfRule>
    <cfRule type="expression" dxfId="5787" priority="5956">
      <formula>MID($I645,7,2)="00"</formula>
    </cfRule>
    <cfRule type="expression" dxfId="5786" priority="5957">
      <formula>MID($I645,8,1)="0"</formula>
    </cfRule>
    <cfRule type="expression" dxfId="5785" priority="5958">
      <formula>$N645="Excluído"</formula>
    </cfRule>
    <cfRule type="expression" dxfId="5784" priority="5959">
      <formula>$N645="Alterar"</formula>
    </cfRule>
    <cfRule type="expression" dxfId="5783" priority="5960">
      <formula>$N645="Excluir"</formula>
    </cfRule>
    <cfRule type="expression" dxfId="5782" priority="5961">
      <formula>$N645="Incluir"</formula>
    </cfRule>
  </conditionalFormatting>
  <conditionalFormatting sqref="F726:F728">
    <cfRule type="expression" dxfId="5781" priority="5939">
      <formula>IF($I663="",FALSE,IF($I663&gt;9999999,IF($I663&lt;100000000,FALSE,TRUE),TRUE))</formula>
    </cfRule>
  </conditionalFormatting>
  <conditionalFormatting sqref="F726:F728">
    <cfRule type="expression" dxfId="5780" priority="5918">
      <formula>MID($I663,2,7)="0000000"</formula>
    </cfRule>
    <cfRule type="expression" dxfId="5779" priority="5919">
      <formula>MID($I663,3,6)="000000"</formula>
    </cfRule>
    <cfRule type="expression" dxfId="5778" priority="5920">
      <formula>MID($I663,4,5)="00000"</formula>
    </cfRule>
    <cfRule type="expression" dxfId="5777" priority="5921">
      <formula>MID($I663,5,4)="0000"</formula>
    </cfRule>
    <cfRule type="expression" dxfId="5776" priority="5922">
      <formula>MID($I663,7,2)="00"</formula>
    </cfRule>
    <cfRule type="expression" dxfId="5775" priority="5923">
      <formula>MID($I663,8,1)="0"</formula>
    </cfRule>
    <cfRule type="expression" dxfId="5774" priority="5924">
      <formula>$N663="Excluído"</formula>
    </cfRule>
    <cfRule type="expression" dxfId="5773" priority="5925">
      <formula>$N663="Alterar"</formula>
    </cfRule>
    <cfRule type="expression" dxfId="5772" priority="5926">
      <formula>$N663="Excluir"</formula>
    </cfRule>
    <cfRule type="expression" dxfId="5771" priority="5927">
      <formula>$N663="Incluir"</formula>
    </cfRule>
  </conditionalFormatting>
  <conditionalFormatting sqref="F726:F728">
    <cfRule type="expression" dxfId="5770" priority="5928">
      <formula>IF($I651="",FALSE,IF($I651&gt;9999999,IF($I651&lt;100000000,FALSE,TRUE),TRUE))</formula>
    </cfRule>
  </conditionalFormatting>
  <conditionalFormatting sqref="F726:F728">
    <cfRule type="expression" dxfId="5769" priority="5929">
      <formula>MID($I651,2,7)="0000000"</formula>
    </cfRule>
    <cfRule type="expression" dxfId="5768" priority="5930">
      <formula>MID($I651,3,6)="000000"</formula>
    </cfRule>
    <cfRule type="expression" dxfId="5767" priority="5931">
      <formula>MID($I651,4,5)="00000"</formula>
    </cfRule>
    <cfRule type="expression" dxfId="5766" priority="5932">
      <formula>MID($I651,5,4)="0000"</formula>
    </cfRule>
    <cfRule type="expression" dxfId="5765" priority="5933">
      <formula>MID($I651,7,2)="00"</formula>
    </cfRule>
    <cfRule type="expression" dxfId="5764" priority="5934">
      <formula>MID($I651,8,1)="0"</formula>
    </cfRule>
    <cfRule type="expression" dxfId="5763" priority="5935">
      <formula>$N651="Excluído"</formula>
    </cfRule>
    <cfRule type="expression" dxfId="5762" priority="5936">
      <formula>$N651="Alterar"</formula>
    </cfRule>
    <cfRule type="expression" dxfId="5761" priority="5937">
      <formula>$N651="Excluir"</formula>
    </cfRule>
    <cfRule type="expression" dxfId="5760" priority="5938">
      <formula>$N651="Incluir"</formula>
    </cfRule>
  </conditionalFormatting>
  <conditionalFormatting sqref="G737:G741 H768:H769">
    <cfRule type="expression" dxfId="5759" priority="11386">
      <formula>IF($I654="",FALSE,IF($I654&gt;9999999,IF($I654&lt;100000000,FALSE,TRUE),TRUE))</formula>
    </cfRule>
  </conditionalFormatting>
  <conditionalFormatting sqref="G737:G741 H768:H769">
    <cfRule type="expression" dxfId="5758" priority="11387">
      <formula>MID($I654,2,7)="0000000"</formula>
    </cfRule>
    <cfRule type="expression" dxfId="5757" priority="11388">
      <formula>MID($I654,3,6)="000000"</formula>
    </cfRule>
    <cfRule type="expression" dxfId="5756" priority="11389">
      <formula>MID($I654,4,5)="00000"</formula>
    </cfRule>
    <cfRule type="expression" dxfId="5755" priority="11390">
      <formula>MID($I654,5,4)="0000"</formula>
    </cfRule>
    <cfRule type="expression" dxfId="5754" priority="11391">
      <formula>MID($I654,7,2)="00"</formula>
    </cfRule>
    <cfRule type="expression" dxfId="5753" priority="11392">
      <formula>MID($I654,8,1)="0"</formula>
    </cfRule>
    <cfRule type="expression" dxfId="5752" priority="11393">
      <formula>$N654="Excluído"</formula>
    </cfRule>
    <cfRule type="expression" dxfId="5751" priority="11394">
      <formula>$N654="Alterar"</formula>
    </cfRule>
    <cfRule type="expression" dxfId="5750" priority="11395">
      <formula>$N654="Excluir"</formula>
    </cfRule>
    <cfRule type="expression" dxfId="5749" priority="11396">
      <formula>$N654="Incluir"</formula>
    </cfRule>
  </conditionalFormatting>
  <conditionalFormatting sqref="E719">
    <cfRule type="expression" dxfId="5748" priority="5917">
      <formula>IF($I656="",FALSE,IF($I656&gt;9999999,IF($I656&lt;100000000,FALSE,TRUE),TRUE))</formula>
    </cfRule>
  </conditionalFormatting>
  <conditionalFormatting sqref="E719">
    <cfRule type="expression" dxfId="5747" priority="5896">
      <formula>MID($I656,2,7)="0000000"</formula>
    </cfRule>
    <cfRule type="expression" dxfId="5746" priority="5897">
      <formula>MID($I656,3,6)="000000"</formula>
    </cfRule>
    <cfRule type="expression" dxfId="5745" priority="5898">
      <formula>MID($I656,4,5)="00000"</formula>
    </cfRule>
    <cfRule type="expression" dxfId="5744" priority="5899">
      <formula>MID($I656,5,4)="0000"</formula>
    </cfRule>
    <cfRule type="expression" dxfId="5743" priority="5900">
      <formula>MID($I656,7,2)="00"</formula>
    </cfRule>
    <cfRule type="expression" dxfId="5742" priority="5901">
      <formula>MID($I656,8,1)="0"</formula>
    </cfRule>
    <cfRule type="expression" dxfId="5741" priority="5902">
      <formula>$N656="Excluído"</formula>
    </cfRule>
    <cfRule type="expression" dxfId="5740" priority="5903">
      <formula>$N656="Alterar"</formula>
    </cfRule>
    <cfRule type="expression" dxfId="5739" priority="5904">
      <formula>$N656="Excluir"</formula>
    </cfRule>
    <cfRule type="expression" dxfId="5738" priority="5905">
      <formula>$N656="Incluir"</formula>
    </cfRule>
  </conditionalFormatting>
  <conditionalFormatting sqref="E719">
    <cfRule type="expression" dxfId="5737" priority="5906">
      <formula>IF($I644="",FALSE,IF($I644&gt;9999999,IF($I644&lt;100000000,FALSE,TRUE),TRUE))</formula>
    </cfRule>
  </conditionalFormatting>
  <conditionalFormatting sqref="E719">
    <cfRule type="expression" dxfId="5736" priority="5907">
      <formula>MID($I644,2,7)="0000000"</formula>
    </cfRule>
    <cfRule type="expression" dxfId="5735" priority="5908">
      <formula>MID($I644,3,6)="000000"</formula>
    </cfRule>
    <cfRule type="expression" dxfId="5734" priority="5909">
      <formula>MID($I644,4,5)="00000"</formula>
    </cfRule>
    <cfRule type="expression" dxfId="5733" priority="5910">
      <formula>MID($I644,5,4)="0000"</formula>
    </cfRule>
    <cfRule type="expression" dxfId="5732" priority="5911">
      <formula>MID($I644,7,2)="00"</formula>
    </cfRule>
    <cfRule type="expression" dxfId="5731" priority="5912">
      <formula>MID($I644,8,1)="0"</formula>
    </cfRule>
    <cfRule type="expression" dxfId="5730" priority="5913">
      <formula>$N644="Excluído"</formula>
    </cfRule>
    <cfRule type="expression" dxfId="5729" priority="5914">
      <formula>$N644="Alterar"</formula>
    </cfRule>
    <cfRule type="expression" dxfId="5728" priority="5915">
      <formula>$N644="Excluir"</formula>
    </cfRule>
    <cfRule type="expression" dxfId="5727" priority="5916">
      <formula>$N644="Incluir"</formula>
    </cfRule>
  </conditionalFormatting>
  <conditionalFormatting sqref="B723:B725">
    <cfRule type="expression" dxfId="5726" priority="11397">
      <formula>IF($I726="",FALSE,IF($I726&gt;9999999,IF($I726&lt;100000000,FALSE,TRUE),TRUE))</formula>
    </cfRule>
  </conditionalFormatting>
  <conditionalFormatting sqref="B723:D725">
    <cfRule type="expression" dxfId="5725" priority="11398">
      <formula>MID($I726,2,7)="0000000"</formula>
    </cfRule>
    <cfRule type="expression" dxfId="5724" priority="11399">
      <formula>MID($I726,3,6)="000000"</formula>
    </cfRule>
    <cfRule type="expression" dxfId="5723" priority="11400">
      <formula>MID($I726,4,5)="00000"</formula>
    </cfRule>
    <cfRule type="expression" dxfId="5722" priority="11401">
      <formula>MID($I726,5,4)="0000"</formula>
    </cfRule>
    <cfRule type="expression" dxfId="5721" priority="11402">
      <formula>MID($I726,7,2)="00"</formula>
    </cfRule>
    <cfRule type="expression" dxfId="5720" priority="11403">
      <formula>MID($I726,8,1)="0"</formula>
    </cfRule>
    <cfRule type="expression" dxfId="5719" priority="11404">
      <formula>$N726="Excluído"</formula>
    </cfRule>
    <cfRule type="expression" dxfId="5718" priority="11405">
      <formula>$N726="Alterar"</formula>
    </cfRule>
    <cfRule type="expression" dxfId="5717" priority="11406">
      <formula>$N726="Excluir"</formula>
    </cfRule>
    <cfRule type="expression" dxfId="5716" priority="11407">
      <formula>$N726="Incluir"</formula>
    </cfRule>
  </conditionalFormatting>
  <conditionalFormatting sqref="B726:B728">
    <cfRule type="expression" dxfId="5715" priority="11408">
      <formula>IF(#REF!="",FALSE,IF(#REF!&gt;9999999,IF(#REF!&lt;100000000,FALSE,TRUE),TRUE))</formula>
    </cfRule>
  </conditionalFormatting>
  <conditionalFormatting sqref="B726:D728">
    <cfRule type="expression" dxfId="5714" priority="11409">
      <formula>MID(#REF!,2,7)="0000000"</formula>
    </cfRule>
    <cfRule type="expression" dxfId="5713" priority="11410">
      <formula>MID(#REF!,3,6)="000000"</formula>
    </cfRule>
    <cfRule type="expression" dxfId="5712" priority="11411">
      <formula>MID(#REF!,4,5)="00000"</formula>
    </cfRule>
    <cfRule type="expression" dxfId="5711" priority="11412">
      <formula>MID(#REF!,5,4)="0000"</formula>
    </cfRule>
    <cfRule type="expression" dxfId="5710" priority="11413">
      <formula>MID(#REF!,7,2)="00"</formula>
    </cfRule>
    <cfRule type="expression" dxfId="5709" priority="11414">
      <formula>MID(#REF!,8,1)="0"</formula>
    </cfRule>
    <cfRule type="expression" dxfId="5708" priority="11415">
      <formula>#REF!="Excluído"</formula>
    </cfRule>
    <cfRule type="expression" dxfId="5707" priority="11416">
      <formula>#REF!="Alterar"</formula>
    </cfRule>
    <cfRule type="expression" dxfId="5706" priority="11417">
      <formula>#REF!="Excluir"</formula>
    </cfRule>
    <cfRule type="expression" dxfId="5705" priority="11418">
      <formula>#REF!="Incluir"</formula>
    </cfRule>
  </conditionalFormatting>
  <conditionalFormatting sqref="G754 G746:G751 H778 F778 G804 H765">
    <cfRule type="expression" dxfId="5704" priority="11419">
      <formula>IF($I661="",FALSE,IF($I661&gt;9999999,IF($I661&lt;100000000,FALSE,TRUE),TRUE))</formula>
    </cfRule>
  </conditionalFormatting>
  <conditionalFormatting sqref="G754 G746:G751 H778 F778 G804 H765">
    <cfRule type="expression" dxfId="5703" priority="11420">
      <formula>MID($I661,2,7)="0000000"</formula>
    </cfRule>
    <cfRule type="expression" dxfId="5702" priority="11421">
      <formula>MID($I661,3,6)="000000"</formula>
    </cfRule>
    <cfRule type="expression" dxfId="5701" priority="11422">
      <formula>MID($I661,4,5)="00000"</formula>
    </cfRule>
    <cfRule type="expression" dxfId="5700" priority="11423">
      <formula>MID($I661,5,4)="0000"</formula>
    </cfRule>
    <cfRule type="expression" dxfId="5699" priority="11424">
      <formula>MID($I661,7,2)="00"</formula>
    </cfRule>
    <cfRule type="expression" dxfId="5698" priority="11425">
      <formula>MID($I661,8,1)="0"</formula>
    </cfRule>
    <cfRule type="expression" dxfId="5697" priority="11426">
      <formula>$N661="Excluído"</formula>
    </cfRule>
    <cfRule type="expression" dxfId="5696" priority="11427">
      <formula>$N661="Alterar"</formula>
    </cfRule>
    <cfRule type="expression" dxfId="5695" priority="11428">
      <formula>$N661="Excluir"</formula>
    </cfRule>
    <cfRule type="expression" dxfId="5694" priority="11429">
      <formula>$N661="Incluir"</formula>
    </cfRule>
  </conditionalFormatting>
  <conditionalFormatting sqref="B735">
    <cfRule type="expression" dxfId="5693" priority="5885">
      <formula>IF($I735="",FALSE,IF($I735&gt;9999999,IF($I735&lt;100000000,FALSE,TRUE),TRUE))</formula>
    </cfRule>
  </conditionalFormatting>
  <conditionalFormatting sqref="B735">
    <cfRule type="expression" dxfId="5692" priority="5884">
      <formula>IF($I735="",FALSE,IF($I735&gt;9999999,IF($I735&lt;100000000,FALSE,TRUE),TRUE))</formula>
    </cfRule>
  </conditionalFormatting>
  <conditionalFormatting sqref="B735:D735">
    <cfRule type="expression" dxfId="5691" priority="5886">
      <formula>MID($I735,2,7)="0000000"</formula>
    </cfRule>
    <cfRule type="expression" dxfId="5690" priority="5887">
      <formula>MID($I735,3,6)="000000"</formula>
    </cfRule>
    <cfRule type="expression" dxfId="5689" priority="5888">
      <formula>MID($I735,4,5)="00000"</formula>
    </cfRule>
    <cfRule type="expression" dxfId="5688" priority="5889">
      <formula>MID($I735,5,4)="0000"</formula>
    </cfRule>
    <cfRule type="expression" dxfId="5687" priority="5890">
      <formula>MID($I735,7,2)="00"</formula>
    </cfRule>
    <cfRule type="expression" dxfId="5686" priority="5891">
      <formula>MID($I735,8,1)="0"</formula>
    </cfRule>
    <cfRule type="expression" dxfId="5685" priority="5892">
      <formula>$N735="Excluído"</formula>
    </cfRule>
    <cfRule type="expression" dxfId="5684" priority="5893">
      <formula>$N735="Alterar"</formula>
    </cfRule>
    <cfRule type="expression" dxfId="5683" priority="5894">
      <formula>$N735="Excluir"</formula>
    </cfRule>
    <cfRule type="expression" dxfId="5682" priority="5895">
      <formula>$N735="Incluir"</formula>
    </cfRule>
  </conditionalFormatting>
  <conditionalFormatting sqref="F736">
    <cfRule type="expression" dxfId="5681" priority="5873">
      <formula>IF($I736="",FALSE,IF($I736&gt;9999999,IF($I736&lt;100000000,FALSE,TRUE),TRUE))</formula>
    </cfRule>
  </conditionalFormatting>
  <conditionalFormatting sqref="F736">
    <cfRule type="expression" dxfId="5680" priority="5872">
      <formula>IF($I736="",FALSE,IF($I736&gt;9999999,IF($I736&lt;100000000,FALSE,TRUE),TRUE))</formula>
    </cfRule>
  </conditionalFormatting>
  <conditionalFormatting sqref="F736:H736">
    <cfRule type="expression" dxfId="5679" priority="5874">
      <formula>MID($I736,2,7)="0000000"</formula>
    </cfRule>
    <cfRule type="expression" dxfId="5678" priority="5875">
      <formula>MID($I736,3,6)="000000"</formula>
    </cfRule>
    <cfRule type="expression" dxfId="5677" priority="5876">
      <formula>MID($I736,4,5)="00000"</formula>
    </cfRule>
    <cfRule type="expression" dxfId="5676" priority="5877">
      <formula>MID($I736,5,4)="0000"</formula>
    </cfRule>
    <cfRule type="expression" dxfId="5675" priority="5878">
      <formula>MID($I736,7,2)="00"</formula>
    </cfRule>
    <cfRule type="expression" dxfId="5674" priority="5879">
      <formula>MID($I736,8,1)="0"</formula>
    </cfRule>
    <cfRule type="expression" dxfId="5673" priority="5880">
      <formula>$N736="Excluído"</formula>
    </cfRule>
    <cfRule type="expression" dxfId="5672" priority="5881">
      <formula>$N736="Alterar"</formula>
    </cfRule>
    <cfRule type="expression" dxfId="5671" priority="5882">
      <formula>$N736="Excluir"</formula>
    </cfRule>
    <cfRule type="expression" dxfId="5670" priority="5883">
      <formula>$N736="Incluir"</formula>
    </cfRule>
  </conditionalFormatting>
  <conditionalFormatting sqref="F742 F745">
    <cfRule type="expression" dxfId="5669" priority="5861">
      <formula>IF($I742="",FALSE,IF($I742&gt;9999999,IF($I742&lt;100000000,FALSE,TRUE),TRUE))</formula>
    </cfRule>
  </conditionalFormatting>
  <conditionalFormatting sqref="F742:H742 F745:H745">
    <cfRule type="expression" dxfId="5668" priority="5862">
      <formula>MID($I742,2,7)="0000000"</formula>
    </cfRule>
    <cfRule type="expression" dxfId="5667" priority="5863">
      <formula>MID($I742,3,6)="000000"</formula>
    </cfRule>
    <cfRule type="expression" dxfId="5666" priority="5864">
      <formula>MID($I742,4,5)="00000"</formula>
    </cfRule>
    <cfRule type="expression" dxfId="5665" priority="5865">
      <formula>MID($I742,5,4)="0000"</formula>
    </cfRule>
    <cfRule type="expression" dxfId="5664" priority="5866">
      <formula>MID($I742,7,2)="00"</formula>
    </cfRule>
    <cfRule type="expression" dxfId="5663" priority="5867">
      <formula>MID($I742,8,1)="0"</formula>
    </cfRule>
    <cfRule type="expression" dxfId="5662" priority="5868">
      <formula>$N742="Excluído"</formula>
    </cfRule>
    <cfRule type="expression" dxfId="5661" priority="5869">
      <formula>$N742="Alterar"</formula>
    </cfRule>
    <cfRule type="expression" dxfId="5660" priority="5870">
      <formula>$N742="Excluir"</formula>
    </cfRule>
    <cfRule type="expression" dxfId="5659" priority="5871">
      <formula>$N742="Incluir"</formula>
    </cfRule>
  </conditionalFormatting>
  <conditionalFormatting sqref="F743:F744">
    <cfRule type="expression" dxfId="5658" priority="5828">
      <formula>IF($I677="",FALSE,IF($I677&gt;9999999,IF($I677&lt;100000000,FALSE,TRUE),TRUE))</formula>
    </cfRule>
  </conditionalFormatting>
  <conditionalFormatting sqref="F743:F744">
    <cfRule type="expression" dxfId="5657" priority="5829">
      <formula>MID($I677,2,7)="0000000"</formula>
    </cfRule>
    <cfRule type="expression" dxfId="5656" priority="5830">
      <formula>MID($I677,3,6)="000000"</formula>
    </cfRule>
    <cfRule type="expression" dxfId="5655" priority="5831">
      <formula>MID($I677,4,5)="00000"</formula>
    </cfRule>
    <cfRule type="expression" dxfId="5654" priority="5832">
      <formula>MID($I677,5,4)="0000"</formula>
    </cfRule>
    <cfRule type="expression" dxfId="5653" priority="5833">
      <formula>MID($I677,7,2)="00"</formula>
    </cfRule>
    <cfRule type="expression" dxfId="5652" priority="5834">
      <formula>MID($I677,8,1)="0"</formula>
    </cfRule>
    <cfRule type="expression" dxfId="5651" priority="5835">
      <formula>$N677="Excluído"</formula>
    </cfRule>
    <cfRule type="expression" dxfId="5650" priority="5836">
      <formula>$N677="Alterar"</formula>
    </cfRule>
    <cfRule type="expression" dxfId="5649" priority="5837">
      <formula>$N677="Excluir"</formula>
    </cfRule>
    <cfRule type="expression" dxfId="5648" priority="5838">
      <formula>$N677="Incluir"</formula>
    </cfRule>
  </conditionalFormatting>
  <conditionalFormatting sqref="G743:G744">
    <cfRule type="expression" dxfId="5647" priority="5817">
      <formula>IF($I671="",FALSE,IF($I671&gt;9999999,IF($I671&lt;100000000,FALSE,TRUE),TRUE))</formula>
    </cfRule>
  </conditionalFormatting>
  <conditionalFormatting sqref="G743:H744">
    <cfRule type="expression" dxfId="5646" priority="5818">
      <formula>MID($I671,2,7)="0000000"</formula>
    </cfRule>
    <cfRule type="expression" dxfId="5645" priority="5819">
      <formula>MID($I671,3,6)="000000"</formula>
    </cfRule>
    <cfRule type="expression" dxfId="5644" priority="5820">
      <formula>MID($I671,4,5)="00000"</formula>
    </cfRule>
    <cfRule type="expression" dxfId="5643" priority="5821">
      <formula>MID($I671,5,4)="0000"</formula>
    </cfRule>
    <cfRule type="expression" dxfId="5642" priority="5822">
      <formula>MID($I671,7,2)="00"</formula>
    </cfRule>
    <cfRule type="expression" dxfId="5641" priority="5823">
      <formula>MID($I671,8,1)="0"</formula>
    </cfRule>
    <cfRule type="expression" dxfId="5640" priority="5824">
      <formula>$N671="Excluído"</formula>
    </cfRule>
    <cfRule type="expression" dxfId="5639" priority="5825">
      <formula>$N671="Alterar"</formula>
    </cfRule>
    <cfRule type="expression" dxfId="5638" priority="5826">
      <formula>$N671="Excluir"</formula>
    </cfRule>
    <cfRule type="expression" dxfId="5637" priority="5827">
      <formula>$N671="Incluir"</formula>
    </cfRule>
  </conditionalFormatting>
  <conditionalFormatting sqref="F743:F744">
    <cfRule type="expression" dxfId="5636" priority="5839">
      <formula>IF($I665="",FALSE,IF($I665&gt;9999999,IF($I665&lt;100000000,FALSE,TRUE),TRUE))</formula>
    </cfRule>
  </conditionalFormatting>
  <conditionalFormatting sqref="F743:F744">
    <cfRule type="expression" dxfId="5635" priority="5840">
      <formula>MID($I665,2,7)="0000000"</formula>
    </cfRule>
    <cfRule type="expression" dxfId="5634" priority="5841">
      <formula>MID($I665,3,6)="000000"</formula>
    </cfRule>
    <cfRule type="expression" dxfId="5633" priority="5842">
      <formula>MID($I665,4,5)="00000"</formula>
    </cfRule>
    <cfRule type="expression" dxfId="5632" priority="5843">
      <formula>MID($I665,5,4)="0000"</formula>
    </cfRule>
    <cfRule type="expression" dxfId="5631" priority="5844">
      <formula>MID($I665,7,2)="00"</formula>
    </cfRule>
    <cfRule type="expression" dxfId="5630" priority="5845">
      <formula>MID($I665,8,1)="0"</formula>
    </cfRule>
    <cfRule type="expression" dxfId="5629" priority="5846">
      <formula>$N665="Excluído"</formula>
    </cfRule>
    <cfRule type="expression" dxfId="5628" priority="5847">
      <formula>$N665="Alterar"</formula>
    </cfRule>
    <cfRule type="expression" dxfId="5627" priority="5848">
      <formula>$N665="Excluir"</formula>
    </cfRule>
    <cfRule type="expression" dxfId="5626" priority="5849">
      <formula>$N665="Incluir"</formula>
    </cfRule>
  </conditionalFormatting>
  <conditionalFormatting sqref="F833:F834 G808:G809 H837 H833:H834 G819">
    <cfRule type="expression" dxfId="5625" priority="5850">
      <formula>IF($I720="",FALSE,IF($I720&gt;9999999,IF($I720&lt;100000000,FALSE,TRUE),TRUE))</formula>
    </cfRule>
  </conditionalFormatting>
  <conditionalFormatting sqref="F833:F834 G808:G809 H837 H833:H834 G819">
    <cfRule type="expression" dxfId="5624" priority="5851">
      <formula>MID($I720,2,7)="0000000"</formula>
    </cfRule>
    <cfRule type="expression" dxfId="5623" priority="5852">
      <formula>MID($I720,3,6)="000000"</formula>
    </cfRule>
    <cfRule type="expression" dxfId="5622" priority="5853">
      <formula>MID($I720,4,5)="00000"</formula>
    </cfRule>
    <cfRule type="expression" dxfId="5621" priority="5854">
      <formula>MID($I720,5,4)="0000"</formula>
    </cfRule>
    <cfRule type="expression" dxfId="5620" priority="5855">
      <formula>MID($I720,7,2)="00"</formula>
    </cfRule>
    <cfRule type="expression" dxfId="5619" priority="5856">
      <formula>MID($I720,8,1)="0"</formula>
    </cfRule>
    <cfRule type="expression" dxfId="5618" priority="5857">
      <formula>$N720="Excluído"</formula>
    </cfRule>
    <cfRule type="expression" dxfId="5617" priority="5858">
      <formula>$N720="Alterar"</formula>
    </cfRule>
    <cfRule type="expression" dxfId="5616" priority="5859">
      <formula>$N720="Excluir"</formula>
    </cfRule>
    <cfRule type="expression" dxfId="5615" priority="5860">
      <formula>$N720="Incluir"</formula>
    </cfRule>
  </conditionalFormatting>
  <conditionalFormatting sqref="F746:F751">
    <cfRule type="expression" dxfId="5614" priority="5784">
      <formula>IF($I679="",FALSE,IF($I679&gt;9999999,IF($I679&lt;100000000,FALSE,TRUE),TRUE))</formula>
    </cfRule>
  </conditionalFormatting>
  <conditionalFormatting sqref="F746:F751">
    <cfRule type="expression" dxfId="5613" priority="5785">
      <formula>MID($I679,2,7)="0000000"</formula>
    </cfRule>
    <cfRule type="expression" dxfId="5612" priority="5786">
      <formula>MID($I679,3,6)="000000"</formula>
    </cfRule>
    <cfRule type="expression" dxfId="5611" priority="5787">
      <formula>MID($I679,4,5)="00000"</formula>
    </cfRule>
    <cfRule type="expression" dxfId="5610" priority="5788">
      <formula>MID($I679,5,4)="0000"</formula>
    </cfRule>
    <cfRule type="expression" dxfId="5609" priority="5789">
      <formula>MID($I679,7,2)="00"</formula>
    </cfRule>
    <cfRule type="expression" dxfId="5608" priority="5790">
      <formula>MID($I679,8,1)="0"</formula>
    </cfRule>
    <cfRule type="expression" dxfId="5607" priority="5791">
      <formula>$N679="Excluído"</formula>
    </cfRule>
    <cfRule type="expression" dxfId="5606" priority="5792">
      <formula>$N679="Alterar"</formula>
    </cfRule>
    <cfRule type="expression" dxfId="5605" priority="5793">
      <formula>$N679="Excluir"</formula>
    </cfRule>
    <cfRule type="expression" dxfId="5604" priority="5794">
      <formula>$N679="Incluir"</formula>
    </cfRule>
  </conditionalFormatting>
  <conditionalFormatting sqref="G746:G751 G754 H778 F778 H771:H775 H765">
    <cfRule type="expression" dxfId="5603" priority="5773">
      <formula>IF($I673="",FALSE,IF($I673&gt;9999999,IF($I673&lt;100000000,FALSE,TRUE),TRUE))</formula>
    </cfRule>
  </conditionalFormatting>
  <conditionalFormatting sqref="G746:G751 G754 H778 F778 H771:H775 H765">
    <cfRule type="expression" dxfId="5602" priority="5774">
      <formula>MID($I673,2,7)="0000000"</formula>
    </cfRule>
    <cfRule type="expression" dxfId="5601" priority="5775">
      <formula>MID($I673,3,6)="000000"</formula>
    </cfRule>
    <cfRule type="expression" dxfId="5600" priority="5776">
      <formula>MID($I673,4,5)="00000"</formula>
    </cfRule>
    <cfRule type="expression" dxfId="5599" priority="5777">
      <formula>MID($I673,5,4)="0000"</formula>
    </cfRule>
    <cfRule type="expression" dxfId="5598" priority="5778">
      <formula>MID($I673,7,2)="00"</formula>
    </cfRule>
    <cfRule type="expression" dxfId="5597" priority="5779">
      <formula>MID($I673,8,1)="0"</formula>
    </cfRule>
    <cfRule type="expression" dxfId="5596" priority="5780">
      <formula>$N673="Excluído"</formula>
    </cfRule>
    <cfRule type="expression" dxfId="5595" priority="5781">
      <formula>$N673="Alterar"</formula>
    </cfRule>
    <cfRule type="expression" dxfId="5594" priority="5782">
      <formula>$N673="Excluir"</formula>
    </cfRule>
    <cfRule type="expression" dxfId="5593" priority="5783">
      <formula>$N673="Incluir"</formula>
    </cfRule>
  </conditionalFormatting>
  <conditionalFormatting sqref="F746:F751">
    <cfRule type="expression" dxfId="5592" priority="5795">
      <formula>IF($I667="",FALSE,IF($I667&gt;9999999,IF($I667&lt;100000000,FALSE,TRUE),TRUE))</formula>
    </cfRule>
  </conditionalFormatting>
  <conditionalFormatting sqref="F746:F751">
    <cfRule type="expression" dxfId="5591" priority="5796">
      <formula>MID($I667,2,7)="0000000"</formula>
    </cfRule>
    <cfRule type="expression" dxfId="5590" priority="5797">
      <formula>MID($I667,3,6)="000000"</formula>
    </cfRule>
    <cfRule type="expression" dxfId="5589" priority="5798">
      <formula>MID($I667,4,5)="00000"</formula>
    </cfRule>
    <cfRule type="expression" dxfId="5588" priority="5799">
      <formula>MID($I667,5,4)="0000"</formula>
    </cfRule>
    <cfRule type="expression" dxfId="5587" priority="5800">
      <formula>MID($I667,7,2)="00"</formula>
    </cfRule>
    <cfRule type="expression" dxfId="5586" priority="5801">
      <formula>MID($I667,8,1)="0"</formula>
    </cfRule>
    <cfRule type="expression" dxfId="5585" priority="5802">
      <formula>$N667="Excluído"</formula>
    </cfRule>
    <cfRule type="expression" dxfId="5584" priority="5803">
      <formula>$N667="Alterar"</formula>
    </cfRule>
    <cfRule type="expression" dxfId="5583" priority="5804">
      <formula>$N667="Excluir"</formula>
    </cfRule>
    <cfRule type="expression" dxfId="5582" priority="5805">
      <formula>$N667="Incluir"</formula>
    </cfRule>
  </conditionalFormatting>
  <conditionalFormatting sqref="G743:G744 F823:F824 F828 H828 H823:H824">
    <cfRule type="expression" dxfId="5581" priority="5806">
      <formula>IF($I659="",FALSE,IF($I659&gt;9999999,IF($I659&lt;100000000,FALSE,TRUE),TRUE))</formula>
    </cfRule>
  </conditionalFormatting>
  <conditionalFormatting sqref="G743:G744 F823:F824 F828 H828 H823:H824">
    <cfRule type="expression" dxfId="5580" priority="5807">
      <formula>MID($I659,2,7)="0000000"</formula>
    </cfRule>
    <cfRule type="expression" dxfId="5579" priority="5808">
      <formula>MID($I659,3,6)="000000"</formula>
    </cfRule>
    <cfRule type="expression" dxfId="5578" priority="5809">
      <formula>MID($I659,4,5)="00000"</formula>
    </cfRule>
    <cfRule type="expression" dxfId="5577" priority="5810">
      <formula>MID($I659,5,4)="0000"</formula>
    </cfRule>
    <cfRule type="expression" dxfId="5576" priority="5811">
      <formula>MID($I659,7,2)="00"</formula>
    </cfRule>
    <cfRule type="expression" dxfId="5575" priority="5812">
      <formula>MID($I659,8,1)="0"</formula>
    </cfRule>
    <cfRule type="expression" dxfId="5574" priority="5813">
      <formula>$N659="Excluído"</formula>
    </cfRule>
    <cfRule type="expression" dxfId="5573" priority="5814">
      <formula>$N659="Alterar"</formula>
    </cfRule>
    <cfRule type="expression" dxfId="5572" priority="5815">
      <formula>$N659="Excluir"</formula>
    </cfRule>
    <cfRule type="expression" dxfId="5571" priority="5816">
      <formula>$N659="Incluir"</formula>
    </cfRule>
  </conditionalFormatting>
  <conditionalFormatting sqref="H746:H751">
    <cfRule type="expression" dxfId="5570" priority="5751">
      <formula>IF($I679="",FALSE,IF($I679&gt;9999999,IF($I679&lt;100000000,FALSE,TRUE),TRUE))</formula>
    </cfRule>
  </conditionalFormatting>
  <conditionalFormatting sqref="H746:H751">
    <cfRule type="expression" dxfId="5569" priority="5752">
      <formula>MID($I679,2,7)="0000000"</formula>
    </cfRule>
    <cfRule type="expression" dxfId="5568" priority="5753">
      <formula>MID($I679,3,6)="000000"</formula>
    </cfRule>
    <cfRule type="expression" dxfId="5567" priority="5754">
      <formula>MID($I679,4,5)="00000"</formula>
    </cfRule>
    <cfRule type="expression" dxfId="5566" priority="5755">
      <formula>MID($I679,5,4)="0000"</formula>
    </cfRule>
    <cfRule type="expression" dxfId="5565" priority="5756">
      <formula>MID($I679,7,2)="00"</formula>
    </cfRule>
    <cfRule type="expression" dxfId="5564" priority="5757">
      <formula>MID($I679,8,1)="0"</formula>
    </cfRule>
    <cfRule type="expression" dxfId="5563" priority="5758">
      <formula>$N679="Excluído"</formula>
    </cfRule>
    <cfRule type="expression" dxfId="5562" priority="5759">
      <formula>$N679="Alterar"</formula>
    </cfRule>
    <cfRule type="expression" dxfId="5561" priority="5760">
      <formula>$N679="Excluir"</formula>
    </cfRule>
    <cfRule type="expression" dxfId="5560" priority="5761">
      <formula>$N679="Incluir"</formula>
    </cfRule>
  </conditionalFormatting>
  <conditionalFormatting sqref="H746:H751">
    <cfRule type="expression" dxfId="5559" priority="5762">
      <formula>IF($I667="",FALSE,IF($I667&gt;9999999,IF($I667&lt;100000000,FALSE,TRUE),TRUE))</formula>
    </cfRule>
  </conditionalFormatting>
  <conditionalFormatting sqref="H746:H751">
    <cfRule type="expression" dxfId="5558" priority="5763">
      <formula>MID($I667,2,7)="0000000"</formula>
    </cfRule>
    <cfRule type="expression" dxfId="5557" priority="5764">
      <formula>MID($I667,3,6)="000000"</formula>
    </cfRule>
    <cfRule type="expression" dxfId="5556" priority="5765">
      <formula>MID($I667,4,5)="00000"</formula>
    </cfRule>
    <cfRule type="expression" dxfId="5555" priority="5766">
      <formula>MID($I667,5,4)="0000"</formula>
    </cfRule>
    <cfRule type="expression" dxfId="5554" priority="5767">
      <formula>MID($I667,7,2)="00"</formula>
    </cfRule>
    <cfRule type="expression" dxfId="5553" priority="5768">
      <formula>MID($I667,8,1)="0"</formula>
    </cfRule>
    <cfRule type="expression" dxfId="5552" priority="5769">
      <formula>$N667="Excluído"</formula>
    </cfRule>
    <cfRule type="expression" dxfId="5551" priority="5770">
      <formula>$N667="Alterar"</formula>
    </cfRule>
    <cfRule type="expression" dxfId="5550" priority="5771">
      <formula>$N667="Excluir"</formula>
    </cfRule>
    <cfRule type="expression" dxfId="5549" priority="5772">
      <formula>$N667="Incluir"</formula>
    </cfRule>
  </conditionalFormatting>
  <conditionalFormatting sqref="B747">
    <cfRule type="expression" dxfId="5548" priority="11430">
      <formula>IF(#REF!="",FALSE,IF(#REF!&gt;9999999,IF(#REF!&lt;100000000,FALSE,TRUE),TRUE))</formula>
    </cfRule>
  </conditionalFormatting>
  <conditionalFormatting sqref="B747:D747">
    <cfRule type="expression" dxfId="5547" priority="11431">
      <formula>MID(#REF!,2,7)="0000000"</formula>
    </cfRule>
    <cfRule type="expression" dxfId="5546" priority="11432">
      <formula>MID(#REF!,3,6)="000000"</formula>
    </cfRule>
    <cfRule type="expression" dxfId="5545" priority="11433">
      <formula>MID(#REF!,4,5)="00000"</formula>
    </cfRule>
    <cfRule type="expression" dxfId="5544" priority="11434">
      <formula>MID(#REF!,5,4)="0000"</formula>
    </cfRule>
    <cfRule type="expression" dxfId="5543" priority="11435">
      <formula>MID(#REF!,7,2)="00"</formula>
    </cfRule>
    <cfRule type="expression" dxfId="5542" priority="11436">
      <formula>MID(#REF!,8,1)="0"</formula>
    </cfRule>
    <cfRule type="expression" dxfId="5541" priority="11437">
      <formula>#REF!="Excluído"</formula>
    </cfRule>
    <cfRule type="expression" dxfId="5540" priority="11438">
      <formula>#REF!="Alterar"</formula>
    </cfRule>
    <cfRule type="expression" dxfId="5539" priority="11439">
      <formula>#REF!="Excluir"</formula>
    </cfRule>
    <cfRule type="expression" dxfId="5538" priority="11440">
      <formula>#REF!="Incluir"</formula>
    </cfRule>
  </conditionalFormatting>
  <conditionalFormatting sqref="F753">
    <cfRule type="expression" dxfId="5537" priority="5740">
      <formula>IF($I753="",FALSE,IF($I753&gt;9999999,IF($I753&lt;100000000,FALSE,TRUE),TRUE))</formula>
    </cfRule>
  </conditionalFormatting>
  <conditionalFormatting sqref="F753:H753">
    <cfRule type="expression" dxfId="5536" priority="5741">
      <formula>MID($I753,2,7)="0000000"</formula>
    </cfRule>
    <cfRule type="expression" dxfId="5535" priority="5742">
      <formula>MID($I753,3,6)="000000"</formula>
    </cfRule>
    <cfRule type="expression" dxfId="5534" priority="5743">
      <formula>MID($I753,4,5)="00000"</formula>
    </cfRule>
    <cfRule type="expression" dxfId="5533" priority="5744">
      <formula>MID($I753,5,4)="0000"</formula>
    </cfRule>
    <cfRule type="expression" dxfId="5532" priority="5745">
      <formula>MID($I753,7,2)="00"</formula>
    </cfRule>
    <cfRule type="expression" dxfId="5531" priority="5746">
      <formula>MID($I753,8,1)="0"</formula>
    </cfRule>
    <cfRule type="expression" dxfId="5530" priority="5747">
      <formula>$N753="Excluído"</formula>
    </cfRule>
    <cfRule type="expression" dxfId="5529" priority="5748">
      <formula>$N753="Alterar"</formula>
    </cfRule>
    <cfRule type="expression" dxfId="5528" priority="5749">
      <formula>$N753="Excluir"</formula>
    </cfRule>
    <cfRule type="expression" dxfId="5527" priority="5750">
      <formula>$N753="Incluir"</formula>
    </cfRule>
  </conditionalFormatting>
  <conditionalFormatting sqref="B758:B759">
    <cfRule type="expression" dxfId="5526" priority="5729">
      <formula>IF($I757="",FALSE,IF($I757&gt;9999999,IF($I757&lt;100000000,FALSE,TRUE),TRUE))</formula>
    </cfRule>
  </conditionalFormatting>
  <conditionalFormatting sqref="B758:D759">
    <cfRule type="expression" dxfId="5525" priority="5730">
      <formula>MID($I757,2,7)="0000000"</formula>
    </cfRule>
    <cfRule type="expression" dxfId="5524" priority="5731">
      <formula>MID($I757,3,6)="000000"</formula>
    </cfRule>
    <cfRule type="expression" dxfId="5523" priority="5732">
      <formula>MID($I757,4,5)="00000"</formula>
    </cfRule>
    <cfRule type="expression" dxfId="5522" priority="5733">
      <formula>MID($I757,5,4)="0000"</formula>
    </cfRule>
    <cfRule type="expression" dxfId="5521" priority="5734">
      <formula>MID($I757,7,2)="00"</formula>
    </cfRule>
    <cfRule type="expression" dxfId="5520" priority="5735">
      <formula>MID($I757,8,1)="0"</formula>
    </cfRule>
    <cfRule type="expression" dxfId="5519" priority="5736">
      <formula>$N757="Excluído"</formula>
    </cfRule>
    <cfRule type="expression" dxfId="5518" priority="5737">
      <formula>$N757="Alterar"</formula>
    </cfRule>
    <cfRule type="expression" dxfId="5517" priority="5738">
      <formula>$N757="Excluir"</formula>
    </cfRule>
    <cfRule type="expression" dxfId="5516" priority="5739">
      <formula>$N757="Incluir"</formula>
    </cfRule>
  </conditionalFormatting>
  <conditionalFormatting sqref="B754:B756">
    <cfRule type="expression" dxfId="5515" priority="11441">
      <formula>IF(#REF!="",FALSE,IF(#REF!&gt;9999999,IF(#REF!&lt;100000000,FALSE,TRUE),TRUE))</formula>
    </cfRule>
  </conditionalFormatting>
  <conditionalFormatting sqref="B754:D756">
    <cfRule type="expression" dxfId="5514" priority="11442">
      <formula>MID(#REF!,2,7)="0000000"</formula>
    </cfRule>
    <cfRule type="expression" dxfId="5513" priority="11443">
      <formula>MID(#REF!,3,6)="000000"</formula>
    </cfRule>
    <cfRule type="expression" dxfId="5512" priority="11444">
      <formula>MID(#REF!,4,5)="00000"</formula>
    </cfRule>
    <cfRule type="expression" dxfId="5511" priority="11445">
      <formula>MID(#REF!,5,4)="0000"</formula>
    </cfRule>
    <cfRule type="expression" dxfId="5510" priority="11446">
      <formula>MID(#REF!,7,2)="00"</formula>
    </cfRule>
    <cfRule type="expression" dxfId="5509" priority="11447">
      <formula>MID(#REF!,8,1)="0"</formula>
    </cfRule>
    <cfRule type="expression" dxfId="5508" priority="11448">
      <formula>#REF!="Excluído"</formula>
    </cfRule>
    <cfRule type="expression" dxfId="5507" priority="11449">
      <formula>#REF!="Alterar"</formula>
    </cfRule>
    <cfRule type="expression" dxfId="5506" priority="11450">
      <formula>#REF!="Excluir"</formula>
    </cfRule>
    <cfRule type="expression" dxfId="5505" priority="11451">
      <formula>#REF!="Incluir"</formula>
    </cfRule>
  </conditionalFormatting>
  <conditionalFormatting sqref="F757">
    <cfRule type="expression" dxfId="5504" priority="11452">
      <formula>IF($I676="",FALSE,IF($I676&gt;9999999,IF($I676&lt;100000000,FALSE,TRUE),TRUE))</formula>
    </cfRule>
  </conditionalFormatting>
  <conditionalFormatting sqref="F757">
    <cfRule type="expression" dxfId="5503" priority="11453">
      <formula>MID($I676,2,7)="0000000"</formula>
    </cfRule>
    <cfRule type="expression" dxfId="5502" priority="11454">
      <formula>MID($I676,3,6)="000000"</formula>
    </cfRule>
    <cfRule type="expression" dxfId="5501" priority="11455">
      <formula>MID($I676,4,5)="00000"</formula>
    </cfRule>
    <cfRule type="expression" dxfId="5500" priority="11456">
      <formula>MID($I676,5,4)="0000"</formula>
    </cfRule>
    <cfRule type="expression" dxfId="5499" priority="11457">
      <formula>MID($I676,7,2)="00"</formula>
    </cfRule>
    <cfRule type="expression" dxfId="5498" priority="11458">
      <formula>MID($I676,8,1)="0"</formula>
    </cfRule>
    <cfRule type="expression" dxfId="5497" priority="11459">
      <formula>$N676="Excluído"</formula>
    </cfRule>
    <cfRule type="expression" dxfId="5496" priority="11460">
      <formula>$N676="Alterar"</formula>
    </cfRule>
    <cfRule type="expression" dxfId="5495" priority="11461">
      <formula>$N676="Excluir"</formula>
    </cfRule>
    <cfRule type="expression" dxfId="5494" priority="11462">
      <formula>$N676="Incluir"</formula>
    </cfRule>
  </conditionalFormatting>
  <conditionalFormatting sqref="G757">
    <cfRule type="expression" dxfId="5493" priority="11463">
      <formula>IF($I670="",FALSE,IF($I670&gt;9999999,IF($I670&lt;100000000,FALSE,TRUE),TRUE))</formula>
    </cfRule>
  </conditionalFormatting>
  <conditionalFormatting sqref="G757">
    <cfRule type="expression" dxfId="5492" priority="11464">
      <formula>MID($I670,2,7)="0000000"</formula>
    </cfRule>
    <cfRule type="expression" dxfId="5491" priority="11465">
      <formula>MID($I670,3,6)="000000"</formula>
    </cfRule>
    <cfRule type="expression" dxfId="5490" priority="11466">
      <formula>MID($I670,4,5)="00000"</formula>
    </cfRule>
    <cfRule type="expression" dxfId="5489" priority="11467">
      <formula>MID($I670,5,4)="0000"</formula>
    </cfRule>
    <cfRule type="expression" dxfId="5488" priority="11468">
      <formula>MID($I670,7,2)="00"</formula>
    </cfRule>
    <cfRule type="expression" dxfId="5487" priority="11469">
      <formula>MID($I670,8,1)="0"</formula>
    </cfRule>
    <cfRule type="expression" dxfId="5486" priority="11470">
      <formula>$N670="Excluído"</formula>
    </cfRule>
    <cfRule type="expression" dxfId="5485" priority="11471">
      <formula>$N670="Alterar"</formula>
    </cfRule>
    <cfRule type="expression" dxfId="5484" priority="11472">
      <formula>$N670="Excluir"</formula>
    </cfRule>
    <cfRule type="expression" dxfId="5483" priority="11473">
      <formula>$N670="Incluir"</formula>
    </cfRule>
  </conditionalFormatting>
  <conditionalFormatting sqref="F764">
    <cfRule type="expression" dxfId="5482" priority="5718">
      <formula>IF($I760="",FALSE,IF($I760&gt;9999999,IF($I760&lt;100000000,FALSE,TRUE),TRUE))</formula>
    </cfRule>
  </conditionalFormatting>
  <conditionalFormatting sqref="F764:H764">
    <cfRule type="expression" dxfId="5481" priority="5719">
      <formula>MID($I760,2,7)="0000000"</formula>
    </cfRule>
    <cfRule type="expression" dxfId="5480" priority="5720">
      <formula>MID($I760,3,6)="000000"</formula>
    </cfRule>
    <cfRule type="expression" dxfId="5479" priority="5721">
      <formula>MID($I760,4,5)="00000"</formula>
    </cfRule>
    <cfRule type="expression" dxfId="5478" priority="5722">
      <formula>MID($I760,5,4)="0000"</formula>
    </cfRule>
    <cfRule type="expression" dxfId="5477" priority="5723">
      <formula>MID($I760,7,2)="00"</formula>
    </cfRule>
    <cfRule type="expression" dxfId="5476" priority="5724">
      <formula>MID($I760,8,1)="0"</formula>
    </cfRule>
    <cfRule type="expression" dxfId="5475" priority="5725">
      <formula>$N760="Excluído"</formula>
    </cfRule>
    <cfRule type="expression" dxfId="5474" priority="5726">
      <formula>$N760="Alterar"</formula>
    </cfRule>
    <cfRule type="expression" dxfId="5473" priority="5727">
      <formula>$N760="Excluir"</formula>
    </cfRule>
    <cfRule type="expression" dxfId="5472" priority="5728">
      <formula>$N760="Incluir"</formula>
    </cfRule>
  </conditionalFormatting>
  <conditionalFormatting sqref="F765">
    <cfRule type="expression" dxfId="5471" priority="5674">
      <formula>IF($I692="",FALSE,IF($I692&gt;9999999,IF($I692&lt;100000000,FALSE,TRUE),TRUE))</formula>
    </cfRule>
  </conditionalFormatting>
  <conditionalFormatting sqref="F765">
    <cfRule type="expression" dxfId="5470" priority="5675">
      <formula>MID($I692,2,7)="0000000"</formula>
    </cfRule>
    <cfRule type="expression" dxfId="5469" priority="5676">
      <formula>MID($I692,3,6)="000000"</formula>
    </cfRule>
    <cfRule type="expression" dxfId="5468" priority="5677">
      <formula>MID($I692,4,5)="00000"</formula>
    </cfRule>
    <cfRule type="expression" dxfId="5467" priority="5678">
      <formula>MID($I692,5,4)="0000"</formula>
    </cfRule>
    <cfRule type="expression" dxfId="5466" priority="5679">
      <formula>MID($I692,7,2)="00"</formula>
    </cfRule>
    <cfRule type="expression" dxfId="5465" priority="5680">
      <formula>MID($I692,8,1)="0"</formula>
    </cfRule>
    <cfRule type="expression" dxfId="5464" priority="5681">
      <formula>$N692="Excluído"</formula>
    </cfRule>
    <cfRule type="expression" dxfId="5463" priority="5682">
      <formula>$N692="Alterar"</formula>
    </cfRule>
    <cfRule type="expression" dxfId="5462" priority="5683">
      <formula>$N692="Excluir"</formula>
    </cfRule>
    <cfRule type="expression" dxfId="5461" priority="5684">
      <formula>$N692="Incluir"</formula>
    </cfRule>
  </conditionalFormatting>
  <conditionalFormatting sqref="G765">
    <cfRule type="expression" dxfId="5460" priority="5685">
      <formula>IF($I686="",FALSE,IF($I686&gt;9999999,IF($I686&lt;100000000,FALSE,TRUE),TRUE))</formula>
    </cfRule>
  </conditionalFormatting>
  <conditionalFormatting sqref="G765">
    <cfRule type="expression" dxfId="5459" priority="5686">
      <formula>MID($I686,2,7)="0000000"</formula>
    </cfRule>
    <cfRule type="expression" dxfId="5458" priority="5687">
      <formula>MID($I686,3,6)="000000"</formula>
    </cfRule>
    <cfRule type="expression" dxfId="5457" priority="5688">
      <formula>MID($I686,4,5)="00000"</formula>
    </cfRule>
    <cfRule type="expression" dxfId="5456" priority="5689">
      <formula>MID($I686,5,4)="0000"</formula>
    </cfRule>
    <cfRule type="expression" dxfId="5455" priority="5690">
      <formula>MID($I686,7,2)="00"</formula>
    </cfRule>
    <cfRule type="expression" dxfId="5454" priority="5691">
      <formula>MID($I686,8,1)="0"</formula>
    </cfRule>
    <cfRule type="expression" dxfId="5453" priority="5692">
      <formula>$N686="Excluído"</formula>
    </cfRule>
    <cfRule type="expression" dxfId="5452" priority="5693">
      <formula>$N686="Alterar"</formula>
    </cfRule>
    <cfRule type="expression" dxfId="5451" priority="5694">
      <formula>$N686="Excluir"</formula>
    </cfRule>
    <cfRule type="expression" dxfId="5450" priority="5695">
      <formula>$N686="Incluir"</formula>
    </cfRule>
  </conditionalFormatting>
  <conditionalFormatting sqref="F765">
    <cfRule type="expression" dxfId="5449" priority="5696">
      <formula>IF($I680="",FALSE,IF($I680&gt;9999999,IF($I680&lt;100000000,FALSE,TRUE),TRUE))</formula>
    </cfRule>
  </conditionalFormatting>
  <conditionalFormatting sqref="F765">
    <cfRule type="expression" dxfId="5448" priority="5697">
      <formula>MID($I680,2,7)="0000000"</formula>
    </cfRule>
    <cfRule type="expression" dxfId="5447" priority="5698">
      <formula>MID($I680,3,6)="000000"</formula>
    </cfRule>
    <cfRule type="expression" dxfId="5446" priority="5699">
      <formula>MID($I680,4,5)="00000"</formula>
    </cfRule>
    <cfRule type="expression" dxfId="5445" priority="5700">
      <formula>MID($I680,5,4)="0000"</formula>
    </cfRule>
    <cfRule type="expression" dxfId="5444" priority="5701">
      <formula>MID($I680,7,2)="00"</formula>
    </cfRule>
    <cfRule type="expression" dxfId="5443" priority="5702">
      <formula>MID($I680,8,1)="0"</formula>
    </cfRule>
    <cfRule type="expression" dxfId="5442" priority="5703">
      <formula>$N680="Excluído"</formula>
    </cfRule>
    <cfRule type="expression" dxfId="5441" priority="5704">
      <formula>$N680="Alterar"</formula>
    </cfRule>
    <cfRule type="expression" dxfId="5440" priority="5705">
      <formula>$N680="Excluir"</formula>
    </cfRule>
    <cfRule type="expression" dxfId="5439" priority="5706">
      <formula>$N680="Incluir"</formula>
    </cfRule>
  </conditionalFormatting>
  <conditionalFormatting sqref="G778 G771:G775">
    <cfRule type="expression" dxfId="5438" priority="5707">
      <formula>IF($I680="",FALSE,IF($I680&gt;9999999,IF($I680&lt;100000000,FALSE,TRUE),TRUE))</formula>
    </cfRule>
  </conditionalFormatting>
  <conditionalFormatting sqref="G778 G771:G775">
    <cfRule type="expression" dxfId="5437" priority="5708">
      <formula>MID($I680,2,7)="0000000"</formula>
    </cfRule>
    <cfRule type="expression" dxfId="5436" priority="5709">
      <formula>MID($I680,3,6)="000000"</formula>
    </cfRule>
    <cfRule type="expression" dxfId="5435" priority="5710">
      <formula>MID($I680,4,5)="00000"</formula>
    </cfRule>
    <cfRule type="expression" dxfId="5434" priority="5711">
      <formula>MID($I680,5,4)="0000"</formula>
    </cfRule>
    <cfRule type="expression" dxfId="5433" priority="5712">
      <formula>MID($I680,7,2)="00"</formula>
    </cfRule>
    <cfRule type="expression" dxfId="5432" priority="5713">
      <formula>MID($I680,8,1)="0"</formula>
    </cfRule>
    <cfRule type="expression" dxfId="5431" priority="5714">
      <formula>$N680="Excluído"</formula>
    </cfRule>
    <cfRule type="expression" dxfId="5430" priority="5715">
      <formula>$N680="Alterar"</formula>
    </cfRule>
    <cfRule type="expression" dxfId="5429" priority="5716">
      <formula>$N680="Excluir"</formula>
    </cfRule>
    <cfRule type="expression" dxfId="5428" priority="5717">
      <formula>$N680="Incluir"</formula>
    </cfRule>
  </conditionalFormatting>
  <conditionalFormatting sqref="F767:F768">
    <cfRule type="expression" dxfId="5427" priority="5663">
      <formula>IF($I767="",FALSE,IF($I767&gt;9999999,IF($I767&lt;100000000,FALSE,TRUE),TRUE))</formula>
    </cfRule>
  </conditionalFormatting>
  <conditionalFormatting sqref="F767:H768 H769">
    <cfRule type="expression" dxfId="5426" priority="5664">
      <formula>MID($I767,2,7)="0000000"</formula>
    </cfRule>
    <cfRule type="expression" dxfId="5425" priority="5665">
      <formula>MID($I767,3,6)="000000"</formula>
    </cfRule>
    <cfRule type="expression" dxfId="5424" priority="5666">
      <formula>MID($I767,4,5)="00000"</formula>
    </cfRule>
    <cfRule type="expression" dxfId="5423" priority="5667">
      <formula>MID($I767,5,4)="0000"</formula>
    </cfRule>
    <cfRule type="expression" dxfId="5422" priority="5668">
      <formula>MID($I767,7,2)="00"</formula>
    </cfRule>
    <cfRule type="expression" dxfId="5421" priority="5669">
      <formula>MID($I767,8,1)="0"</formula>
    </cfRule>
    <cfRule type="expression" dxfId="5420" priority="5670">
      <formula>$N767="Excluído"</formula>
    </cfRule>
    <cfRule type="expression" dxfId="5419" priority="5671">
      <formula>$N767="Alterar"</formula>
    </cfRule>
    <cfRule type="expression" dxfId="5418" priority="5672">
      <formula>$N767="Excluir"</formula>
    </cfRule>
    <cfRule type="expression" dxfId="5417" priority="5673">
      <formula>$N767="Incluir"</formula>
    </cfRule>
  </conditionalFormatting>
  <conditionalFormatting sqref="G737:G741 F555">
    <cfRule type="expression" dxfId="5416" priority="5641">
      <formula>IF($I484="",FALSE,IF($I484&gt;9999999,IF($I484&lt;100000000,FALSE,TRUE),TRUE))</formula>
    </cfRule>
  </conditionalFormatting>
  <conditionalFormatting sqref="G737:H741 F555">
    <cfRule type="expression" dxfId="5415" priority="5642">
      <formula>MID($I484,2,7)="0000000"</formula>
    </cfRule>
    <cfRule type="expression" dxfId="5414" priority="5643">
      <formula>MID($I484,3,6)="000000"</formula>
    </cfRule>
    <cfRule type="expression" dxfId="5413" priority="5644">
      <formula>MID($I484,4,5)="00000"</formula>
    </cfRule>
    <cfRule type="expression" dxfId="5412" priority="5645">
      <formula>MID($I484,5,4)="0000"</formula>
    </cfRule>
    <cfRule type="expression" dxfId="5411" priority="5646">
      <formula>MID($I484,7,2)="00"</formula>
    </cfRule>
    <cfRule type="expression" dxfId="5410" priority="5647">
      <formula>MID($I484,8,1)="0"</formula>
    </cfRule>
    <cfRule type="expression" dxfId="5409" priority="5648">
      <formula>$N484="Excluído"</formula>
    </cfRule>
    <cfRule type="expression" dxfId="5408" priority="5649">
      <formula>$N484="Alterar"</formula>
    </cfRule>
    <cfRule type="expression" dxfId="5407" priority="5650">
      <formula>$N484="Excluir"</formula>
    </cfRule>
    <cfRule type="expression" dxfId="5406" priority="5651">
      <formula>$N484="Incluir"</formula>
    </cfRule>
  </conditionalFormatting>
  <conditionalFormatting sqref="H771:H775">
    <cfRule type="expression" dxfId="5405" priority="5652">
      <formula>IF($I686="",FALSE,IF($I686&gt;9999999,IF($I686&lt;100000000,FALSE,TRUE),TRUE))</formula>
    </cfRule>
  </conditionalFormatting>
  <conditionalFormatting sqref="H771:H775">
    <cfRule type="expression" dxfId="5404" priority="5653">
      <formula>MID($I686,2,7)="0000000"</formula>
    </cfRule>
    <cfRule type="expression" dxfId="5403" priority="5654">
      <formula>MID($I686,3,6)="000000"</formula>
    </cfRule>
    <cfRule type="expression" dxfId="5402" priority="5655">
      <formula>MID($I686,4,5)="00000"</formula>
    </cfRule>
    <cfRule type="expression" dxfId="5401" priority="5656">
      <formula>MID($I686,5,4)="0000"</formula>
    </cfRule>
    <cfRule type="expression" dxfId="5400" priority="5657">
      <formula>MID($I686,7,2)="00"</formula>
    </cfRule>
    <cfRule type="expression" dxfId="5399" priority="5658">
      <formula>MID($I686,8,1)="0"</formula>
    </cfRule>
    <cfRule type="expression" dxfId="5398" priority="5659">
      <formula>$N686="Excluído"</formula>
    </cfRule>
    <cfRule type="expression" dxfId="5397" priority="5660">
      <formula>$N686="Alterar"</formula>
    </cfRule>
    <cfRule type="expression" dxfId="5396" priority="5661">
      <formula>$N686="Excluir"</formula>
    </cfRule>
    <cfRule type="expression" dxfId="5395" priority="5662">
      <formula>$N686="Incluir"</formula>
    </cfRule>
  </conditionalFormatting>
  <conditionalFormatting sqref="F771:F775">
    <cfRule type="expression" dxfId="5394" priority="5597">
      <formula>IF($I698="",FALSE,IF($I698&gt;9999999,IF($I698&lt;100000000,FALSE,TRUE),TRUE))</formula>
    </cfRule>
  </conditionalFormatting>
  <conditionalFormatting sqref="F771:F775">
    <cfRule type="expression" dxfId="5393" priority="5598">
      <formula>MID($I698,2,7)="0000000"</formula>
    </cfRule>
    <cfRule type="expression" dxfId="5392" priority="5599">
      <formula>MID($I698,3,6)="000000"</formula>
    </cfRule>
    <cfRule type="expression" dxfId="5391" priority="5600">
      <formula>MID($I698,4,5)="00000"</formula>
    </cfRule>
    <cfRule type="expression" dxfId="5390" priority="5601">
      <formula>MID($I698,5,4)="0000"</formula>
    </cfRule>
    <cfRule type="expression" dxfId="5389" priority="5602">
      <formula>MID($I698,7,2)="00"</formula>
    </cfRule>
    <cfRule type="expression" dxfId="5388" priority="5603">
      <formula>MID($I698,8,1)="0"</formula>
    </cfRule>
    <cfRule type="expression" dxfId="5387" priority="5604">
      <formula>$N698="Excluído"</formula>
    </cfRule>
    <cfRule type="expression" dxfId="5386" priority="5605">
      <formula>$N698="Alterar"</formula>
    </cfRule>
    <cfRule type="expression" dxfId="5385" priority="5606">
      <formula>$N698="Excluir"</formula>
    </cfRule>
    <cfRule type="expression" dxfId="5384" priority="5607">
      <formula>$N698="Incluir"</formula>
    </cfRule>
  </conditionalFormatting>
  <conditionalFormatting sqref="G771:G775">
    <cfRule type="expression" dxfId="5383" priority="5608">
      <formula>IF($I692="",FALSE,IF($I692&gt;9999999,IF($I692&lt;100000000,FALSE,TRUE),TRUE))</formula>
    </cfRule>
  </conditionalFormatting>
  <conditionalFormatting sqref="G771:G775">
    <cfRule type="expression" dxfId="5382" priority="5609">
      <formula>MID($I692,2,7)="0000000"</formula>
    </cfRule>
    <cfRule type="expression" dxfId="5381" priority="5610">
      <formula>MID($I692,3,6)="000000"</formula>
    </cfRule>
    <cfRule type="expression" dxfId="5380" priority="5611">
      <formula>MID($I692,4,5)="00000"</formula>
    </cfRule>
    <cfRule type="expression" dxfId="5379" priority="5612">
      <formula>MID($I692,5,4)="0000"</formula>
    </cfRule>
    <cfRule type="expression" dxfId="5378" priority="5613">
      <formula>MID($I692,7,2)="00"</formula>
    </cfRule>
    <cfRule type="expression" dxfId="5377" priority="5614">
      <formula>MID($I692,8,1)="0"</formula>
    </cfRule>
    <cfRule type="expression" dxfId="5376" priority="5615">
      <formula>$N692="Excluído"</formula>
    </cfRule>
    <cfRule type="expression" dxfId="5375" priority="5616">
      <formula>$N692="Alterar"</formula>
    </cfRule>
    <cfRule type="expression" dxfId="5374" priority="5617">
      <formula>$N692="Excluir"</formula>
    </cfRule>
    <cfRule type="expression" dxfId="5373" priority="5618">
      <formula>$N692="Incluir"</formula>
    </cfRule>
  </conditionalFormatting>
  <conditionalFormatting sqref="F771:F775">
    <cfRule type="expression" dxfId="5372" priority="5619">
      <formula>IF($I686="",FALSE,IF($I686&gt;9999999,IF($I686&lt;100000000,FALSE,TRUE),TRUE))</formula>
    </cfRule>
  </conditionalFormatting>
  <conditionalFormatting sqref="F771:F775">
    <cfRule type="expression" dxfId="5371" priority="5620">
      <formula>MID($I686,2,7)="0000000"</formula>
    </cfRule>
    <cfRule type="expression" dxfId="5370" priority="5621">
      <formula>MID($I686,3,6)="000000"</formula>
    </cfRule>
    <cfRule type="expression" dxfId="5369" priority="5622">
      <formula>MID($I686,4,5)="00000"</formula>
    </cfRule>
    <cfRule type="expression" dxfId="5368" priority="5623">
      <formula>MID($I686,5,4)="0000"</formula>
    </cfRule>
    <cfRule type="expression" dxfId="5367" priority="5624">
      <formula>MID($I686,7,2)="00"</formula>
    </cfRule>
    <cfRule type="expression" dxfId="5366" priority="5625">
      <formula>MID($I686,8,1)="0"</formula>
    </cfRule>
    <cfRule type="expression" dxfId="5365" priority="5626">
      <formula>$N686="Excluído"</formula>
    </cfRule>
    <cfRule type="expression" dxfId="5364" priority="5627">
      <formula>$N686="Alterar"</formula>
    </cfRule>
    <cfRule type="expression" dxfId="5363" priority="5628">
      <formula>$N686="Excluir"</formula>
    </cfRule>
    <cfRule type="expression" dxfId="5362" priority="5629">
      <formula>$N686="Incluir"</formula>
    </cfRule>
  </conditionalFormatting>
  <conditionalFormatting sqref="G765">
    <cfRule type="expression" dxfId="5361" priority="5630">
      <formula>IF($I674="",FALSE,IF($I674&gt;9999999,IF($I674&lt;100000000,FALSE,TRUE),TRUE))</formula>
    </cfRule>
  </conditionalFormatting>
  <conditionalFormatting sqref="G765">
    <cfRule type="expression" dxfId="5360" priority="5631">
      <formula>MID($I674,2,7)="0000000"</formula>
    </cfRule>
    <cfRule type="expression" dxfId="5359" priority="5632">
      <formula>MID($I674,3,6)="000000"</formula>
    </cfRule>
    <cfRule type="expression" dxfId="5358" priority="5633">
      <formula>MID($I674,4,5)="00000"</formula>
    </cfRule>
    <cfRule type="expression" dxfId="5357" priority="5634">
      <formula>MID($I674,5,4)="0000"</formula>
    </cfRule>
    <cfRule type="expression" dxfId="5356" priority="5635">
      <formula>MID($I674,7,2)="00"</formula>
    </cfRule>
    <cfRule type="expression" dxfId="5355" priority="5636">
      <formula>MID($I674,8,1)="0"</formula>
    </cfRule>
    <cfRule type="expression" dxfId="5354" priority="5637">
      <formula>$N674="Excluído"</formula>
    </cfRule>
    <cfRule type="expression" dxfId="5353" priority="5638">
      <formula>$N674="Alterar"</formula>
    </cfRule>
    <cfRule type="expression" dxfId="5352" priority="5639">
      <formula>$N674="Excluir"</formula>
    </cfRule>
    <cfRule type="expression" dxfId="5351" priority="5640">
      <formula>$N674="Incluir"</formula>
    </cfRule>
  </conditionalFormatting>
  <conditionalFormatting sqref="F777">
    <cfRule type="expression" dxfId="5350" priority="5586">
      <formula>IF($I778="",FALSE,IF($I778&gt;9999999,IF($I778&lt;100000000,FALSE,TRUE),TRUE))</formula>
    </cfRule>
  </conditionalFormatting>
  <conditionalFormatting sqref="F777:H777">
    <cfRule type="expression" dxfId="5349" priority="5587">
      <formula>MID($I778,2,7)="0000000"</formula>
    </cfRule>
    <cfRule type="expression" dxfId="5348" priority="5588">
      <formula>MID($I778,3,6)="000000"</formula>
    </cfRule>
    <cfRule type="expression" dxfId="5347" priority="5589">
      <formula>MID($I778,4,5)="00000"</formula>
    </cfRule>
    <cfRule type="expression" dxfId="5346" priority="5590">
      <formula>MID($I778,5,4)="0000"</formula>
    </cfRule>
    <cfRule type="expression" dxfId="5345" priority="5591">
      <formula>MID($I778,7,2)="00"</formula>
    </cfRule>
    <cfRule type="expression" dxfId="5344" priority="5592">
      <formula>MID($I778,8,1)="0"</formula>
    </cfRule>
    <cfRule type="expression" dxfId="5343" priority="5593">
      <formula>$N778="Excluído"</formula>
    </cfRule>
    <cfRule type="expression" dxfId="5342" priority="5594">
      <formula>$N778="Alterar"</formula>
    </cfRule>
    <cfRule type="expression" dxfId="5341" priority="5595">
      <formula>$N778="Excluir"</formula>
    </cfRule>
    <cfRule type="expression" dxfId="5340" priority="5596">
      <formula>$N778="Incluir"</formula>
    </cfRule>
  </conditionalFormatting>
  <conditionalFormatting sqref="F814 F819 H819">
    <cfRule type="expression" dxfId="5339" priority="5575">
      <formula>IF($I720="",FALSE,IF($I720&gt;9999999,IF($I720&lt;100000000,FALSE,TRUE),TRUE))</formula>
    </cfRule>
  </conditionalFormatting>
  <conditionalFormatting sqref="F814 F819 H819">
    <cfRule type="expression" dxfId="5338" priority="5576">
      <formula>MID($I720,2,7)="0000000"</formula>
    </cfRule>
    <cfRule type="expression" dxfId="5337" priority="5577">
      <formula>MID($I720,3,6)="000000"</formula>
    </cfRule>
    <cfRule type="expression" dxfId="5336" priority="5578">
      <formula>MID($I720,4,5)="00000"</formula>
    </cfRule>
    <cfRule type="expression" dxfId="5335" priority="5579">
      <formula>MID($I720,5,4)="0000"</formula>
    </cfRule>
    <cfRule type="expression" dxfId="5334" priority="5580">
      <formula>MID($I720,7,2)="00"</formula>
    </cfRule>
    <cfRule type="expression" dxfId="5333" priority="5581">
      <formula>MID($I720,8,1)="0"</formula>
    </cfRule>
    <cfRule type="expression" dxfId="5332" priority="5582">
      <formula>$N720="Excluído"</formula>
    </cfRule>
    <cfRule type="expression" dxfId="5331" priority="5583">
      <formula>$N720="Alterar"</formula>
    </cfRule>
    <cfRule type="expression" dxfId="5330" priority="5584">
      <formula>$N720="Excluir"</formula>
    </cfRule>
    <cfRule type="expression" dxfId="5329" priority="5585">
      <formula>$N720="Incluir"</formula>
    </cfRule>
  </conditionalFormatting>
  <conditionalFormatting sqref="B778:B779">
    <cfRule type="expression" dxfId="5328" priority="5564">
      <formula>IF($I778="",FALSE,IF($I778&gt;9999999,IF($I778&lt;100000000,FALSE,TRUE),TRUE))</formula>
    </cfRule>
  </conditionalFormatting>
  <conditionalFormatting sqref="B778:D779">
    <cfRule type="expression" dxfId="5327" priority="5565">
      <formula>MID($I778,2,7)="0000000"</formula>
    </cfRule>
    <cfRule type="expression" dxfId="5326" priority="5566">
      <formula>MID($I778,3,6)="000000"</formula>
    </cfRule>
    <cfRule type="expression" dxfId="5325" priority="5567">
      <formula>MID($I778,4,5)="00000"</formula>
    </cfRule>
    <cfRule type="expression" dxfId="5324" priority="5568">
      <formula>MID($I778,5,4)="0000"</formula>
    </cfRule>
    <cfRule type="expression" dxfId="5323" priority="5569">
      <formula>MID($I778,7,2)="00"</formula>
    </cfRule>
    <cfRule type="expression" dxfId="5322" priority="5570">
      <formula>MID($I778,8,1)="0"</formula>
    </cfRule>
    <cfRule type="expression" dxfId="5321" priority="5571">
      <formula>$N778="Excluído"</formula>
    </cfRule>
    <cfRule type="expression" dxfId="5320" priority="5572">
      <formula>$N778="Alterar"</formula>
    </cfRule>
    <cfRule type="expression" dxfId="5319" priority="5573">
      <formula>$N778="Excluir"</formula>
    </cfRule>
    <cfRule type="expression" dxfId="5318" priority="5574">
      <formula>$N778="Incluir"</formula>
    </cfRule>
  </conditionalFormatting>
  <conditionalFormatting sqref="B783:B784">
    <cfRule type="expression" dxfId="5317" priority="5553">
      <formula>IF($I783="",FALSE,IF($I783&gt;9999999,IF($I783&lt;100000000,FALSE,TRUE),TRUE))</formula>
    </cfRule>
  </conditionalFormatting>
  <conditionalFormatting sqref="B783:D784">
    <cfRule type="expression" dxfId="5316" priority="5554">
      <formula>MID($I783,2,7)="0000000"</formula>
    </cfRule>
    <cfRule type="expression" dxfId="5315" priority="5555">
      <formula>MID($I783,3,6)="000000"</formula>
    </cfRule>
    <cfRule type="expression" dxfId="5314" priority="5556">
      <formula>MID($I783,4,5)="00000"</formula>
    </cfRule>
    <cfRule type="expression" dxfId="5313" priority="5557">
      <formula>MID($I783,5,4)="0000"</formula>
    </cfRule>
    <cfRule type="expression" dxfId="5312" priority="5558">
      <formula>MID($I783,7,2)="00"</formula>
    </cfRule>
    <cfRule type="expression" dxfId="5311" priority="5559">
      <formula>MID($I783,8,1)="0"</formula>
    </cfRule>
    <cfRule type="expression" dxfId="5310" priority="5560">
      <formula>$N783="Excluído"</formula>
    </cfRule>
    <cfRule type="expression" dxfId="5309" priority="5561">
      <formula>$N783="Alterar"</formula>
    </cfRule>
    <cfRule type="expression" dxfId="5308" priority="5562">
      <formula>$N783="Excluir"</formula>
    </cfRule>
    <cfRule type="expression" dxfId="5307" priority="5563">
      <formula>$N783="Incluir"</formula>
    </cfRule>
  </conditionalFormatting>
  <conditionalFormatting sqref="F785:F786">
    <cfRule type="expression" dxfId="5306" priority="5542">
      <formula>IF($I785="",FALSE,IF($I785&gt;9999999,IF($I785&lt;100000000,FALSE,TRUE),TRUE))</formula>
    </cfRule>
  </conditionalFormatting>
  <conditionalFormatting sqref="F785:H786">
    <cfRule type="expression" dxfId="5305" priority="5543">
      <formula>MID($I785,2,7)="0000000"</formula>
    </cfRule>
    <cfRule type="expression" dxfId="5304" priority="5544">
      <formula>MID($I785,3,6)="000000"</formula>
    </cfRule>
    <cfRule type="expression" dxfId="5303" priority="5545">
      <formula>MID($I785,4,5)="00000"</formula>
    </cfRule>
    <cfRule type="expression" dxfId="5302" priority="5546">
      <formula>MID($I785,5,4)="0000"</formula>
    </cfRule>
    <cfRule type="expression" dxfId="5301" priority="5547">
      <formula>MID($I785,7,2)="00"</formula>
    </cfRule>
    <cfRule type="expression" dxfId="5300" priority="5548">
      <formula>MID($I785,8,1)="0"</formula>
    </cfRule>
    <cfRule type="expression" dxfId="5299" priority="5549">
      <formula>$N785="Excluído"</formula>
    </cfRule>
    <cfRule type="expression" dxfId="5298" priority="5550">
      <formula>$N785="Alterar"</formula>
    </cfRule>
    <cfRule type="expression" dxfId="5297" priority="5551">
      <formula>$N785="Excluir"</formula>
    </cfRule>
    <cfRule type="expression" dxfId="5296" priority="5552">
      <formula>$N785="Incluir"</formula>
    </cfRule>
  </conditionalFormatting>
  <conditionalFormatting sqref="B787">
    <cfRule type="expression" dxfId="5295" priority="5531">
      <formula>IF($I787="",FALSE,IF($I787&gt;9999999,IF($I787&lt;100000000,FALSE,TRUE),TRUE))</formula>
    </cfRule>
  </conditionalFormatting>
  <conditionalFormatting sqref="B787:D787">
    <cfRule type="expression" dxfId="5294" priority="5532">
      <formula>MID($I787,2,7)="0000000"</formula>
    </cfRule>
    <cfRule type="expression" dxfId="5293" priority="5533">
      <formula>MID($I787,3,6)="000000"</formula>
    </cfRule>
    <cfRule type="expression" dxfId="5292" priority="5534">
      <formula>MID($I787,4,5)="00000"</formula>
    </cfRule>
    <cfRule type="expression" dxfId="5291" priority="5535">
      <formula>MID($I787,5,4)="0000"</formula>
    </cfRule>
    <cfRule type="expression" dxfId="5290" priority="5536">
      <formula>MID($I787,7,2)="00"</formula>
    </cfRule>
    <cfRule type="expression" dxfId="5289" priority="5537">
      <formula>MID($I787,8,1)="0"</formula>
    </cfRule>
    <cfRule type="expression" dxfId="5288" priority="5538">
      <formula>$N787="Excluído"</formula>
    </cfRule>
    <cfRule type="expression" dxfId="5287" priority="5539">
      <formula>$N787="Alterar"</formula>
    </cfRule>
    <cfRule type="expression" dxfId="5286" priority="5540">
      <formula>$N787="Excluir"</formula>
    </cfRule>
    <cfRule type="expression" dxfId="5285" priority="5541">
      <formula>$N787="Incluir"</formula>
    </cfRule>
  </conditionalFormatting>
  <conditionalFormatting sqref="F788:F789">
    <cfRule type="expression" dxfId="5284" priority="5520">
      <formula>IF($I788="",FALSE,IF($I788&gt;9999999,IF($I788&lt;100000000,FALSE,TRUE),TRUE))</formula>
    </cfRule>
  </conditionalFormatting>
  <conditionalFormatting sqref="F788:H788 F789 H789:H790">
    <cfRule type="expression" dxfId="5283" priority="5521">
      <formula>MID($I788,2,7)="0000000"</formula>
    </cfRule>
    <cfRule type="expression" dxfId="5282" priority="5522">
      <formula>MID($I788,3,6)="000000"</formula>
    </cfRule>
    <cfRule type="expression" dxfId="5281" priority="5523">
      <formula>MID($I788,4,5)="00000"</formula>
    </cfRule>
    <cfRule type="expression" dxfId="5280" priority="5524">
      <formula>MID($I788,5,4)="0000"</formula>
    </cfRule>
    <cfRule type="expression" dxfId="5279" priority="5525">
      <formula>MID($I788,7,2)="00"</formula>
    </cfRule>
    <cfRule type="expression" dxfId="5278" priority="5526">
      <formula>MID($I788,8,1)="0"</formula>
    </cfRule>
    <cfRule type="expression" dxfId="5277" priority="5527">
      <formula>$N788="Excluído"</formula>
    </cfRule>
    <cfRule type="expression" dxfId="5276" priority="5528">
      <formula>$N788="Alterar"</formula>
    </cfRule>
    <cfRule type="expression" dxfId="5275" priority="5529">
      <formula>$N788="Excluir"</formula>
    </cfRule>
    <cfRule type="expression" dxfId="5274" priority="5530">
      <formula>$N788="Incluir"</formula>
    </cfRule>
  </conditionalFormatting>
  <conditionalFormatting sqref="H793:H795">
    <cfRule type="expression" dxfId="5273" priority="5498">
      <formula>IF($I716="",FALSE,IF($I716&gt;9999999,IF($I716&lt;100000000,FALSE,TRUE),TRUE))</formula>
    </cfRule>
  </conditionalFormatting>
  <conditionalFormatting sqref="H793:H795">
    <cfRule type="expression" dxfId="5272" priority="5499">
      <formula>MID($I716,2,7)="0000000"</formula>
    </cfRule>
    <cfRule type="expression" dxfId="5271" priority="5500">
      <formula>MID($I716,3,6)="000000"</formula>
    </cfRule>
    <cfRule type="expression" dxfId="5270" priority="5501">
      <formula>MID($I716,4,5)="00000"</formula>
    </cfRule>
    <cfRule type="expression" dxfId="5269" priority="5502">
      <formula>MID($I716,5,4)="0000"</formula>
    </cfRule>
    <cfRule type="expression" dxfId="5268" priority="5503">
      <formula>MID($I716,7,2)="00"</formula>
    </cfRule>
    <cfRule type="expression" dxfId="5267" priority="5504">
      <formula>MID($I716,8,1)="0"</formula>
    </cfRule>
    <cfRule type="expression" dxfId="5266" priority="5505">
      <formula>$N716="Excluído"</formula>
    </cfRule>
    <cfRule type="expression" dxfId="5265" priority="5506">
      <formula>$N716="Alterar"</formula>
    </cfRule>
    <cfRule type="expression" dxfId="5264" priority="5507">
      <formula>$N716="Excluir"</formula>
    </cfRule>
    <cfRule type="expression" dxfId="5263" priority="5508">
      <formula>$N716="Incluir"</formula>
    </cfRule>
  </conditionalFormatting>
  <conditionalFormatting sqref="G793:G795">
    <cfRule type="expression" dxfId="5262" priority="5509">
      <formula>IF($I710="",FALSE,IF($I710&gt;9999999,IF($I710&lt;100000000,FALSE,TRUE),TRUE))</formula>
    </cfRule>
  </conditionalFormatting>
  <conditionalFormatting sqref="G793:G795">
    <cfRule type="expression" dxfId="5261" priority="5510">
      <formula>MID($I710,2,7)="0000000"</formula>
    </cfRule>
    <cfRule type="expression" dxfId="5260" priority="5511">
      <formula>MID($I710,3,6)="000000"</formula>
    </cfRule>
    <cfRule type="expression" dxfId="5259" priority="5512">
      <formula>MID($I710,4,5)="00000"</formula>
    </cfRule>
    <cfRule type="expression" dxfId="5258" priority="5513">
      <formula>MID($I710,5,4)="0000"</formula>
    </cfRule>
    <cfRule type="expression" dxfId="5257" priority="5514">
      <formula>MID($I710,7,2)="00"</formula>
    </cfRule>
    <cfRule type="expression" dxfId="5256" priority="5515">
      <formula>MID($I710,8,1)="0"</formula>
    </cfRule>
    <cfRule type="expression" dxfId="5255" priority="5516">
      <formula>$N710="Excluído"</formula>
    </cfRule>
    <cfRule type="expression" dxfId="5254" priority="5517">
      <formula>$N710="Alterar"</formula>
    </cfRule>
    <cfRule type="expression" dxfId="5253" priority="5518">
      <formula>$N710="Excluir"</formula>
    </cfRule>
    <cfRule type="expression" dxfId="5252" priority="5519">
      <formula>$N710="Incluir"</formula>
    </cfRule>
  </conditionalFormatting>
  <conditionalFormatting sqref="H793:H795 F793:F795 F804 H804 F798">
    <cfRule type="expression" dxfId="5251" priority="5487">
      <formula>IF($I704="",FALSE,IF($I704&gt;9999999,IF($I704&lt;100000000,FALSE,TRUE),TRUE))</formula>
    </cfRule>
  </conditionalFormatting>
  <conditionalFormatting sqref="H793:H795 F793:F795 F804 H804 F798">
    <cfRule type="expression" dxfId="5250" priority="5488">
      <formula>MID($I704,2,7)="0000000"</formula>
    </cfRule>
    <cfRule type="expression" dxfId="5249" priority="5489">
      <formula>MID($I704,3,6)="000000"</formula>
    </cfRule>
    <cfRule type="expression" dxfId="5248" priority="5490">
      <formula>MID($I704,4,5)="00000"</formula>
    </cfRule>
    <cfRule type="expression" dxfId="5247" priority="5491">
      <formula>MID($I704,5,4)="0000"</formula>
    </cfRule>
    <cfRule type="expression" dxfId="5246" priority="5492">
      <formula>MID($I704,7,2)="00"</formula>
    </cfRule>
    <cfRule type="expression" dxfId="5245" priority="5493">
      <formula>MID($I704,8,1)="0"</formula>
    </cfRule>
    <cfRule type="expression" dxfId="5244" priority="5494">
      <formula>$N704="Excluído"</formula>
    </cfRule>
    <cfRule type="expression" dxfId="5243" priority="5495">
      <formula>$N704="Alterar"</formula>
    </cfRule>
    <cfRule type="expression" dxfId="5242" priority="5496">
      <formula>$N704="Excluir"</formula>
    </cfRule>
    <cfRule type="expression" dxfId="5241" priority="5497">
      <formula>$N704="Incluir"</formula>
    </cfRule>
  </conditionalFormatting>
  <conditionalFormatting sqref="G833:G834">
    <cfRule type="expression" dxfId="5240" priority="5476">
      <formula>IF($I739="",FALSE,IF($I739&gt;9999999,IF($I739&lt;100000000,FALSE,TRUE),TRUE))</formula>
    </cfRule>
  </conditionalFormatting>
  <conditionalFormatting sqref="G833:G834">
    <cfRule type="expression" dxfId="5239" priority="5477">
      <formula>MID($I739,2,7)="0000000"</formula>
    </cfRule>
    <cfRule type="expression" dxfId="5238" priority="5478">
      <formula>MID($I739,3,6)="000000"</formula>
    </cfRule>
    <cfRule type="expression" dxfId="5237" priority="5479">
      <formula>MID($I739,4,5)="00000"</formula>
    </cfRule>
    <cfRule type="expression" dxfId="5236" priority="5480">
      <formula>MID($I739,5,4)="0000"</formula>
    </cfRule>
    <cfRule type="expression" dxfId="5235" priority="5481">
      <formula>MID($I739,7,2)="00"</formula>
    </cfRule>
    <cfRule type="expression" dxfId="5234" priority="5482">
      <formula>MID($I739,8,1)="0"</formula>
    </cfRule>
    <cfRule type="expression" dxfId="5233" priority="5483">
      <formula>$N739="Excluído"</formula>
    </cfRule>
    <cfRule type="expression" dxfId="5232" priority="5484">
      <formula>$N739="Alterar"</formula>
    </cfRule>
    <cfRule type="expression" dxfId="5231" priority="5485">
      <formula>$N739="Excluir"</formula>
    </cfRule>
    <cfRule type="expression" dxfId="5230" priority="5486">
      <formula>$N739="Incluir"</formula>
    </cfRule>
  </conditionalFormatting>
  <conditionalFormatting sqref="F797 F799:F800">
    <cfRule type="expression" dxfId="5229" priority="5465">
      <formula>IF($I797="",FALSE,IF($I797&gt;9999999,IF($I797&lt;100000000,FALSE,TRUE),TRUE))</formula>
    </cfRule>
  </conditionalFormatting>
  <conditionalFormatting sqref="F797:H797 F799:H800">
    <cfRule type="expression" dxfId="5228" priority="5466">
      <formula>MID($I797,2,7)="0000000"</formula>
    </cfRule>
    <cfRule type="expression" dxfId="5227" priority="5467">
      <formula>MID($I797,3,6)="000000"</formula>
    </cfRule>
    <cfRule type="expression" dxfId="5226" priority="5468">
      <formula>MID($I797,4,5)="00000"</formula>
    </cfRule>
    <cfRule type="expression" dxfId="5225" priority="5469">
      <formula>MID($I797,5,4)="0000"</formula>
    </cfRule>
    <cfRule type="expression" dxfId="5224" priority="5470">
      <formula>MID($I797,7,2)="00"</formula>
    </cfRule>
    <cfRule type="expression" dxfId="5223" priority="5471">
      <formula>MID($I797,8,1)="0"</formula>
    </cfRule>
    <cfRule type="expression" dxfId="5222" priority="5472">
      <formula>$N797="Excluído"</formula>
    </cfRule>
    <cfRule type="expression" dxfId="5221" priority="5473">
      <formula>$N797="Alterar"</formula>
    </cfRule>
    <cfRule type="expression" dxfId="5220" priority="5474">
      <formula>$N797="Excluir"</formula>
    </cfRule>
    <cfRule type="expression" dxfId="5219" priority="5475">
      <formula>$N797="Incluir"</formula>
    </cfRule>
  </conditionalFormatting>
  <conditionalFormatting sqref="F798">
    <cfRule type="expression" dxfId="5218" priority="5454">
      <formula>IF($I719="",FALSE,IF($I719&gt;9999999,IF($I719&lt;100000000,FALSE,TRUE),TRUE))</formula>
    </cfRule>
  </conditionalFormatting>
  <conditionalFormatting sqref="F798">
    <cfRule type="expression" dxfId="5217" priority="5455">
      <formula>MID($I719,2,7)="0000000"</formula>
    </cfRule>
    <cfRule type="expression" dxfId="5216" priority="5456">
      <formula>MID($I719,3,6)="000000"</formula>
    </cfRule>
    <cfRule type="expression" dxfId="5215" priority="5457">
      <formula>MID($I719,4,5)="00000"</formula>
    </cfRule>
    <cfRule type="expression" dxfId="5214" priority="5458">
      <formula>MID($I719,5,4)="0000"</formula>
    </cfRule>
    <cfRule type="expression" dxfId="5213" priority="5459">
      <formula>MID($I719,7,2)="00"</formula>
    </cfRule>
    <cfRule type="expression" dxfId="5212" priority="5460">
      <formula>MID($I719,8,1)="0"</formula>
    </cfRule>
    <cfRule type="expression" dxfId="5211" priority="5461">
      <formula>$N719="Excluído"</formula>
    </cfRule>
    <cfRule type="expression" dxfId="5210" priority="5462">
      <formula>$N719="Alterar"</formula>
    </cfRule>
    <cfRule type="expression" dxfId="5209" priority="5463">
      <formula>$N719="Excluir"</formula>
    </cfRule>
    <cfRule type="expression" dxfId="5208" priority="5464">
      <formula>$N719="Incluir"</formula>
    </cfRule>
  </conditionalFormatting>
  <conditionalFormatting sqref="H798">
    <cfRule type="expression" dxfId="5207" priority="5432">
      <formula>IF($I719="",FALSE,IF($I719&gt;9999999,IF($I719&lt;100000000,FALSE,TRUE),TRUE))</formula>
    </cfRule>
  </conditionalFormatting>
  <conditionalFormatting sqref="H798">
    <cfRule type="expression" dxfId="5206" priority="5433">
      <formula>MID($I719,2,7)="0000000"</formula>
    </cfRule>
    <cfRule type="expression" dxfId="5205" priority="5434">
      <formula>MID($I719,3,6)="000000"</formula>
    </cfRule>
    <cfRule type="expression" dxfId="5204" priority="5435">
      <formula>MID($I719,4,5)="00000"</formula>
    </cfRule>
    <cfRule type="expression" dxfId="5203" priority="5436">
      <formula>MID($I719,5,4)="0000"</formula>
    </cfRule>
    <cfRule type="expression" dxfId="5202" priority="5437">
      <formula>MID($I719,7,2)="00"</formula>
    </cfRule>
    <cfRule type="expression" dxfId="5201" priority="5438">
      <formula>MID($I719,8,1)="0"</formula>
    </cfRule>
    <cfRule type="expression" dxfId="5200" priority="5439">
      <formula>$N719="Excluído"</formula>
    </cfRule>
    <cfRule type="expression" dxfId="5199" priority="5440">
      <formula>$N719="Alterar"</formula>
    </cfRule>
    <cfRule type="expression" dxfId="5198" priority="5441">
      <formula>$N719="Excluir"</formula>
    </cfRule>
    <cfRule type="expression" dxfId="5197" priority="5442">
      <formula>$N719="Incluir"</formula>
    </cfRule>
  </conditionalFormatting>
  <conditionalFormatting sqref="G798">
    <cfRule type="expression" dxfId="5196" priority="5443">
      <formula>IF($I715="",FALSE,IF($I715&gt;9999999,IF($I715&lt;100000000,FALSE,TRUE),TRUE))</formula>
    </cfRule>
  </conditionalFormatting>
  <conditionalFormatting sqref="G798">
    <cfRule type="expression" dxfId="5195" priority="5444">
      <formula>MID($I715,2,7)="0000000"</formula>
    </cfRule>
    <cfRule type="expression" dxfId="5194" priority="5445">
      <formula>MID($I715,3,6)="000000"</formula>
    </cfRule>
    <cfRule type="expression" dxfId="5193" priority="5446">
      <formula>MID($I715,4,5)="00000"</formula>
    </cfRule>
    <cfRule type="expression" dxfId="5192" priority="5447">
      <formula>MID($I715,5,4)="0000"</formula>
    </cfRule>
    <cfRule type="expression" dxfId="5191" priority="5448">
      <formula>MID($I715,7,2)="00"</formula>
    </cfRule>
    <cfRule type="expression" dxfId="5190" priority="5449">
      <formula>MID($I715,8,1)="0"</formula>
    </cfRule>
    <cfRule type="expression" dxfId="5189" priority="5450">
      <formula>$N715="Excluído"</formula>
    </cfRule>
    <cfRule type="expression" dxfId="5188" priority="5451">
      <formula>$N715="Alterar"</formula>
    </cfRule>
    <cfRule type="expression" dxfId="5187" priority="5452">
      <formula>$N715="Excluir"</formula>
    </cfRule>
    <cfRule type="expression" dxfId="5186" priority="5453">
      <formula>$N715="Incluir"</formula>
    </cfRule>
  </conditionalFormatting>
  <conditionalFormatting sqref="H798">
    <cfRule type="expression" dxfId="5185" priority="5421">
      <formula>IF($I709="",FALSE,IF($I709&gt;9999999,IF($I709&lt;100000000,FALSE,TRUE),TRUE))</formula>
    </cfRule>
  </conditionalFormatting>
  <conditionalFormatting sqref="H798">
    <cfRule type="expression" dxfId="5184" priority="5422">
      <formula>MID($I709,2,7)="0000000"</formula>
    </cfRule>
    <cfRule type="expression" dxfId="5183" priority="5423">
      <formula>MID($I709,3,6)="000000"</formula>
    </cfRule>
    <cfRule type="expression" dxfId="5182" priority="5424">
      <formula>MID($I709,4,5)="00000"</formula>
    </cfRule>
    <cfRule type="expression" dxfId="5181" priority="5425">
      <formula>MID($I709,5,4)="0000"</formula>
    </cfRule>
    <cfRule type="expression" dxfId="5180" priority="5426">
      <formula>MID($I709,7,2)="00"</formula>
    </cfRule>
    <cfRule type="expression" dxfId="5179" priority="5427">
      <formula>MID($I709,8,1)="0"</formula>
    </cfRule>
    <cfRule type="expression" dxfId="5178" priority="5428">
      <formula>$N709="Excluído"</formula>
    </cfRule>
    <cfRule type="expression" dxfId="5177" priority="5429">
      <formula>$N709="Alterar"</formula>
    </cfRule>
    <cfRule type="expression" dxfId="5176" priority="5430">
      <formula>$N709="Excluir"</formula>
    </cfRule>
    <cfRule type="expression" dxfId="5175" priority="5431">
      <formula>$N709="Incluir"</formula>
    </cfRule>
  </conditionalFormatting>
  <conditionalFormatting sqref="G798 G793:G795 G804">
    <cfRule type="expression" dxfId="5174" priority="5410">
      <formula>IF($I698="",FALSE,IF($I698&gt;9999999,IF($I698&lt;100000000,FALSE,TRUE),TRUE))</formula>
    </cfRule>
  </conditionalFormatting>
  <conditionalFormatting sqref="G798 G793:G795 G804">
    <cfRule type="expression" dxfId="5173" priority="5411">
      <formula>MID($I698,2,7)="0000000"</formula>
    </cfRule>
    <cfRule type="expression" dxfId="5172" priority="5412">
      <formula>MID($I698,3,6)="000000"</formula>
    </cfRule>
    <cfRule type="expression" dxfId="5171" priority="5413">
      <formula>MID($I698,4,5)="00000"</formula>
    </cfRule>
    <cfRule type="expression" dxfId="5170" priority="5414">
      <formula>MID($I698,5,4)="0000"</formula>
    </cfRule>
    <cfRule type="expression" dxfId="5169" priority="5415">
      <formula>MID($I698,7,2)="00"</formula>
    </cfRule>
    <cfRule type="expression" dxfId="5168" priority="5416">
      <formula>MID($I698,8,1)="0"</formula>
    </cfRule>
    <cfRule type="expression" dxfId="5167" priority="5417">
      <formula>$N698="Excluído"</formula>
    </cfRule>
    <cfRule type="expression" dxfId="5166" priority="5418">
      <formula>$N698="Alterar"</formula>
    </cfRule>
    <cfRule type="expression" dxfId="5165" priority="5419">
      <formula>$N698="Excluir"</formula>
    </cfRule>
    <cfRule type="expression" dxfId="5164" priority="5420">
      <formula>$N698="Incluir"</formula>
    </cfRule>
  </conditionalFormatting>
  <conditionalFormatting sqref="B801:B802">
    <cfRule type="expression" dxfId="5163" priority="5399">
      <formula>IF($I801="",FALSE,IF($I801&gt;9999999,IF($I801&lt;100000000,FALSE,TRUE),TRUE))</formula>
    </cfRule>
  </conditionalFormatting>
  <conditionalFormatting sqref="B801:D802">
    <cfRule type="expression" dxfId="5162" priority="5400">
      <formula>MID($I801,2,7)="0000000"</formula>
    </cfRule>
    <cfRule type="expression" dxfId="5161" priority="5401">
      <formula>MID($I801,3,6)="000000"</formula>
    </cfRule>
    <cfRule type="expression" dxfId="5160" priority="5402">
      <formula>MID($I801,4,5)="00000"</formula>
    </cfRule>
    <cfRule type="expression" dxfId="5159" priority="5403">
      <formula>MID($I801,5,4)="0000"</formula>
    </cfRule>
    <cfRule type="expression" dxfId="5158" priority="5404">
      <formula>MID($I801,7,2)="00"</formula>
    </cfRule>
    <cfRule type="expression" dxfId="5157" priority="5405">
      <formula>MID($I801,8,1)="0"</formula>
    </cfRule>
    <cfRule type="expression" dxfId="5156" priority="5406">
      <formula>$N801="Excluído"</formula>
    </cfRule>
    <cfRule type="expression" dxfId="5155" priority="5407">
      <formula>$N801="Alterar"</formula>
    </cfRule>
    <cfRule type="expression" dxfId="5154" priority="5408">
      <formula>$N801="Excluir"</formula>
    </cfRule>
    <cfRule type="expression" dxfId="5153" priority="5409">
      <formula>$N801="Incluir"</formula>
    </cfRule>
  </conditionalFormatting>
  <conditionalFormatting sqref="G819">
    <cfRule type="expression" dxfId="5152" priority="11474">
      <formula>IF($I719="",FALSE,IF($I719&gt;9999999,IF($I719&lt;100000000,FALSE,TRUE),TRUE))</formula>
    </cfRule>
  </conditionalFormatting>
  <conditionalFormatting sqref="G819">
    <cfRule type="expression" dxfId="5151" priority="11475">
      <formula>MID($I719,2,7)="0000000"</formula>
    </cfRule>
    <cfRule type="expression" dxfId="5150" priority="11476">
      <formula>MID($I719,3,6)="000000"</formula>
    </cfRule>
    <cfRule type="expression" dxfId="5149" priority="11477">
      <formula>MID($I719,4,5)="00000"</formula>
    </cfRule>
    <cfRule type="expression" dxfId="5148" priority="11478">
      <formula>MID($I719,5,4)="0000"</formula>
    </cfRule>
    <cfRule type="expression" dxfId="5147" priority="11479">
      <formula>MID($I719,7,2)="00"</formula>
    </cfRule>
    <cfRule type="expression" dxfId="5146" priority="11480">
      <formula>MID($I719,8,1)="0"</formula>
    </cfRule>
    <cfRule type="expression" dxfId="5145" priority="11481">
      <formula>$N719="Excluído"</formula>
    </cfRule>
    <cfRule type="expression" dxfId="5144" priority="11482">
      <formula>$N719="Alterar"</formula>
    </cfRule>
    <cfRule type="expression" dxfId="5143" priority="11483">
      <formula>$N719="Excluir"</formula>
    </cfRule>
    <cfRule type="expression" dxfId="5142" priority="11484">
      <formula>$N719="Incluir"</formula>
    </cfRule>
  </conditionalFormatting>
  <conditionalFormatting sqref="F813">
    <cfRule type="expression" dxfId="5141" priority="5366">
      <formula>IF($I813="",FALSE,IF($I813&gt;9999999,IF($I813&lt;100000000,FALSE,TRUE),TRUE))</formula>
    </cfRule>
  </conditionalFormatting>
  <conditionalFormatting sqref="F813:H813">
    <cfRule type="expression" dxfId="5140" priority="5367">
      <formula>MID($I813,2,7)="0000000"</formula>
    </cfRule>
    <cfRule type="expression" dxfId="5139" priority="5368">
      <formula>MID($I813,3,6)="000000"</formula>
    </cfRule>
    <cfRule type="expression" dxfId="5138" priority="5369">
      <formula>MID($I813,4,5)="00000"</formula>
    </cfRule>
    <cfRule type="expression" dxfId="5137" priority="5370">
      <formula>MID($I813,5,4)="0000"</formula>
    </cfRule>
    <cfRule type="expression" dxfId="5136" priority="5371">
      <formula>MID($I813,7,2)="00"</formula>
    </cfRule>
    <cfRule type="expression" dxfId="5135" priority="5372">
      <formula>MID($I813,8,1)="0"</formula>
    </cfRule>
    <cfRule type="expression" dxfId="5134" priority="5373">
      <formula>$N813="Excluído"</formula>
    </cfRule>
    <cfRule type="expression" dxfId="5133" priority="5374">
      <formula>$N813="Alterar"</formula>
    </cfRule>
    <cfRule type="expression" dxfId="5132" priority="5375">
      <formula>$N813="Excluir"</formula>
    </cfRule>
    <cfRule type="expression" dxfId="5131" priority="5376">
      <formula>$N813="Incluir"</formula>
    </cfRule>
  </conditionalFormatting>
  <conditionalFormatting sqref="B814:B817">
    <cfRule type="expression" dxfId="5130" priority="5355">
      <formula>IF($I813="",FALSE,IF($I813&gt;9999999,IF($I813&lt;100000000,FALSE,TRUE),TRUE))</formula>
    </cfRule>
  </conditionalFormatting>
  <conditionalFormatting sqref="B814:D817">
    <cfRule type="expression" dxfId="5129" priority="5356">
      <formula>MID($I813,2,7)="0000000"</formula>
    </cfRule>
    <cfRule type="expression" dxfId="5128" priority="5357">
      <formula>MID($I813,3,6)="000000"</formula>
    </cfRule>
    <cfRule type="expression" dxfId="5127" priority="5358">
      <formula>MID($I813,4,5)="00000"</formula>
    </cfRule>
    <cfRule type="expression" dxfId="5126" priority="5359">
      <formula>MID($I813,5,4)="0000"</formula>
    </cfRule>
    <cfRule type="expression" dxfId="5125" priority="5360">
      <formula>MID($I813,7,2)="00"</formula>
    </cfRule>
    <cfRule type="expression" dxfId="5124" priority="5361">
      <formula>MID($I813,8,1)="0"</formula>
    </cfRule>
    <cfRule type="expression" dxfId="5123" priority="5362">
      <formula>$N813="Excluído"</formula>
    </cfRule>
    <cfRule type="expression" dxfId="5122" priority="5363">
      <formula>$N813="Alterar"</formula>
    </cfRule>
    <cfRule type="expression" dxfId="5121" priority="5364">
      <formula>$N813="Excluir"</formula>
    </cfRule>
    <cfRule type="expression" dxfId="5120" priority="5365">
      <formula>$N813="Incluir"</formula>
    </cfRule>
  </conditionalFormatting>
  <conditionalFormatting sqref="F818:F819">
    <cfRule type="expression" dxfId="5119" priority="5344">
      <formula>IF($I818="",FALSE,IF($I818&gt;9999999,IF($I818&lt;100000000,FALSE,TRUE),TRUE))</formula>
    </cfRule>
  </conditionalFormatting>
  <conditionalFormatting sqref="F818:H819">
    <cfRule type="expression" dxfId="5118" priority="5345">
      <formula>MID($I818,2,7)="0000000"</formula>
    </cfRule>
    <cfRule type="expression" dxfId="5117" priority="5346">
      <formula>MID($I818,3,6)="000000"</formula>
    </cfRule>
    <cfRule type="expression" dxfId="5116" priority="5347">
      <formula>MID($I818,4,5)="00000"</formula>
    </cfRule>
    <cfRule type="expression" dxfId="5115" priority="5348">
      <formula>MID($I818,5,4)="0000"</formula>
    </cfRule>
    <cfRule type="expression" dxfId="5114" priority="5349">
      <formula>MID($I818,7,2)="00"</formula>
    </cfRule>
    <cfRule type="expression" dxfId="5113" priority="5350">
      <formula>MID($I818,8,1)="0"</formula>
    </cfRule>
    <cfRule type="expression" dxfId="5112" priority="5351">
      <formula>$N818="Excluído"</formula>
    </cfRule>
    <cfRule type="expression" dxfId="5111" priority="5352">
      <formula>$N818="Alterar"</formula>
    </cfRule>
    <cfRule type="expression" dxfId="5110" priority="5353">
      <formula>$N818="Excluir"</formula>
    </cfRule>
    <cfRule type="expression" dxfId="5109" priority="5354">
      <formula>$N818="Incluir"</formula>
    </cfRule>
  </conditionalFormatting>
  <conditionalFormatting sqref="F814 H808:H809 F808:F809 H814">
    <cfRule type="expression" dxfId="5108" priority="5322">
      <formula>IF($I726="",FALSE,IF($I726&gt;9999999,IF($I726&lt;100000000,FALSE,TRUE),TRUE))</formula>
    </cfRule>
  </conditionalFormatting>
  <conditionalFormatting sqref="F814 H808:H809 F808:F809 H814">
    <cfRule type="expression" dxfId="5107" priority="5323">
      <formula>MID($I726,2,7)="0000000"</formula>
    </cfRule>
    <cfRule type="expression" dxfId="5106" priority="5324">
      <formula>MID($I726,3,6)="000000"</formula>
    </cfRule>
    <cfRule type="expression" dxfId="5105" priority="5325">
      <formula>MID($I726,4,5)="00000"</formula>
    </cfRule>
    <cfRule type="expression" dxfId="5104" priority="5326">
      <formula>MID($I726,5,4)="0000"</formula>
    </cfRule>
    <cfRule type="expression" dxfId="5103" priority="5327">
      <formula>MID($I726,7,2)="00"</formula>
    </cfRule>
    <cfRule type="expression" dxfId="5102" priority="5328">
      <formula>MID($I726,8,1)="0"</formula>
    </cfRule>
    <cfRule type="expression" dxfId="5101" priority="5329">
      <formula>$N726="Excluído"</formula>
    </cfRule>
    <cfRule type="expression" dxfId="5100" priority="5330">
      <formula>$N726="Alterar"</formula>
    </cfRule>
    <cfRule type="expression" dxfId="5099" priority="5331">
      <formula>$N726="Excluir"</formula>
    </cfRule>
    <cfRule type="expression" dxfId="5098" priority="5332">
      <formula>$N726="Incluir"</formula>
    </cfRule>
  </conditionalFormatting>
  <conditionalFormatting sqref="G814">
    <cfRule type="expression" dxfId="5097" priority="5311">
      <formula>IF($I726="",FALSE,IF($I726&gt;9999999,IF($I726&lt;100000000,FALSE,TRUE),TRUE))</formula>
    </cfRule>
  </conditionalFormatting>
  <conditionalFormatting sqref="G814">
    <cfRule type="expression" dxfId="5096" priority="5312">
      <formula>MID($I726,2,7)="0000000"</formula>
    </cfRule>
    <cfRule type="expression" dxfId="5095" priority="5313">
      <formula>MID($I726,3,6)="000000"</formula>
    </cfRule>
    <cfRule type="expression" dxfId="5094" priority="5314">
      <formula>MID($I726,4,5)="00000"</formula>
    </cfRule>
    <cfRule type="expression" dxfId="5093" priority="5315">
      <formula>MID($I726,5,4)="0000"</formula>
    </cfRule>
    <cfRule type="expression" dxfId="5092" priority="5316">
      <formula>MID($I726,7,2)="00"</formula>
    </cfRule>
    <cfRule type="expression" dxfId="5091" priority="5317">
      <formula>MID($I726,8,1)="0"</formula>
    </cfRule>
    <cfRule type="expression" dxfId="5090" priority="5318">
      <formula>$N726="Excluído"</formula>
    </cfRule>
    <cfRule type="expression" dxfId="5089" priority="5319">
      <formula>$N726="Alterar"</formula>
    </cfRule>
    <cfRule type="expression" dxfId="5088" priority="5320">
      <formula>$N726="Excluir"</formula>
    </cfRule>
    <cfRule type="expression" dxfId="5087" priority="5321">
      <formula>$N726="Incluir"</formula>
    </cfRule>
  </conditionalFormatting>
  <conditionalFormatting sqref="H814">
    <cfRule type="expression" dxfId="5086" priority="5300">
      <formula>IF($I720="",FALSE,IF($I720&gt;9999999,IF($I720&lt;100000000,FALSE,TRUE),TRUE))</formula>
    </cfRule>
  </conditionalFormatting>
  <conditionalFormatting sqref="H814">
    <cfRule type="expression" dxfId="5085" priority="5301">
      <formula>MID($I720,2,7)="0000000"</formula>
    </cfRule>
    <cfRule type="expression" dxfId="5084" priority="5302">
      <formula>MID($I720,3,6)="000000"</formula>
    </cfRule>
    <cfRule type="expression" dxfId="5083" priority="5303">
      <formula>MID($I720,4,5)="00000"</formula>
    </cfRule>
    <cfRule type="expression" dxfId="5082" priority="5304">
      <formula>MID($I720,5,4)="0000"</formula>
    </cfRule>
    <cfRule type="expression" dxfId="5081" priority="5305">
      <formula>MID($I720,7,2)="00"</formula>
    </cfRule>
    <cfRule type="expression" dxfId="5080" priority="5306">
      <formula>MID($I720,8,1)="0"</formula>
    </cfRule>
    <cfRule type="expression" dxfId="5079" priority="5307">
      <formula>$N720="Excluído"</formula>
    </cfRule>
    <cfRule type="expression" dxfId="5078" priority="5308">
      <formula>$N720="Alterar"</formula>
    </cfRule>
    <cfRule type="expression" dxfId="5077" priority="5309">
      <formula>$N720="Excluir"</formula>
    </cfRule>
    <cfRule type="expression" dxfId="5076" priority="5310">
      <formula>$N720="Incluir"</formula>
    </cfRule>
  </conditionalFormatting>
  <conditionalFormatting sqref="G814 G808:G809">
    <cfRule type="expression" dxfId="5075" priority="5333">
      <formula>IF($I710="",FALSE,IF($I710&gt;9999999,IF($I710&lt;100000000,FALSE,TRUE),TRUE))</formula>
    </cfRule>
  </conditionalFormatting>
  <conditionalFormatting sqref="G814 G808:G809">
    <cfRule type="expression" dxfId="5074" priority="5334">
      <formula>MID($I710,2,7)="0000000"</formula>
    </cfRule>
    <cfRule type="expression" dxfId="5073" priority="5335">
      <formula>MID($I710,3,6)="000000"</formula>
    </cfRule>
    <cfRule type="expression" dxfId="5072" priority="5336">
      <formula>MID($I710,4,5)="00000"</formula>
    </cfRule>
    <cfRule type="expression" dxfId="5071" priority="5337">
      <formula>MID($I710,5,4)="0000"</formula>
    </cfRule>
    <cfRule type="expression" dxfId="5070" priority="5338">
      <formula>MID($I710,7,2)="00"</formula>
    </cfRule>
    <cfRule type="expression" dxfId="5069" priority="5339">
      <formula>MID($I710,8,1)="0"</formula>
    </cfRule>
    <cfRule type="expression" dxfId="5068" priority="5340">
      <formula>$N710="Excluído"</formula>
    </cfRule>
    <cfRule type="expression" dxfId="5067" priority="5341">
      <formula>$N710="Alterar"</formula>
    </cfRule>
    <cfRule type="expression" dxfId="5066" priority="5342">
      <formula>$N710="Excluir"</formula>
    </cfRule>
    <cfRule type="expression" dxfId="5065" priority="5343">
      <formula>$N710="Incluir"</formula>
    </cfRule>
  </conditionalFormatting>
  <conditionalFormatting sqref="G828">
    <cfRule type="expression" dxfId="5064" priority="11485">
      <formula>IF($I738="",FALSE,IF($I738&gt;9999999,IF($I738&lt;100000000,FALSE,TRUE),TRUE))</formula>
    </cfRule>
  </conditionalFormatting>
  <conditionalFormatting sqref="G828">
    <cfRule type="expression" dxfId="5063" priority="11486">
      <formula>MID($I738,2,7)="0000000"</formula>
    </cfRule>
    <cfRule type="expression" dxfId="5062" priority="11487">
      <formula>MID($I738,3,6)="000000"</formula>
    </cfRule>
    <cfRule type="expression" dxfId="5061" priority="11488">
      <formula>MID($I738,4,5)="00000"</formula>
    </cfRule>
    <cfRule type="expression" dxfId="5060" priority="11489">
      <formula>MID($I738,5,4)="0000"</formula>
    </cfRule>
    <cfRule type="expression" dxfId="5059" priority="11490">
      <formula>MID($I738,7,2)="00"</formula>
    </cfRule>
    <cfRule type="expression" dxfId="5058" priority="11491">
      <formula>MID($I738,8,1)="0"</formula>
    </cfRule>
    <cfRule type="expression" dxfId="5057" priority="11492">
      <formula>$N738="Excluído"</formula>
    </cfRule>
    <cfRule type="expression" dxfId="5056" priority="11493">
      <formula>$N738="Alterar"</formula>
    </cfRule>
    <cfRule type="expression" dxfId="5055" priority="11494">
      <formula>$N738="Excluir"</formula>
    </cfRule>
    <cfRule type="expression" dxfId="5054" priority="11495">
      <formula>$N738="Incluir"</formula>
    </cfRule>
  </conditionalFormatting>
  <conditionalFormatting sqref="H823:H824 F823:F824 H828 F828">
    <cfRule type="expression" dxfId="5053" priority="11496">
      <formula>IF($I726="",FALSE,IF($I726&gt;9999999,IF($I726&lt;100000000,FALSE,TRUE),TRUE))</formula>
    </cfRule>
  </conditionalFormatting>
  <conditionalFormatting sqref="H823:H824 F823:F824 H828 F828">
    <cfRule type="expression" dxfId="5052" priority="11497">
      <formula>MID($I726,2,7)="0000000"</formula>
    </cfRule>
    <cfRule type="expression" dxfId="5051" priority="11498">
      <formula>MID($I726,3,6)="000000"</formula>
    </cfRule>
    <cfRule type="expression" dxfId="5050" priority="11499">
      <formula>MID($I726,4,5)="00000"</formula>
    </cfRule>
    <cfRule type="expression" dxfId="5049" priority="11500">
      <formula>MID($I726,5,4)="0000"</formula>
    </cfRule>
    <cfRule type="expression" dxfId="5048" priority="11501">
      <formula>MID($I726,7,2)="00"</formula>
    </cfRule>
    <cfRule type="expression" dxfId="5047" priority="11502">
      <formula>MID($I726,8,1)="0"</formula>
    </cfRule>
    <cfRule type="expression" dxfId="5046" priority="11503">
      <formula>$N726="Excluído"</formula>
    </cfRule>
    <cfRule type="expression" dxfId="5045" priority="11504">
      <formula>$N726="Alterar"</formula>
    </cfRule>
    <cfRule type="expression" dxfId="5044" priority="11505">
      <formula>$N726="Excluir"</formula>
    </cfRule>
    <cfRule type="expression" dxfId="5043" priority="11506">
      <formula>$N726="Incluir"</formula>
    </cfRule>
  </conditionalFormatting>
  <conditionalFormatting sqref="G823:G824">
    <cfRule type="expression" dxfId="5042" priority="11507">
      <formula>IF($I720="",FALSE,IF($I720&gt;9999999,IF($I720&lt;100000000,FALSE,TRUE),TRUE))</formula>
    </cfRule>
  </conditionalFormatting>
  <conditionalFormatting sqref="G823:G824">
    <cfRule type="expression" dxfId="5041" priority="11508">
      <formula>MID($I720,2,7)="0000000"</formula>
    </cfRule>
    <cfRule type="expression" dxfId="5040" priority="11509">
      <formula>MID($I720,3,6)="000000"</formula>
    </cfRule>
    <cfRule type="expression" dxfId="5039" priority="11510">
      <formula>MID($I720,4,5)="00000"</formula>
    </cfRule>
    <cfRule type="expression" dxfId="5038" priority="11511">
      <formula>MID($I720,5,4)="0000"</formula>
    </cfRule>
    <cfRule type="expression" dxfId="5037" priority="11512">
      <formula>MID($I720,7,2)="00"</formula>
    </cfRule>
    <cfRule type="expression" dxfId="5036" priority="11513">
      <formula>MID($I720,8,1)="0"</formula>
    </cfRule>
    <cfRule type="expression" dxfId="5035" priority="11514">
      <formula>$N720="Excluído"</formula>
    </cfRule>
    <cfRule type="expression" dxfId="5034" priority="11515">
      <formula>$N720="Alterar"</formula>
    </cfRule>
    <cfRule type="expression" dxfId="5033" priority="11516">
      <formula>$N720="Excluir"</formula>
    </cfRule>
    <cfRule type="expression" dxfId="5032" priority="11517">
      <formula>$N720="Incluir"</formula>
    </cfRule>
  </conditionalFormatting>
  <conditionalFormatting sqref="F826:F828">
    <cfRule type="expression" dxfId="5031" priority="5278">
      <formula>IF($I826="",FALSE,IF($I826&gt;9999999,IF($I826&lt;100000000,FALSE,TRUE),TRUE))</formula>
    </cfRule>
  </conditionalFormatting>
  <conditionalFormatting sqref="F826:H828">
    <cfRule type="expression" dxfId="5030" priority="5279">
      <formula>MID($I826,2,7)="0000000"</formula>
    </cfRule>
    <cfRule type="expression" dxfId="5029" priority="5280">
      <formula>MID($I826,3,6)="000000"</formula>
    </cfRule>
    <cfRule type="expression" dxfId="5028" priority="5281">
      <formula>MID($I826,4,5)="00000"</formula>
    </cfRule>
    <cfRule type="expression" dxfId="5027" priority="5282">
      <formula>MID($I826,5,4)="0000"</formula>
    </cfRule>
    <cfRule type="expression" dxfId="5026" priority="5283">
      <formula>MID($I826,7,2)="00"</formula>
    </cfRule>
    <cfRule type="expression" dxfId="5025" priority="5284">
      <formula>MID($I826,8,1)="0"</formula>
    </cfRule>
    <cfRule type="expression" dxfId="5024" priority="5285">
      <formula>$N826="Excluído"</formula>
    </cfRule>
    <cfRule type="expression" dxfId="5023" priority="5286">
      <formula>$N826="Alterar"</formula>
    </cfRule>
    <cfRule type="expression" dxfId="5022" priority="5287">
      <formula>$N826="Excluir"</formula>
    </cfRule>
    <cfRule type="expression" dxfId="5021" priority="5288">
      <formula>$N826="Incluir"</formula>
    </cfRule>
  </conditionalFormatting>
  <conditionalFormatting sqref="B829:B835">
    <cfRule type="expression" dxfId="5020" priority="5267">
      <formula>IF($I829="",FALSE,IF($I829&gt;9999999,IF($I829&lt;100000000,FALSE,TRUE),TRUE))</formula>
    </cfRule>
  </conditionalFormatting>
  <conditionalFormatting sqref="B829:D835">
    <cfRule type="expression" dxfId="5019" priority="5268">
      <formula>MID($I829,2,7)="0000000"</formula>
    </cfRule>
    <cfRule type="expression" dxfId="5018" priority="5269">
      <formula>MID($I829,3,6)="000000"</formula>
    </cfRule>
    <cfRule type="expression" dxfId="5017" priority="5270">
      <formula>MID($I829,4,5)="00000"</formula>
    </cfRule>
    <cfRule type="expression" dxfId="5016" priority="5271">
      <formula>MID($I829,5,4)="0000"</formula>
    </cfRule>
    <cfRule type="expression" dxfId="5015" priority="5272">
      <formula>MID($I829,7,2)="00"</formula>
    </cfRule>
    <cfRule type="expression" dxfId="5014" priority="5273">
      <formula>MID($I829,8,1)="0"</formula>
    </cfRule>
    <cfRule type="expression" dxfId="5013" priority="5274">
      <formula>$N829="Excluído"</formula>
    </cfRule>
    <cfRule type="expression" dxfId="5012" priority="5275">
      <formula>$N829="Alterar"</formula>
    </cfRule>
    <cfRule type="expression" dxfId="5011" priority="5276">
      <formula>$N829="Excluir"</formula>
    </cfRule>
    <cfRule type="expression" dxfId="5010" priority="5277">
      <formula>$N829="Incluir"</formula>
    </cfRule>
  </conditionalFormatting>
  <conditionalFormatting sqref="F837">
    <cfRule type="expression" dxfId="5009" priority="11518">
      <formula>IF($I737="",FALSE,IF($I737&gt;9999999,IF($I737&lt;100000000,FALSE,TRUE),TRUE))</formula>
    </cfRule>
  </conditionalFormatting>
  <conditionalFormatting sqref="F837">
    <cfRule type="expression" dxfId="5008" priority="11519">
      <formula>MID($I737,2,7)="0000000"</formula>
    </cfRule>
    <cfRule type="expression" dxfId="5007" priority="11520">
      <formula>MID($I737,3,6)="000000"</formula>
    </cfRule>
    <cfRule type="expression" dxfId="5006" priority="11521">
      <formula>MID($I737,4,5)="00000"</formula>
    </cfRule>
    <cfRule type="expression" dxfId="5005" priority="11522">
      <formula>MID($I737,5,4)="0000"</formula>
    </cfRule>
    <cfRule type="expression" dxfId="5004" priority="11523">
      <formula>MID($I737,7,2)="00"</formula>
    </cfRule>
    <cfRule type="expression" dxfId="5003" priority="11524">
      <formula>MID($I737,8,1)="0"</formula>
    </cfRule>
    <cfRule type="expression" dxfId="5002" priority="11525">
      <formula>$N737="Excluído"</formula>
    </cfRule>
    <cfRule type="expression" dxfId="5001" priority="11526">
      <formula>$N737="Alterar"</formula>
    </cfRule>
    <cfRule type="expression" dxfId="5000" priority="11527">
      <formula>$N737="Excluir"</formula>
    </cfRule>
    <cfRule type="expression" dxfId="4999" priority="11528">
      <formula>$N737="Incluir"</formula>
    </cfRule>
  </conditionalFormatting>
  <conditionalFormatting sqref="G833:G834">
    <cfRule type="expression" dxfId="4998" priority="11529">
      <formula>IF($I726="",FALSE,IF($I726&gt;9999999,IF($I726&lt;100000000,FALSE,TRUE),TRUE))</formula>
    </cfRule>
  </conditionalFormatting>
  <conditionalFormatting sqref="G833:G834">
    <cfRule type="expression" dxfId="4997" priority="11530">
      <formula>MID($I726,2,7)="0000000"</formula>
    </cfRule>
    <cfRule type="expression" dxfId="4996" priority="11531">
      <formula>MID($I726,3,6)="000000"</formula>
    </cfRule>
    <cfRule type="expression" dxfId="4995" priority="11532">
      <formula>MID($I726,4,5)="00000"</formula>
    </cfRule>
    <cfRule type="expression" dxfId="4994" priority="11533">
      <formula>MID($I726,5,4)="0000"</formula>
    </cfRule>
    <cfRule type="expression" dxfId="4993" priority="11534">
      <formula>MID($I726,7,2)="00"</formula>
    </cfRule>
    <cfRule type="expression" dxfId="4992" priority="11535">
      <formula>MID($I726,8,1)="0"</formula>
    </cfRule>
    <cfRule type="expression" dxfId="4991" priority="11536">
      <formula>$N726="Excluído"</formula>
    </cfRule>
    <cfRule type="expression" dxfId="4990" priority="11537">
      <formula>$N726="Alterar"</formula>
    </cfRule>
    <cfRule type="expression" dxfId="4989" priority="11538">
      <formula>$N726="Excluir"</formula>
    </cfRule>
    <cfRule type="expression" dxfId="4988" priority="11539">
      <formula>$N726="Incluir"</formula>
    </cfRule>
  </conditionalFormatting>
  <conditionalFormatting sqref="F836">
    <cfRule type="expression" dxfId="4987" priority="5256">
      <formula>IF($I836="",FALSE,IF($I836&gt;9999999,IF($I836&lt;100000000,FALSE,TRUE),TRUE))</formula>
    </cfRule>
  </conditionalFormatting>
  <conditionalFormatting sqref="F836:H836">
    <cfRule type="expression" dxfId="4986" priority="5257">
      <formula>MID($I836,2,7)="0000000"</formula>
    </cfRule>
    <cfRule type="expression" dxfId="4985" priority="5258">
      <formula>MID($I836,3,6)="000000"</formula>
    </cfRule>
    <cfRule type="expression" dxfId="4984" priority="5259">
      <formula>MID($I836,4,5)="00000"</formula>
    </cfRule>
    <cfRule type="expression" dxfId="4983" priority="5260">
      <formula>MID($I836,5,4)="0000"</formula>
    </cfRule>
    <cfRule type="expression" dxfId="4982" priority="5261">
      <formula>MID($I836,7,2)="00"</formula>
    </cfRule>
    <cfRule type="expression" dxfId="4981" priority="5262">
      <formula>MID($I836,8,1)="0"</formula>
    </cfRule>
    <cfRule type="expression" dxfId="4980" priority="5263">
      <formula>$N836="Excluído"</formula>
    </cfRule>
    <cfRule type="expression" dxfId="4979" priority="5264">
      <formula>$N836="Alterar"</formula>
    </cfRule>
    <cfRule type="expression" dxfId="4978" priority="5265">
      <formula>$N836="Excluir"</formula>
    </cfRule>
    <cfRule type="expression" dxfId="4977" priority="5266">
      <formula>$N836="Incluir"</formula>
    </cfRule>
  </conditionalFormatting>
  <conditionalFormatting sqref="F837">
    <cfRule type="expression" dxfId="4976" priority="5223">
      <formula>IF($I749="",FALSE,IF($I749&gt;9999999,IF($I749&lt;100000000,FALSE,TRUE),TRUE))</formula>
    </cfRule>
  </conditionalFormatting>
  <conditionalFormatting sqref="F837">
    <cfRule type="expression" dxfId="4975" priority="5224">
      <formula>MID($I749,2,7)="0000000"</formula>
    </cfRule>
    <cfRule type="expression" dxfId="4974" priority="5225">
      <formula>MID($I749,3,6)="000000"</formula>
    </cfRule>
    <cfRule type="expression" dxfId="4973" priority="5226">
      <formula>MID($I749,4,5)="00000"</formula>
    </cfRule>
    <cfRule type="expression" dxfId="4972" priority="5227">
      <formula>MID($I749,5,4)="0000"</formula>
    </cfRule>
    <cfRule type="expression" dxfId="4971" priority="5228">
      <formula>MID($I749,7,2)="00"</formula>
    </cfRule>
    <cfRule type="expression" dxfId="4970" priority="5229">
      <formula>MID($I749,8,1)="0"</formula>
    </cfRule>
    <cfRule type="expression" dxfId="4969" priority="5230">
      <formula>$N749="Excluído"</formula>
    </cfRule>
    <cfRule type="expression" dxfId="4968" priority="5231">
      <formula>$N749="Alterar"</formula>
    </cfRule>
    <cfRule type="expression" dxfId="4967" priority="5232">
      <formula>$N749="Excluir"</formula>
    </cfRule>
    <cfRule type="expression" dxfId="4966" priority="5233">
      <formula>$N749="Incluir"</formula>
    </cfRule>
  </conditionalFormatting>
  <conditionalFormatting sqref="G837">
    <cfRule type="expression" dxfId="4965" priority="5212">
      <formula>IF($I743="",FALSE,IF($I743&gt;9999999,IF($I743&lt;100000000,FALSE,TRUE),TRUE))</formula>
    </cfRule>
  </conditionalFormatting>
  <conditionalFormatting sqref="G837">
    <cfRule type="expression" dxfId="4964" priority="5213">
      <formula>MID($I743,2,7)="0000000"</formula>
    </cfRule>
    <cfRule type="expression" dxfId="4963" priority="5214">
      <formula>MID($I743,3,6)="000000"</formula>
    </cfRule>
    <cfRule type="expression" dxfId="4962" priority="5215">
      <formula>MID($I743,4,5)="00000"</formula>
    </cfRule>
    <cfRule type="expression" dxfId="4961" priority="5216">
      <formula>MID($I743,5,4)="0000"</formula>
    </cfRule>
    <cfRule type="expression" dxfId="4960" priority="5217">
      <formula>MID($I743,7,2)="00"</formula>
    </cfRule>
    <cfRule type="expression" dxfId="4959" priority="5218">
      <formula>MID($I743,8,1)="0"</formula>
    </cfRule>
    <cfRule type="expression" dxfId="4958" priority="5219">
      <formula>$N743="Excluído"</formula>
    </cfRule>
    <cfRule type="expression" dxfId="4957" priority="5220">
      <formula>$N743="Alterar"</formula>
    </cfRule>
    <cfRule type="expression" dxfId="4956" priority="5221">
      <formula>$N743="Excluir"</formula>
    </cfRule>
    <cfRule type="expression" dxfId="4955" priority="5222">
      <formula>$N743="Incluir"</formula>
    </cfRule>
  </conditionalFormatting>
  <conditionalFormatting sqref="H837">
    <cfRule type="expression" dxfId="4954" priority="5234">
      <formula>IF($I737="",FALSE,IF($I737&gt;9999999,IF($I737&lt;100000000,FALSE,TRUE),TRUE))</formula>
    </cfRule>
  </conditionalFormatting>
  <conditionalFormatting sqref="H837">
    <cfRule type="expression" dxfId="4953" priority="5235">
      <formula>MID($I737,2,7)="0000000"</formula>
    </cfRule>
    <cfRule type="expression" dxfId="4952" priority="5236">
      <formula>MID($I737,3,6)="000000"</formula>
    </cfRule>
    <cfRule type="expression" dxfId="4951" priority="5237">
      <formula>MID($I737,4,5)="00000"</formula>
    </cfRule>
    <cfRule type="expression" dxfId="4950" priority="5238">
      <formula>MID($I737,5,4)="0000"</formula>
    </cfRule>
    <cfRule type="expression" dxfId="4949" priority="5239">
      <formula>MID($I737,7,2)="00"</formula>
    </cfRule>
    <cfRule type="expression" dxfId="4948" priority="5240">
      <formula>MID($I737,8,1)="0"</formula>
    </cfRule>
    <cfRule type="expression" dxfId="4947" priority="5241">
      <formula>$N737="Excluído"</formula>
    </cfRule>
    <cfRule type="expression" dxfId="4946" priority="5242">
      <formula>$N737="Alterar"</formula>
    </cfRule>
    <cfRule type="expression" dxfId="4945" priority="5243">
      <formula>$N737="Excluir"</formula>
    </cfRule>
    <cfRule type="expression" dxfId="4944" priority="5244">
      <formula>$N737="Incluir"</formula>
    </cfRule>
  </conditionalFormatting>
  <conditionalFormatting sqref="G837">
    <cfRule type="expression" dxfId="4943" priority="5245">
      <formula>IF($I730="",FALSE,IF($I730&gt;9999999,IF($I730&lt;100000000,FALSE,TRUE),TRUE))</formula>
    </cfRule>
  </conditionalFormatting>
  <conditionalFormatting sqref="G837">
    <cfRule type="expression" dxfId="4942" priority="5246">
      <formula>MID($I730,2,7)="0000000"</formula>
    </cfRule>
    <cfRule type="expression" dxfId="4941" priority="5247">
      <formula>MID($I730,3,6)="000000"</formula>
    </cfRule>
    <cfRule type="expression" dxfId="4940" priority="5248">
      <formula>MID($I730,4,5)="00000"</formula>
    </cfRule>
    <cfRule type="expression" dxfId="4939" priority="5249">
      <formula>MID($I730,5,4)="0000"</formula>
    </cfRule>
    <cfRule type="expression" dxfId="4938" priority="5250">
      <formula>MID($I730,7,2)="00"</formula>
    </cfRule>
    <cfRule type="expression" dxfId="4937" priority="5251">
      <formula>MID($I730,8,1)="0"</formula>
    </cfRule>
    <cfRule type="expression" dxfId="4936" priority="5252">
      <formula>$N730="Excluído"</formula>
    </cfRule>
    <cfRule type="expression" dxfId="4935" priority="5253">
      <formula>$N730="Alterar"</formula>
    </cfRule>
    <cfRule type="expression" dxfId="4934" priority="5254">
      <formula>$N730="Excluir"</formula>
    </cfRule>
    <cfRule type="expression" dxfId="4933" priority="5255">
      <formula>$N730="Incluir"</formula>
    </cfRule>
  </conditionalFormatting>
  <conditionalFormatting sqref="B836:B840">
    <cfRule type="expression" dxfId="4932" priority="5201">
      <formula>IF($I837="",FALSE,IF($I837&gt;9999999,IF($I837&lt;100000000,FALSE,TRUE),TRUE))</formula>
    </cfRule>
  </conditionalFormatting>
  <conditionalFormatting sqref="B836:D840">
    <cfRule type="expression" dxfId="4931" priority="5202">
      <formula>MID($I837,2,7)="0000000"</formula>
    </cfRule>
    <cfRule type="expression" dxfId="4930" priority="5203">
      <formula>MID($I837,3,6)="000000"</formula>
    </cfRule>
    <cfRule type="expression" dxfId="4929" priority="5204">
      <formula>MID($I837,4,5)="00000"</formula>
    </cfRule>
    <cfRule type="expression" dxfId="4928" priority="5205">
      <formula>MID($I837,5,4)="0000"</formula>
    </cfRule>
    <cfRule type="expression" dxfId="4927" priority="5206">
      <formula>MID($I837,7,2)="00"</formula>
    </cfRule>
    <cfRule type="expression" dxfId="4926" priority="5207">
      <formula>MID($I837,8,1)="0"</formula>
    </cfRule>
    <cfRule type="expression" dxfId="4925" priority="5208">
      <formula>$N837="Excluído"</formula>
    </cfRule>
    <cfRule type="expression" dxfId="4924" priority="5209">
      <formula>$N837="Alterar"</formula>
    </cfRule>
    <cfRule type="expression" dxfId="4923" priority="5210">
      <formula>$N837="Excluir"</formula>
    </cfRule>
    <cfRule type="expression" dxfId="4922" priority="5211">
      <formula>$N837="Incluir"</formula>
    </cfRule>
  </conditionalFormatting>
  <conditionalFormatting sqref="F841:F842">
    <cfRule type="expression" dxfId="4921" priority="5190">
      <formula>IF($I841="",FALSE,IF($I841&gt;9999999,IF($I841&lt;100000000,FALSE,TRUE),TRUE))</formula>
    </cfRule>
  </conditionalFormatting>
  <conditionalFormatting sqref="F841:H842">
    <cfRule type="expression" dxfId="4920" priority="5191">
      <formula>MID($I841,2,7)="0000000"</formula>
    </cfRule>
    <cfRule type="expression" dxfId="4919" priority="5192">
      <formula>MID($I841,3,6)="000000"</formula>
    </cfRule>
    <cfRule type="expression" dxfId="4918" priority="5193">
      <formula>MID($I841,4,5)="00000"</formula>
    </cfRule>
    <cfRule type="expression" dxfId="4917" priority="5194">
      <formula>MID($I841,5,4)="0000"</formula>
    </cfRule>
    <cfRule type="expression" dxfId="4916" priority="5195">
      <formula>MID($I841,7,2)="00"</formula>
    </cfRule>
    <cfRule type="expression" dxfId="4915" priority="5196">
      <formula>MID($I841,8,1)="0"</formula>
    </cfRule>
    <cfRule type="expression" dxfId="4914" priority="5197">
      <formula>$N841="Excluído"</formula>
    </cfRule>
    <cfRule type="expression" dxfId="4913" priority="5198">
      <formula>$N841="Alterar"</formula>
    </cfRule>
    <cfRule type="expression" dxfId="4912" priority="5199">
      <formula>$N841="Excluir"</formula>
    </cfRule>
    <cfRule type="expression" dxfId="4911" priority="5200">
      <formula>$N841="Incluir"</formula>
    </cfRule>
  </conditionalFormatting>
  <conditionalFormatting sqref="F843">
    <cfRule type="expression" dxfId="4910" priority="5179">
      <formula>IF($I843="",FALSE,IF($I843&gt;9999999,IF($I843&lt;100000000,FALSE,TRUE),TRUE))</formula>
    </cfRule>
  </conditionalFormatting>
  <conditionalFormatting sqref="F843:H843">
    <cfRule type="expression" dxfId="4909" priority="5180">
      <formula>MID($I843,2,7)="0000000"</formula>
    </cfRule>
    <cfRule type="expression" dxfId="4908" priority="5181">
      <formula>MID($I843,3,6)="000000"</formula>
    </cfRule>
    <cfRule type="expression" dxfId="4907" priority="5182">
      <formula>MID($I843,4,5)="00000"</formula>
    </cfRule>
    <cfRule type="expression" dxfId="4906" priority="5183">
      <formula>MID($I843,5,4)="0000"</formula>
    </cfRule>
    <cfRule type="expression" dxfId="4905" priority="5184">
      <formula>MID($I843,7,2)="00"</formula>
    </cfRule>
    <cfRule type="expression" dxfId="4904" priority="5185">
      <formula>MID($I843,8,1)="0"</formula>
    </cfRule>
    <cfRule type="expression" dxfId="4903" priority="5186">
      <formula>$N843="Excluído"</formula>
    </cfRule>
    <cfRule type="expression" dxfId="4902" priority="5187">
      <formula>$N843="Alterar"</formula>
    </cfRule>
    <cfRule type="expression" dxfId="4901" priority="5188">
      <formula>$N843="Excluir"</formula>
    </cfRule>
    <cfRule type="expression" dxfId="4900" priority="5189">
      <formula>$N843="Incluir"</formula>
    </cfRule>
  </conditionalFormatting>
  <conditionalFormatting sqref="H844">
    <cfRule type="expression" dxfId="4899" priority="5157">
      <formula>IF($I757="",FALSE,IF($I757&gt;9999999,IF($I757&lt;100000000,FALSE,TRUE),TRUE))</formula>
    </cfRule>
  </conditionalFormatting>
  <conditionalFormatting sqref="H844">
    <cfRule type="expression" dxfId="4898" priority="5158">
      <formula>MID($I757,2,7)="0000000"</formula>
    </cfRule>
    <cfRule type="expression" dxfId="4897" priority="5159">
      <formula>MID($I757,3,6)="000000"</formula>
    </cfRule>
    <cfRule type="expression" dxfId="4896" priority="5160">
      <formula>MID($I757,4,5)="00000"</formula>
    </cfRule>
    <cfRule type="expression" dxfId="4895" priority="5161">
      <formula>MID($I757,5,4)="0000"</formula>
    </cfRule>
    <cfRule type="expression" dxfId="4894" priority="5162">
      <formula>MID($I757,7,2)="00"</formula>
    </cfRule>
    <cfRule type="expression" dxfId="4893" priority="5163">
      <formula>MID($I757,8,1)="0"</formula>
    </cfRule>
    <cfRule type="expression" dxfId="4892" priority="5164">
      <formula>$N757="Excluído"</formula>
    </cfRule>
    <cfRule type="expression" dxfId="4891" priority="5165">
      <formula>$N757="Alterar"</formula>
    </cfRule>
    <cfRule type="expression" dxfId="4890" priority="5166">
      <formula>$N757="Excluir"</formula>
    </cfRule>
    <cfRule type="expression" dxfId="4889" priority="5167">
      <formula>$N757="Incluir"</formula>
    </cfRule>
  </conditionalFormatting>
  <conditionalFormatting sqref="F844">
    <cfRule type="expression" dxfId="4888" priority="5168">
      <formula>IF($I744="",FALSE,IF($I744&gt;9999999,IF($I744&lt;100000000,FALSE,TRUE),TRUE))</formula>
    </cfRule>
  </conditionalFormatting>
  <conditionalFormatting sqref="F844">
    <cfRule type="expression" dxfId="4887" priority="5169">
      <formula>MID($I744,2,7)="0000000"</formula>
    </cfRule>
    <cfRule type="expression" dxfId="4886" priority="5170">
      <formula>MID($I744,3,6)="000000"</formula>
    </cfRule>
    <cfRule type="expression" dxfId="4885" priority="5171">
      <formula>MID($I744,4,5)="00000"</formula>
    </cfRule>
    <cfRule type="expression" dxfId="4884" priority="5172">
      <formula>MID($I744,5,4)="0000"</formula>
    </cfRule>
    <cfRule type="expression" dxfId="4883" priority="5173">
      <formula>MID($I744,7,2)="00"</formula>
    </cfRule>
    <cfRule type="expression" dxfId="4882" priority="5174">
      <formula>MID($I744,8,1)="0"</formula>
    </cfRule>
    <cfRule type="expression" dxfId="4881" priority="5175">
      <formula>$N744="Excluído"</formula>
    </cfRule>
    <cfRule type="expression" dxfId="4880" priority="5176">
      <formula>$N744="Alterar"</formula>
    </cfRule>
    <cfRule type="expression" dxfId="4879" priority="5177">
      <formula>$N744="Excluir"</formula>
    </cfRule>
    <cfRule type="expression" dxfId="4878" priority="5178">
      <formula>$N744="Incluir"</formula>
    </cfRule>
  </conditionalFormatting>
  <conditionalFormatting sqref="F844">
    <cfRule type="expression" dxfId="4877" priority="5124">
      <formula>IF($I757="",FALSE,IF($I757&gt;9999999,IF($I757&lt;100000000,FALSE,TRUE),TRUE))</formula>
    </cfRule>
  </conditionalFormatting>
  <conditionalFormatting sqref="F844">
    <cfRule type="expression" dxfId="4876" priority="5125">
      <formula>MID($I757,2,7)="0000000"</formula>
    </cfRule>
    <cfRule type="expression" dxfId="4875" priority="5126">
      <formula>MID($I757,3,6)="000000"</formula>
    </cfRule>
    <cfRule type="expression" dxfId="4874" priority="5127">
      <formula>MID($I757,4,5)="00000"</formula>
    </cfRule>
    <cfRule type="expression" dxfId="4873" priority="5128">
      <formula>MID($I757,5,4)="0000"</formula>
    </cfRule>
    <cfRule type="expression" dxfId="4872" priority="5129">
      <formula>MID($I757,7,2)="00"</formula>
    </cfRule>
    <cfRule type="expression" dxfId="4871" priority="5130">
      <formula>MID($I757,8,1)="0"</formula>
    </cfRule>
    <cfRule type="expression" dxfId="4870" priority="5131">
      <formula>$N757="Excluído"</formula>
    </cfRule>
    <cfRule type="expression" dxfId="4869" priority="5132">
      <formula>$N757="Alterar"</formula>
    </cfRule>
    <cfRule type="expression" dxfId="4868" priority="5133">
      <formula>$N757="Excluir"</formula>
    </cfRule>
    <cfRule type="expression" dxfId="4867" priority="5134">
      <formula>$N757="Incluir"</formula>
    </cfRule>
  </conditionalFormatting>
  <conditionalFormatting sqref="G844">
    <cfRule type="expression" dxfId="4866" priority="5113">
      <formula>IF($I750="",FALSE,IF($I750&gt;9999999,IF($I750&lt;100000000,FALSE,TRUE),TRUE))</formula>
    </cfRule>
  </conditionalFormatting>
  <conditionalFormatting sqref="G844">
    <cfRule type="expression" dxfId="4865" priority="5114">
      <formula>MID($I750,2,7)="0000000"</formula>
    </cfRule>
    <cfRule type="expression" dxfId="4864" priority="5115">
      <formula>MID($I750,3,6)="000000"</formula>
    </cfRule>
    <cfRule type="expression" dxfId="4863" priority="5116">
      <formula>MID($I750,4,5)="00000"</formula>
    </cfRule>
    <cfRule type="expression" dxfId="4862" priority="5117">
      <formula>MID($I750,5,4)="0000"</formula>
    </cfRule>
    <cfRule type="expression" dxfId="4861" priority="5118">
      <formula>MID($I750,7,2)="00"</formula>
    </cfRule>
    <cfRule type="expression" dxfId="4860" priority="5119">
      <formula>MID($I750,8,1)="0"</formula>
    </cfRule>
    <cfRule type="expression" dxfId="4859" priority="5120">
      <formula>$N750="Excluído"</formula>
    </cfRule>
    <cfRule type="expression" dxfId="4858" priority="5121">
      <formula>$N750="Alterar"</formula>
    </cfRule>
    <cfRule type="expression" dxfId="4857" priority="5122">
      <formula>$N750="Excluir"</formula>
    </cfRule>
    <cfRule type="expression" dxfId="4856" priority="5123">
      <formula>$N750="Incluir"</formula>
    </cfRule>
  </conditionalFormatting>
  <conditionalFormatting sqref="H844">
    <cfRule type="expression" dxfId="4855" priority="5135">
      <formula>IF($I744="",FALSE,IF($I744&gt;9999999,IF($I744&lt;100000000,FALSE,TRUE),TRUE))</formula>
    </cfRule>
  </conditionalFormatting>
  <conditionalFormatting sqref="H844">
    <cfRule type="expression" dxfId="4854" priority="5136">
      <formula>MID($I744,2,7)="0000000"</formula>
    </cfRule>
    <cfRule type="expression" dxfId="4853" priority="5137">
      <formula>MID($I744,3,6)="000000"</formula>
    </cfRule>
    <cfRule type="expression" dxfId="4852" priority="5138">
      <formula>MID($I744,4,5)="00000"</formula>
    </cfRule>
    <cfRule type="expression" dxfId="4851" priority="5139">
      <formula>MID($I744,5,4)="0000"</formula>
    </cfRule>
    <cfRule type="expression" dxfId="4850" priority="5140">
      <formula>MID($I744,7,2)="00"</formula>
    </cfRule>
    <cfRule type="expression" dxfId="4849" priority="5141">
      <formula>MID($I744,8,1)="0"</formula>
    </cfRule>
    <cfRule type="expression" dxfId="4848" priority="5142">
      <formula>$N744="Excluído"</formula>
    </cfRule>
    <cfRule type="expression" dxfId="4847" priority="5143">
      <formula>$N744="Alterar"</formula>
    </cfRule>
    <cfRule type="expression" dxfId="4846" priority="5144">
      <formula>$N744="Excluir"</formula>
    </cfRule>
    <cfRule type="expression" dxfId="4845" priority="5145">
      <formula>$N744="Incluir"</formula>
    </cfRule>
  </conditionalFormatting>
  <conditionalFormatting sqref="G844">
    <cfRule type="expression" dxfId="4844" priority="5146">
      <formula>IF($I738="",FALSE,IF($I738&gt;9999999,IF($I738&lt;100000000,FALSE,TRUE),TRUE))</formula>
    </cfRule>
  </conditionalFormatting>
  <conditionalFormatting sqref="G844">
    <cfRule type="expression" dxfId="4843" priority="5147">
      <formula>MID($I738,2,7)="0000000"</formula>
    </cfRule>
    <cfRule type="expression" dxfId="4842" priority="5148">
      <formula>MID($I738,3,6)="000000"</formula>
    </cfRule>
    <cfRule type="expression" dxfId="4841" priority="5149">
      <formula>MID($I738,4,5)="00000"</formula>
    </cfRule>
    <cfRule type="expression" dxfId="4840" priority="5150">
      <formula>MID($I738,5,4)="0000"</formula>
    </cfRule>
    <cfRule type="expression" dxfId="4839" priority="5151">
      <formula>MID($I738,7,2)="00"</formula>
    </cfRule>
    <cfRule type="expression" dxfId="4838" priority="5152">
      <formula>MID($I738,8,1)="0"</formula>
    </cfRule>
    <cfRule type="expression" dxfId="4837" priority="5153">
      <formula>$N738="Excluído"</formula>
    </cfRule>
    <cfRule type="expression" dxfId="4836" priority="5154">
      <formula>$N738="Alterar"</formula>
    </cfRule>
    <cfRule type="expression" dxfId="4835" priority="5155">
      <formula>$N738="Excluir"</formula>
    </cfRule>
    <cfRule type="expression" dxfId="4834" priority="5156">
      <formula>$N738="Incluir"</formula>
    </cfRule>
  </conditionalFormatting>
  <conditionalFormatting sqref="B844">
    <cfRule type="expression" dxfId="4833" priority="5102">
      <formula>IF($I844="",FALSE,IF($I844&gt;9999999,IF($I844&lt;100000000,FALSE,TRUE),TRUE))</formula>
    </cfRule>
  </conditionalFormatting>
  <conditionalFormatting sqref="B844:D844">
    <cfRule type="expression" dxfId="4832" priority="5103">
      <formula>MID($I844,2,7)="0000000"</formula>
    </cfRule>
    <cfRule type="expression" dxfId="4831" priority="5104">
      <formula>MID($I844,3,6)="000000"</formula>
    </cfRule>
    <cfRule type="expression" dxfId="4830" priority="5105">
      <formula>MID($I844,4,5)="00000"</formula>
    </cfRule>
    <cfRule type="expression" dxfId="4829" priority="5106">
      <formula>MID($I844,5,4)="0000"</formula>
    </cfRule>
    <cfRule type="expression" dxfId="4828" priority="5107">
      <formula>MID($I844,7,2)="00"</formula>
    </cfRule>
    <cfRule type="expression" dxfId="4827" priority="5108">
      <formula>MID($I844,8,1)="0"</formula>
    </cfRule>
    <cfRule type="expression" dxfId="4826" priority="5109">
      <formula>$N844="Excluído"</formula>
    </cfRule>
    <cfRule type="expression" dxfId="4825" priority="5110">
      <formula>$N844="Alterar"</formula>
    </cfRule>
    <cfRule type="expression" dxfId="4824" priority="5111">
      <formula>$N844="Excluir"</formula>
    </cfRule>
    <cfRule type="expression" dxfId="4823" priority="5112">
      <formula>$N844="Incluir"</formula>
    </cfRule>
  </conditionalFormatting>
  <conditionalFormatting sqref="F845">
    <cfRule type="expression" dxfId="4822" priority="5091">
      <formula>IF($I845="",FALSE,IF($I845&gt;9999999,IF($I845&lt;100000000,FALSE,TRUE),TRUE))</formula>
    </cfRule>
  </conditionalFormatting>
  <conditionalFormatting sqref="F845:H845">
    <cfRule type="expression" dxfId="4821" priority="5092">
      <formula>MID($I845,2,7)="0000000"</formula>
    </cfRule>
    <cfRule type="expression" dxfId="4820" priority="5093">
      <formula>MID($I845,3,6)="000000"</formula>
    </cfRule>
    <cfRule type="expression" dxfId="4819" priority="5094">
      <formula>MID($I845,4,5)="00000"</formula>
    </cfRule>
    <cfRule type="expression" dxfId="4818" priority="5095">
      <formula>MID($I845,5,4)="0000"</formula>
    </cfRule>
    <cfRule type="expression" dxfId="4817" priority="5096">
      <formula>MID($I845,7,2)="00"</formula>
    </cfRule>
    <cfRule type="expression" dxfId="4816" priority="5097">
      <formula>MID($I845,8,1)="0"</formula>
    </cfRule>
    <cfRule type="expression" dxfId="4815" priority="5098">
      <formula>$N845="Excluído"</formula>
    </cfRule>
    <cfRule type="expression" dxfId="4814" priority="5099">
      <formula>$N845="Alterar"</formula>
    </cfRule>
    <cfRule type="expression" dxfId="4813" priority="5100">
      <formula>$N845="Excluir"</formula>
    </cfRule>
    <cfRule type="expression" dxfId="4812" priority="5101">
      <formula>$N845="Incluir"</formula>
    </cfRule>
  </conditionalFormatting>
  <conditionalFormatting sqref="B846:B847">
    <cfRule type="expression" dxfId="4811" priority="5080">
      <formula>IF($I846="",FALSE,IF($I846&gt;9999999,IF($I846&lt;100000000,FALSE,TRUE),TRUE))</formula>
    </cfRule>
  </conditionalFormatting>
  <conditionalFormatting sqref="B846:D847">
    <cfRule type="expression" dxfId="4810" priority="5081">
      <formula>MID($I846,2,7)="0000000"</formula>
    </cfRule>
    <cfRule type="expression" dxfId="4809" priority="5082">
      <formula>MID($I846,3,6)="000000"</formula>
    </cfRule>
    <cfRule type="expression" dxfId="4808" priority="5083">
      <formula>MID($I846,4,5)="00000"</formula>
    </cfRule>
    <cfRule type="expression" dxfId="4807" priority="5084">
      <formula>MID($I846,5,4)="0000"</formula>
    </cfRule>
    <cfRule type="expression" dxfId="4806" priority="5085">
      <formula>MID($I846,7,2)="00"</formula>
    </cfRule>
    <cfRule type="expression" dxfId="4805" priority="5086">
      <formula>MID($I846,8,1)="0"</formula>
    </cfRule>
    <cfRule type="expression" dxfId="4804" priority="5087">
      <formula>$N846="Excluído"</formula>
    </cfRule>
    <cfRule type="expression" dxfId="4803" priority="5088">
      <formula>$N846="Alterar"</formula>
    </cfRule>
    <cfRule type="expression" dxfId="4802" priority="5089">
      <formula>$N846="Excluir"</formula>
    </cfRule>
    <cfRule type="expression" dxfId="4801" priority="5090">
      <formula>$N846="Incluir"</formula>
    </cfRule>
  </conditionalFormatting>
  <conditionalFormatting sqref="H846:H847">
    <cfRule type="expression" dxfId="4800" priority="5058">
      <formula>IF($I759="",FALSE,IF($I759&gt;9999999,IF($I759&lt;100000000,FALSE,TRUE),TRUE))</formula>
    </cfRule>
  </conditionalFormatting>
  <conditionalFormatting sqref="H846:H847">
    <cfRule type="expression" dxfId="4799" priority="5059">
      <formula>MID($I759,2,7)="0000000"</formula>
    </cfRule>
    <cfRule type="expression" dxfId="4798" priority="5060">
      <formula>MID($I759,3,6)="000000"</formula>
    </cfRule>
    <cfRule type="expression" dxfId="4797" priority="5061">
      <formula>MID($I759,4,5)="00000"</formula>
    </cfRule>
    <cfRule type="expression" dxfId="4796" priority="5062">
      <formula>MID($I759,5,4)="0000"</formula>
    </cfRule>
    <cfRule type="expression" dxfId="4795" priority="5063">
      <formula>MID($I759,7,2)="00"</formula>
    </cfRule>
    <cfRule type="expression" dxfId="4794" priority="5064">
      <formula>MID($I759,8,1)="0"</formula>
    </cfRule>
    <cfRule type="expression" dxfId="4793" priority="5065">
      <formula>$N759="Excluído"</formula>
    </cfRule>
    <cfRule type="expression" dxfId="4792" priority="5066">
      <formula>$N759="Alterar"</formula>
    </cfRule>
    <cfRule type="expression" dxfId="4791" priority="5067">
      <formula>$N759="Excluir"</formula>
    </cfRule>
    <cfRule type="expression" dxfId="4790" priority="5068">
      <formula>$N759="Incluir"</formula>
    </cfRule>
  </conditionalFormatting>
  <conditionalFormatting sqref="F846:F847">
    <cfRule type="expression" dxfId="4789" priority="5069">
      <formula>IF($I746="",FALSE,IF($I746&gt;9999999,IF($I746&lt;100000000,FALSE,TRUE),TRUE))</formula>
    </cfRule>
  </conditionalFormatting>
  <conditionalFormatting sqref="F846:F847">
    <cfRule type="expression" dxfId="4788" priority="5070">
      <formula>MID($I746,2,7)="0000000"</formula>
    </cfRule>
    <cfRule type="expression" dxfId="4787" priority="5071">
      <formula>MID($I746,3,6)="000000"</formula>
    </cfRule>
    <cfRule type="expression" dxfId="4786" priority="5072">
      <formula>MID($I746,4,5)="00000"</formula>
    </cfRule>
    <cfRule type="expression" dxfId="4785" priority="5073">
      <formula>MID($I746,5,4)="0000"</formula>
    </cfRule>
    <cfRule type="expression" dxfId="4784" priority="5074">
      <formula>MID($I746,7,2)="00"</formula>
    </cfRule>
    <cfRule type="expression" dxfId="4783" priority="5075">
      <formula>MID($I746,8,1)="0"</formula>
    </cfRule>
    <cfRule type="expression" dxfId="4782" priority="5076">
      <formula>$N746="Excluído"</formula>
    </cfRule>
    <cfRule type="expression" dxfId="4781" priority="5077">
      <formula>$N746="Alterar"</formula>
    </cfRule>
    <cfRule type="expression" dxfId="4780" priority="5078">
      <formula>$N746="Excluir"</formula>
    </cfRule>
    <cfRule type="expression" dxfId="4779" priority="5079">
      <formula>$N746="Incluir"</formula>
    </cfRule>
  </conditionalFormatting>
  <conditionalFormatting sqref="F846:F847">
    <cfRule type="expression" dxfId="4778" priority="5025">
      <formula>IF($I759="",FALSE,IF($I759&gt;9999999,IF($I759&lt;100000000,FALSE,TRUE),TRUE))</formula>
    </cfRule>
  </conditionalFormatting>
  <conditionalFormatting sqref="F846:F847">
    <cfRule type="expression" dxfId="4777" priority="5026">
      <formula>MID($I759,2,7)="0000000"</formula>
    </cfRule>
    <cfRule type="expression" dxfId="4776" priority="5027">
      <formula>MID($I759,3,6)="000000"</formula>
    </cfRule>
    <cfRule type="expression" dxfId="4775" priority="5028">
      <formula>MID($I759,4,5)="00000"</formula>
    </cfRule>
    <cfRule type="expression" dxfId="4774" priority="5029">
      <formula>MID($I759,5,4)="0000"</formula>
    </cfRule>
    <cfRule type="expression" dxfId="4773" priority="5030">
      <formula>MID($I759,7,2)="00"</formula>
    </cfRule>
    <cfRule type="expression" dxfId="4772" priority="5031">
      <formula>MID($I759,8,1)="0"</formula>
    </cfRule>
    <cfRule type="expression" dxfId="4771" priority="5032">
      <formula>$N759="Excluído"</formula>
    </cfRule>
    <cfRule type="expression" dxfId="4770" priority="5033">
      <formula>$N759="Alterar"</formula>
    </cfRule>
    <cfRule type="expression" dxfId="4769" priority="5034">
      <formula>$N759="Excluir"</formula>
    </cfRule>
    <cfRule type="expression" dxfId="4768" priority="5035">
      <formula>$N759="Incluir"</formula>
    </cfRule>
  </conditionalFormatting>
  <conditionalFormatting sqref="G846:G847">
    <cfRule type="expression" dxfId="4767" priority="5014">
      <formula>IF($I752="",FALSE,IF($I752&gt;9999999,IF($I752&lt;100000000,FALSE,TRUE),TRUE))</formula>
    </cfRule>
  </conditionalFormatting>
  <conditionalFormatting sqref="G846:G847">
    <cfRule type="expression" dxfId="4766" priority="5015">
      <formula>MID($I752,2,7)="0000000"</formula>
    </cfRule>
    <cfRule type="expression" dxfId="4765" priority="5016">
      <formula>MID($I752,3,6)="000000"</formula>
    </cfRule>
    <cfRule type="expression" dxfId="4764" priority="5017">
      <formula>MID($I752,4,5)="00000"</formula>
    </cfRule>
    <cfRule type="expression" dxfId="4763" priority="5018">
      <formula>MID($I752,5,4)="0000"</formula>
    </cfRule>
    <cfRule type="expression" dxfId="4762" priority="5019">
      <formula>MID($I752,7,2)="00"</formula>
    </cfRule>
    <cfRule type="expression" dxfId="4761" priority="5020">
      <formula>MID($I752,8,1)="0"</formula>
    </cfRule>
    <cfRule type="expression" dxfId="4760" priority="5021">
      <formula>$N752="Excluído"</formula>
    </cfRule>
    <cfRule type="expression" dxfId="4759" priority="5022">
      <formula>$N752="Alterar"</formula>
    </cfRule>
    <cfRule type="expression" dxfId="4758" priority="5023">
      <formula>$N752="Excluir"</formula>
    </cfRule>
    <cfRule type="expression" dxfId="4757" priority="5024">
      <formula>$N752="Incluir"</formula>
    </cfRule>
  </conditionalFormatting>
  <conditionalFormatting sqref="H846:H847">
    <cfRule type="expression" dxfId="4756" priority="5036">
      <formula>IF($I746="",FALSE,IF($I746&gt;9999999,IF($I746&lt;100000000,FALSE,TRUE),TRUE))</formula>
    </cfRule>
  </conditionalFormatting>
  <conditionalFormatting sqref="H846:H847">
    <cfRule type="expression" dxfId="4755" priority="5037">
      <formula>MID($I746,2,7)="0000000"</formula>
    </cfRule>
    <cfRule type="expression" dxfId="4754" priority="5038">
      <formula>MID($I746,3,6)="000000"</formula>
    </cfRule>
    <cfRule type="expression" dxfId="4753" priority="5039">
      <formula>MID($I746,4,5)="00000"</formula>
    </cfRule>
    <cfRule type="expression" dxfId="4752" priority="5040">
      <formula>MID($I746,5,4)="0000"</formula>
    </cfRule>
    <cfRule type="expression" dxfId="4751" priority="5041">
      <formula>MID($I746,7,2)="00"</formula>
    </cfRule>
    <cfRule type="expression" dxfId="4750" priority="5042">
      <formula>MID($I746,8,1)="0"</formula>
    </cfRule>
    <cfRule type="expression" dxfId="4749" priority="5043">
      <formula>$N746="Excluído"</formula>
    </cfRule>
    <cfRule type="expression" dxfId="4748" priority="5044">
      <formula>$N746="Alterar"</formula>
    </cfRule>
    <cfRule type="expression" dxfId="4747" priority="5045">
      <formula>$N746="Excluir"</formula>
    </cfRule>
    <cfRule type="expression" dxfId="4746" priority="5046">
      <formula>$N746="Incluir"</formula>
    </cfRule>
  </conditionalFormatting>
  <conditionalFormatting sqref="G846:G847">
    <cfRule type="expression" dxfId="4745" priority="5047">
      <formula>IF($I740="",FALSE,IF($I740&gt;9999999,IF($I740&lt;100000000,FALSE,TRUE),TRUE))</formula>
    </cfRule>
  </conditionalFormatting>
  <conditionalFormatting sqref="G846:G847">
    <cfRule type="expression" dxfId="4744" priority="5048">
      <formula>MID($I740,2,7)="0000000"</formula>
    </cfRule>
    <cfRule type="expression" dxfId="4743" priority="5049">
      <formula>MID($I740,3,6)="000000"</formula>
    </cfRule>
    <cfRule type="expression" dxfId="4742" priority="5050">
      <formula>MID($I740,4,5)="00000"</formula>
    </cfRule>
    <cfRule type="expression" dxfId="4741" priority="5051">
      <formula>MID($I740,5,4)="0000"</formula>
    </cfRule>
    <cfRule type="expression" dxfId="4740" priority="5052">
      <formula>MID($I740,7,2)="00"</formula>
    </cfRule>
    <cfRule type="expression" dxfId="4739" priority="5053">
      <formula>MID($I740,8,1)="0"</formula>
    </cfRule>
    <cfRule type="expression" dxfId="4738" priority="5054">
      <formula>$N740="Excluído"</formula>
    </cfRule>
    <cfRule type="expression" dxfId="4737" priority="5055">
      <formula>$N740="Alterar"</formula>
    </cfRule>
    <cfRule type="expression" dxfId="4736" priority="5056">
      <formula>$N740="Excluir"</formula>
    </cfRule>
    <cfRule type="expression" dxfId="4735" priority="5057">
      <formula>$N740="Incluir"</formula>
    </cfRule>
  </conditionalFormatting>
  <conditionalFormatting sqref="F848">
    <cfRule type="expression" dxfId="4734" priority="5003">
      <formula>IF($I848="",FALSE,IF($I848&gt;9999999,IF($I848&lt;100000000,FALSE,TRUE),TRUE))</formula>
    </cfRule>
  </conditionalFormatting>
  <conditionalFormatting sqref="F848:H848">
    <cfRule type="expression" dxfId="4733" priority="5004">
      <formula>MID($I848,2,7)="0000000"</formula>
    </cfRule>
    <cfRule type="expression" dxfId="4732" priority="5005">
      <formula>MID($I848,3,6)="000000"</formula>
    </cfRule>
    <cfRule type="expression" dxfId="4731" priority="5006">
      <formula>MID($I848,4,5)="00000"</formula>
    </cfRule>
    <cfRule type="expression" dxfId="4730" priority="5007">
      <formula>MID($I848,5,4)="0000"</formula>
    </cfRule>
    <cfRule type="expression" dxfId="4729" priority="5008">
      <formula>MID($I848,7,2)="00"</formula>
    </cfRule>
    <cfRule type="expression" dxfId="4728" priority="5009">
      <formula>MID($I848,8,1)="0"</formula>
    </cfRule>
    <cfRule type="expression" dxfId="4727" priority="5010">
      <formula>$N848="Excluído"</formula>
    </cfRule>
    <cfRule type="expression" dxfId="4726" priority="5011">
      <formula>$N848="Alterar"</formula>
    </cfRule>
    <cfRule type="expression" dxfId="4725" priority="5012">
      <formula>$N848="Excluir"</formula>
    </cfRule>
    <cfRule type="expression" dxfId="4724" priority="5013">
      <formula>$N848="Incluir"</formula>
    </cfRule>
  </conditionalFormatting>
  <conditionalFormatting sqref="H849">
    <cfRule type="expression" dxfId="4723" priority="4981">
      <formula>IF($I762="",FALSE,IF($I762&gt;9999999,IF($I762&lt;100000000,FALSE,TRUE),TRUE))</formula>
    </cfRule>
  </conditionalFormatting>
  <conditionalFormatting sqref="H849">
    <cfRule type="expression" dxfId="4722" priority="4982">
      <formula>MID($I762,2,7)="0000000"</formula>
    </cfRule>
    <cfRule type="expression" dxfId="4721" priority="4983">
      <formula>MID($I762,3,6)="000000"</formula>
    </cfRule>
    <cfRule type="expression" dxfId="4720" priority="4984">
      <formula>MID($I762,4,5)="00000"</formula>
    </cfRule>
    <cfRule type="expression" dxfId="4719" priority="4985">
      <formula>MID($I762,5,4)="0000"</formula>
    </cfRule>
    <cfRule type="expression" dxfId="4718" priority="4986">
      <formula>MID($I762,7,2)="00"</formula>
    </cfRule>
    <cfRule type="expression" dxfId="4717" priority="4987">
      <formula>MID($I762,8,1)="0"</formula>
    </cfRule>
    <cfRule type="expression" dxfId="4716" priority="4988">
      <formula>$N762="Excluído"</formula>
    </cfRule>
    <cfRule type="expression" dxfId="4715" priority="4989">
      <formula>$N762="Alterar"</formula>
    </cfRule>
    <cfRule type="expression" dxfId="4714" priority="4990">
      <formula>$N762="Excluir"</formula>
    </cfRule>
    <cfRule type="expression" dxfId="4713" priority="4991">
      <formula>$N762="Incluir"</formula>
    </cfRule>
  </conditionalFormatting>
  <conditionalFormatting sqref="F849">
    <cfRule type="expression" dxfId="4712" priority="4992">
      <formula>IF($I749="",FALSE,IF($I749&gt;9999999,IF($I749&lt;100000000,FALSE,TRUE),TRUE))</formula>
    </cfRule>
  </conditionalFormatting>
  <conditionalFormatting sqref="F849">
    <cfRule type="expression" dxfId="4711" priority="4993">
      <formula>MID($I749,2,7)="0000000"</formula>
    </cfRule>
    <cfRule type="expression" dxfId="4710" priority="4994">
      <formula>MID($I749,3,6)="000000"</formula>
    </cfRule>
    <cfRule type="expression" dxfId="4709" priority="4995">
      <formula>MID($I749,4,5)="00000"</formula>
    </cfRule>
    <cfRule type="expression" dxfId="4708" priority="4996">
      <formula>MID($I749,5,4)="0000"</formula>
    </cfRule>
    <cfRule type="expression" dxfId="4707" priority="4997">
      <formula>MID($I749,7,2)="00"</formula>
    </cfRule>
    <cfRule type="expression" dxfId="4706" priority="4998">
      <formula>MID($I749,8,1)="0"</formula>
    </cfRule>
    <cfRule type="expression" dxfId="4705" priority="4999">
      <formula>$N749="Excluído"</formula>
    </cfRule>
    <cfRule type="expression" dxfId="4704" priority="5000">
      <formula>$N749="Alterar"</formula>
    </cfRule>
    <cfRule type="expression" dxfId="4703" priority="5001">
      <formula>$N749="Excluir"</formula>
    </cfRule>
    <cfRule type="expression" dxfId="4702" priority="5002">
      <formula>$N749="Incluir"</formula>
    </cfRule>
  </conditionalFormatting>
  <conditionalFormatting sqref="F849">
    <cfRule type="expression" dxfId="4701" priority="4948">
      <formula>IF($I762="",FALSE,IF($I762&gt;9999999,IF($I762&lt;100000000,FALSE,TRUE),TRUE))</formula>
    </cfRule>
  </conditionalFormatting>
  <conditionalFormatting sqref="F849">
    <cfRule type="expression" dxfId="4700" priority="4949">
      <formula>MID($I762,2,7)="0000000"</formula>
    </cfRule>
    <cfRule type="expression" dxfId="4699" priority="4950">
      <formula>MID($I762,3,6)="000000"</formula>
    </cfRule>
    <cfRule type="expression" dxfId="4698" priority="4951">
      <formula>MID($I762,4,5)="00000"</formula>
    </cfRule>
    <cfRule type="expression" dxfId="4697" priority="4952">
      <formula>MID($I762,5,4)="0000"</formula>
    </cfRule>
    <cfRule type="expression" dxfId="4696" priority="4953">
      <formula>MID($I762,7,2)="00"</formula>
    </cfRule>
    <cfRule type="expression" dxfId="4695" priority="4954">
      <formula>MID($I762,8,1)="0"</formula>
    </cfRule>
    <cfRule type="expression" dxfId="4694" priority="4955">
      <formula>$N762="Excluído"</formula>
    </cfRule>
    <cfRule type="expression" dxfId="4693" priority="4956">
      <formula>$N762="Alterar"</formula>
    </cfRule>
    <cfRule type="expression" dxfId="4692" priority="4957">
      <formula>$N762="Excluir"</formula>
    </cfRule>
    <cfRule type="expression" dxfId="4691" priority="4958">
      <formula>$N762="Incluir"</formula>
    </cfRule>
  </conditionalFormatting>
  <conditionalFormatting sqref="G849">
    <cfRule type="expression" dxfId="4690" priority="4937">
      <formula>IF($I755="",FALSE,IF($I755&gt;9999999,IF($I755&lt;100000000,FALSE,TRUE),TRUE))</formula>
    </cfRule>
  </conditionalFormatting>
  <conditionalFormatting sqref="G849">
    <cfRule type="expression" dxfId="4689" priority="4938">
      <formula>MID($I755,2,7)="0000000"</formula>
    </cfRule>
    <cfRule type="expression" dxfId="4688" priority="4939">
      <formula>MID($I755,3,6)="000000"</formula>
    </cfRule>
    <cfRule type="expression" dxfId="4687" priority="4940">
      <formula>MID($I755,4,5)="00000"</formula>
    </cfRule>
    <cfRule type="expression" dxfId="4686" priority="4941">
      <formula>MID($I755,5,4)="0000"</formula>
    </cfRule>
    <cfRule type="expression" dxfId="4685" priority="4942">
      <formula>MID($I755,7,2)="00"</formula>
    </cfRule>
    <cfRule type="expression" dxfId="4684" priority="4943">
      <formula>MID($I755,8,1)="0"</formula>
    </cfRule>
    <cfRule type="expression" dxfId="4683" priority="4944">
      <formula>$N755="Excluído"</formula>
    </cfRule>
    <cfRule type="expression" dxfId="4682" priority="4945">
      <formula>$N755="Alterar"</formula>
    </cfRule>
    <cfRule type="expression" dxfId="4681" priority="4946">
      <formula>$N755="Excluir"</formula>
    </cfRule>
    <cfRule type="expression" dxfId="4680" priority="4947">
      <formula>$N755="Incluir"</formula>
    </cfRule>
  </conditionalFormatting>
  <conditionalFormatting sqref="H849">
    <cfRule type="expression" dxfId="4679" priority="4959">
      <formula>IF($I749="",FALSE,IF($I749&gt;9999999,IF($I749&lt;100000000,FALSE,TRUE),TRUE))</formula>
    </cfRule>
  </conditionalFormatting>
  <conditionalFormatting sqref="H849">
    <cfRule type="expression" dxfId="4678" priority="4960">
      <formula>MID($I749,2,7)="0000000"</formula>
    </cfRule>
    <cfRule type="expression" dxfId="4677" priority="4961">
      <formula>MID($I749,3,6)="000000"</formula>
    </cfRule>
    <cfRule type="expression" dxfId="4676" priority="4962">
      <formula>MID($I749,4,5)="00000"</formula>
    </cfRule>
    <cfRule type="expression" dxfId="4675" priority="4963">
      <formula>MID($I749,5,4)="0000"</formula>
    </cfRule>
    <cfRule type="expression" dxfId="4674" priority="4964">
      <formula>MID($I749,7,2)="00"</formula>
    </cfRule>
    <cfRule type="expression" dxfId="4673" priority="4965">
      <formula>MID($I749,8,1)="0"</formula>
    </cfRule>
    <cfRule type="expression" dxfId="4672" priority="4966">
      <formula>$N749="Excluído"</formula>
    </cfRule>
    <cfRule type="expression" dxfId="4671" priority="4967">
      <formula>$N749="Alterar"</formula>
    </cfRule>
    <cfRule type="expression" dxfId="4670" priority="4968">
      <formula>$N749="Excluir"</formula>
    </cfRule>
    <cfRule type="expression" dxfId="4669" priority="4969">
      <formula>$N749="Incluir"</formula>
    </cfRule>
  </conditionalFormatting>
  <conditionalFormatting sqref="G849">
    <cfRule type="expression" dxfId="4668" priority="4970">
      <formula>IF($I743="",FALSE,IF($I743&gt;9999999,IF($I743&lt;100000000,FALSE,TRUE),TRUE))</formula>
    </cfRule>
  </conditionalFormatting>
  <conditionalFormatting sqref="G849">
    <cfRule type="expression" dxfId="4667" priority="4971">
      <formula>MID($I743,2,7)="0000000"</formula>
    </cfRule>
    <cfRule type="expression" dxfId="4666" priority="4972">
      <formula>MID($I743,3,6)="000000"</formula>
    </cfRule>
    <cfRule type="expression" dxfId="4665" priority="4973">
      <formula>MID($I743,4,5)="00000"</formula>
    </cfRule>
    <cfRule type="expression" dxfId="4664" priority="4974">
      <formula>MID($I743,5,4)="0000"</formula>
    </cfRule>
    <cfRule type="expression" dxfId="4663" priority="4975">
      <formula>MID($I743,7,2)="00"</formula>
    </cfRule>
    <cfRule type="expression" dxfId="4662" priority="4976">
      <formula>MID($I743,8,1)="0"</formula>
    </cfRule>
    <cfRule type="expression" dxfId="4661" priority="4977">
      <formula>$N743="Excluído"</formula>
    </cfRule>
    <cfRule type="expression" dxfId="4660" priority="4978">
      <formula>$N743="Alterar"</formula>
    </cfRule>
    <cfRule type="expression" dxfId="4659" priority="4979">
      <formula>$N743="Excluir"</formula>
    </cfRule>
    <cfRule type="expression" dxfId="4658" priority="4980">
      <formula>$N743="Incluir"</formula>
    </cfRule>
  </conditionalFormatting>
  <conditionalFormatting sqref="B849">
    <cfRule type="expression" dxfId="4657" priority="4926">
      <formula>IF($I849="",FALSE,IF($I849&gt;9999999,IF($I849&lt;100000000,FALSE,TRUE),TRUE))</formula>
    </cfRule>
  </conditionalFormatting>
  <conditionalFormatting sqref="B849:D849">
    <cfRule type="expression" dxfId="4656" priority="4927">
      <formula>MID($I849,2,7)="0000000"</formula>
    </cfRule>
    <cfRule type="expression" dxfId="4655" priority="4928">
      <formula>MID($I849,3,6)="000000"</formula>
    </cfRule>
    <cfRule type="expression" dxfId="4654" priority="4929">
      <formula>MID($I849,4,5)="00000"</formula>
    </cfRule>
    <cfRule type="expression" dxfId="4653" priority="4930">
      <formula>MID($I849,5,4)="0000"</formula>
    </cfRule>
    <cfRule type="expression" dxfId="4652" priority="4931">
      <formula>MID($I849,7,2)="00"</formula>
    </cfRule>
    <cfRule type="expression" dxfId="4651" priority="4932">
      <formula>MID($I849,8,1)="0"</formula>
    </cfRule>
    <cfRule type="expression" dxfId="4650" priority="4933">
      <formula>$N849="Excluído"</formula>
    </cfRule>
    <cfRule type="expression" dxfId="4649" priority="4934">
      <formula>$N849="Alterar"</formula>
    </cfRule>
    <cfRule type="expression" dxfId="4648" priority="4935">
      <formula>$N849="Excluir"</formula>
    </cfRule>
    <cfRule type="expression" dxfId="4647" priority="4936">
      <formula>$N849="Incluir"</formula>
    </cfRule>
  </conditionalFormatting>
  <conditionalFormatting sqref="F850">
    <cfRule type="expression" dxfId="4646" priority="4915">
      <formula>IF($I850="",FALSE,IF($I850&gt;9999999,IF($I850&lt;100000000,FALSE,TRUE),TRUE))</formula>
    </cfRule>
  </conditionalFormatting>
  <conditionalFormatting sqref="F850:H850">
    <cfRule type="expression" dxfId="4645" priority="4916">
      <formula>MID($I850,2,7)="0000000"</formula>
    </cfRule>
    <cfRule type="expression" dxfId="4644" priority="4917">
      <formula>MID($I850,3,6)="000000"</formula>
    </cfRule>
    <cfRule type="expression" dxfId="4643" priority="4918">
      <formula>MID($I850,4,5)="00000"</formula>
    </cfRule>
    <cfRule type="expression" dxfId="4642" priority="4919">
      <formula>MID($I850,5,4)="0000"</formula>
    </cfRule>
    <cfRule type="expression" dxfId="4641" priority="4920">
      <formula>MID($I850,7,2)="00"</formula>
    </cfRule>
    <cfRule type="expression" dxfId="4640" priority="4921">
      <formula>MID($I850,8,1)="0"</formula>
    </cfRule>
    <cfRule type="expression" dxfId="4639" priority="4922">
      <formula>$N850="Excluído"</formula>
    </cfRule>
    <cfRule type="expression" dxfId="4638" priority="4923">
      <formula>$N850="Alterar"</formula>
    </cfRule>
    <cfRule type="expression" dxfId="4637" priority="4924">
      <formula>$N850="Excluir"</formula>
    </cfRule>
    <cfRule type="expression" dxfId="4636" priority="4925">
      <formula>$N850="Incluir"</formula>
    </cfRule>
  </conditionalFormatting>
  <conditionalFormatting sqref="H851">
    <cfRule type="expression" dxfId="4635" priority="4893">
      <formula>IF($I764="",FALSE,IF($I764&gt;9999999,IF($I764&lt;100000000,FALSE,TRUE),TRUE))</formula>
    </cfRule>
  </conditionalFormatting>
  <conditionalFormatting sqref="H851">
    <cfRule type="expression" dxfId="4634" priority="4894">
      <formula>MID($I764,2,7)="0000000"</formula>
    </cfRule>
    <cfRule type="expression" dxfId="4633" priority="4895">
      <formula>MID($I764,3,6)="000000"</formula>
    </cfRule>
    <cfRule type="expression" dxfId="4632" priority="4896">
      <formula>MID($I764,4,5)="00000"</formula>
    </cfRule>
    <cfRule type="expression" dxfId="4631" priority="4897">
      <formula>MID($I764,5,4)="0000"</formula>
    </cfRule>
    <cfRule type="expression" dxfId="4630" priority="4898">
      <formula>MID($I764,7,2)="00"</formula>
    </cfRule>
    <cfRule type="expression" dxfId="4629" priority="4899">
      <formula>MID($I764,8,1)="0"</formula>
    </cfRule>
    <cfRule type="expression" dxfId="4628" priority="4900">
      <formula>$N764="Excluído"</formula>
    </cfRule>
    <cfRule type="expression" dxfId="4627" priority="4901">
      <formula>$N764="Alterar"</formula>
    </cfRule>
    <cfRule type="expression" dxfId="4626" priority="4902">
      <formula>$N764="Excluir"</formula>
    </cfRule>
    <cfRule type="expression" dxfId="4625" priority="4903">
      <formula>$N764="Incluir"</formula>
    </cfRule>
  </conditionalFormatting>
  <conditionalFormatting sqref="F851">
    <cfRule type="expression" dxfId="4624" priority="4904">
      <formula>IF($I751="",FALSE,IF($I751&gt;9999999,IF($I751&lt;100000000,FALSE,TRUE),TRUE))</formula>
    </cfRule>
  </conditionalFormatting>
  <conditionalFormatting sqref="F851">
    <cfRule type="expression" dxfId="4623" priority="4905">
      <formula>MID($I751,2,7)="0000000"</formula>
    </cfRule>
    <cfRule type="expression" dxfId="4622" priority="4906">
      <formula>MID($I751,3,6)="000000"</formula>
    </cfRule>
    <cfRule type="expression" dxfId="4621" priority="4907">
      <formula>MID($I751,4,5)="00000"</formula>
    </cfRule>
    <cfRule type="expression" dxfId="4620" priority="4908">
      <formula>MID($I751,5,4)="0000"</formula>
    </cfRule>
    <cfRule type="expression" dxfId="4619" priority="4909">
      <formula>MID($I751,7,2)="00"</formula>
    </cfRule>
    <cfRule type="expression" dxfId="4618" priority="4910">
      <formula>MID($I751,8,1)="0"</formula>
    </cfRule>
    <cfRule type="expression" dxfId="4617" priority="4911">
      <formula>$N751="Excluído"</formula>
    </cfRule>
    <cfRule type="expression" dxfId="4616" priority="4912">
      <formula>$N751="Alterar"</formula>
    </cfRule>
    <cfRule type="expression" dxfId="4615" priority="4913">
      <formula>$N751="Excluir"</formula>
    </cfRule>
    <cfRule type="expression" dxfId="4614" priority="4914">
      <formula>$N751="Incluir"</formula>
    </cfRule>
  </conditionalFormatting>
  <conditionalFormatting sqref="F851">
    <cfRule type="expression" dxfId="4613" priority="4860">
      <formula>IF($I764="",FALSE,IF($I764&gt;9999999,IF($I764&lt;100000000,FALSE,TRUE),TRUE))</formula>
    </cfRule>
  </conditionalFormatting>
  <conditionalFormatting sqref="F851">
    <cfRule type="expression" dxfId="4612" priority="4861">
      <formula>MID($I764,2,7)="0000000"</formula>
    </cfRule>
    <cfRule type="expression" dxfId="4611" priority="4862">
      <formula>MID($I764,3,6)="000000"</formula>
    </cfRule>
    <cfRule type="expression" dxfId="4610" priority="4863">
      <formula>MID($I764,4,5)="00000"</formula>
    </cfRule>
    <cfRule type="expression" dxfId="4609" priority="4864">
      <formula>MID($I764,5,4)="0000"</formula>
    </cfRule>
    <cfRule type="expression" dxfId="4608" priority="4865">
      <formula>MID($I764,7,2)="00"</formula>
    </cfRule>
    <cfRule type="expression" dxfId="4607" priority="4866">
      <formula>MID($I764,8,1)="0"</formula>
    </cfRule>
    <cfRule type="expression" dxfId="4606" priority="4867">
      <formula>$N764="Excluído"</formula>
    </cfRule>
    <cfRule type="expression" dxfId="4605" priority="4868">
      <formula>$N764="Alterar"</formula>
    </cfRule>
    <cfRule type="expression" dxfId="4604" priority="4869">
      <formula>$N764="Excluir"</formula>
    </cfRule>
    <cfRule type="expression" dxfId="4603" priority="4870">
      <formula>$N764="Incluir"</formula>
    </cfRule>
  </conditionalFormatting>
  <conditionalFormatting sqref="G851">
    <cfRule type="expression" dxfId="4602" priority="4849">
      <formula>IF($I758="",FALSE,IF($I758&gt;9999999,IF($I758&lt;100000000,FALSE,TRUE),TRUE))</formula>
    </cfRule>
  </conditionalFormatting>
  <conditionalFormatting sqref="G851">
    <cfRule type="expression" dxfId="4601" priority="4850">
      <formula>MID($I758,2,7)="0000000"</formula>
    </cfRule>
    <cfRule type="expression" dxfId="4600" priority="4851">
      <formula>MID($I758,3,6)="000000"</formula>
    </cfRule>
    <cfRule type="expression" dxfId="4599" priority="4852">
      <formula>MID($I758,4,5)="00000"</formula>
    </cfRule>
    <cfRule type="expression" dxfId="4598" priority="4853">
      <formula>MID($I758,5,4)="0000"</formula>
    </cfRule>
    <cfRule type="expression" dxfId="4597" priority="4854">
      <formula>MID($I758,7,2)="00"</formula>
    </cfRule>
    <cfRule type="expression" dxfId="4596" priority="4855">
      <formula>MID($I758,8,1)="0"</formula>
    </cfRule>
    <cfRule type="expression" dxfId="4595" priority="4856">
      <formula>$N758="Excluído"</formula>
    </cfRule>
    <cfRule type="expression" dxfId="4594" priority="4857">
      <formula>$N758="Alterar"</formula>
    </cfRule>
    <cfRule type="expression" dxfId="4593" priority="4858">
      <formula>$N758="Excluir"</formula>
    </cfRule>
    <cfRule type="expression" dxfId="4592" priority="4859">
      <formula>$N758="Incluir"</formula>
    </cfRule>
  </conditionalFormatting>
  <conditionalFormatting sqref="H851">
    <cfRule type="expression" dxfId="4591" priority="4871">
      <formula>IF($I751="",FALSE,IF($I751&gt;9999999,IF($I751&lt;100000000,FALSE,TRUE),TRUE))</formula>
    </cfRule>
  </conditionalFormatting>
  <conditionalFormatting sqref="H851">
    <cfRule type="expression" dxfId="4590" priority="4872">
      <formula>MID($I751,2,7)="0000000"</formula>
    </cfRule>
    <cfRule type="expression" dxfId="4589" priority="4873">
      <formula>MID($I751,3,6)="000000"</formula>
    </cfRule>
    <cfRule type="expression" dxfId="4588" priority="4874">
      <formula>MID($I751,4,5)="00000"</formula>
    </cfRule>
    <cfRule type="expression" dxfId="4587" priority="4875">
      <formula>MID($I751,5,4)="0000"</formula>
    </cfRule>
    <cfRule type="expression" dxfId="4586" priority="4876">
      <formula>MID($I751,7,2)="00"</formula>
    </cfRule>
    <cfRule type="expression" dxfId="4585" priority="4877">
      <formula>MID($I751,8,1)="0"</formula>
    </cfRule>
    <cfRule type="expression" dxfId="4584" priority="4878">
      <formula>$N751="Excluído"</formula>
    </cfRule>
    <cfRule type="expression" dxfId="4583" priority="4879">
      <formula>$N751="Alterar"</formula>
    </cfRule>
    <cfRule type="expression" dxfId="4582" priority="4880">
      <formula>$N751="Excluir"</formula>
    </cfRule>
    <cfRule type="expression" dxfId="4581" priority="4881">
      <formula>$N751="Incluir"</formula>
    </cfRule>
  </conditionalFormatting>
  <conditionalFormatting sqref="G851">
    <cfRule type="expression" dxfId="4580" priority="4882">
      <formula>IF($I745="",FALSE,IF($I745&gt;9999999,IF($I745&lt;100000000,FALSE,TRUE),TRUE))</formula>
    </cfRule>
  </conditionalFormatting>
  <conditionalFormatting sqref="G851">
    <cfRule type="expression" dxfId="4579" priority="4883">
      <formula>MID($I745,2,7)="0000000"</formula>
    </cfRule>
    <cfRule type="expression" dxfId="4578" priority="4884">
      <formula>MID($I745,3,6)="000000"</formula>
    </cfRule>
    <cfRule type="expression" dxfId="4577" priority="4885">
      <formula>MID($I745,4,5)="00000"</formula>
    </cfRule>
    <cfRule type="expression" dxfId="4576" priority="4886">
      <formula>MID($I745,5,4)="0000"</formula>
    </cfRule>
    <cfRule type="expression" dxfId="4575" priority="4887">
      <formula>MID($I745,7,2)="00"</formula>
    </cfRule>
    <cfRule type="expression" dxfId="4574" priority="4888">
      <formula>MID($I745,8,1)="0"</formula>
    </cfRule>
    <cfRule type="expression" dxfId="4573" priority="4889">
      <formula>$N745="Excluído"</formula>
    </cfRule>
    <cfRule type="expression" dxfId="4572" priority="4890">
      <formula>$N745="Alterar"</formula>
    </cfRule>
    <cfRule type="expression" dxfId="4571" priority="4891">
      <formula>$N745="Excluir"</formula>
    </cfRule>
    <cfRule type="expression" dxfId="4570" priority="4892">
      <formula>$N745="Incluir"</formula>
    </cfRule>
  </conditionalFormatting>
  <conditionalFormatting sqref="B851">
    <cfRule type="expression" dxfId="4569" priority="4838">
      <formula>IF($I851="",FALSE,IF($I851&gt;9999999,IF($I851&lt;100000000,FALSE,TRUE),TRUE))</formula>
    </cfRule>
  </conditionalFormatting>
  <conditionalFormatting sqref="B851:D851">
    <cfRule type="expression" dxfId="4568" priority="4839">
      <formula>MID($I851,2,7)="0000000"</formula>
    </cfRule>
    <cfRule type="expression" dxfId="4567" priority="4840">
      <formula>MID($I851,3,6)="000000"</formula>
    </cfRule>
    <cfRule type="expression" dxfId="4566" priority="4841">
      <formula>MID($I851,4,5)="00000"</formula>
    </cfRule>
    <cfRule type="expression" dxfId="4565" priority="4842">
      <formula>MID($I851,5,4)="0000"</formula>
    </cfRule>
    <cfRule type="expression" dxfId="4564" priority="4843">
      <formula>MID($I851,7,2)="00"</formula>
    </cfRule>
    <cfRule type="expression" dxfId="4563" priority="4844">
      <formula>MID($I851,8,1)="0"</formula>
    </cfRule>
    <cfRule type="expression" dxfId="4562" priority="4845">
      <formula>$N851="Excluído"</formula>
    </cfRule>
    <cfRule type="expression" dxfId="4561" priority="4846">
      <formula>$N851="Alterar"</formula>
    </cfRule>
    <cfRule type="expression" dxfId="4560" priority="4847">
      <formula>$N851="Excluir"</formula>
    </cfRule>
    <cfRule type="expression" dxfId="4559" priority="4848">
      <formula>$N851="Incluir"</formula>
    </cfRule>
  </conditionalFormatting>
  <conditionalFormatting sqref="F852">
    <cfRule type="expression" dxfId="4558" priority="4827">
      <formula>IF($I852="",FALSE,IF($I852&gt;9999999,IF($I852&lt;100000000,FALSE,TRUE),TRUE))</formula>
    </cfRule>
  </conditionalFormatting>
  <conditionalFormatting sqref="F852:H852">
    <cfRule type="expression" dxfId="4557" priority="4828">
      <formula>MID($I852,2,7)="0000000"</formula>
    </cfRule>
    <cfRule type="expression" dxfId="4556" priority="4829">
      <formula>MID($I852,3,6)="000000"</formula>
    </cfRule>
    <cfRule type="expression" dxfId="4555" priority="4830">
      <formula>MID($I852,4,5)="00000"</formula>
    </cfRule>
    <cfRule type="expression" dxfId="4554" priority="4831">
      <formula>MID($I852,5,4)="0000"</formula>
    </cfRule>
    <cfRule type="expression" dxfId="4553" priority="4832">
      <formula>MID($I852,7,2)="00"</formula>
    </cfRule>
    <cfRule type="expression" dxfId="4552" priority="4833">
      <formula>MID($I852,8,1)="0"</formula>
    </cfRule>
    <cfRule type="expression" dxfId="4551" priority="4834">
      <formula>$N852="Excluído"</formula>
    </cfRule>
    <cfRule type="expression" dxfId="4550" priority="4835">
      <formula>$N852="Alterar"</formula>
    </cfRule>
    <cfRule type="expression" dxfId="4549" priority="4836">
      <formula>$N852="Excluir"</formula>
    </cfRule>
    <cfRule type="expression" dxfId="4548" priority="4837">
      <formula>$N852="Incluir"</formula>
    </cfRule>
  </conditionalFormatting>
  <conditionalFormatting sqref="H855:H856">
    <cfRule type="expression" dxfId="4547" priority="4805">
      <formula>IF($I766="",FALSE,IF($I766&gt;9999999,IF($I766&lt;100000000,FALSE,TRUE),TRUE))</formula>
    </cfRule>
  </conditionalFormatting>
  <conditionalFormatting sqref="H855:H856">
    <cfRule type="expression" dxfId="4546" priority="4806">
      <formula>MID($I766,2,7)="0000000"</formula>
    </cfRule>
    <cfRule type="expression" dxfId="4545" priority="4807">
      <formula>MID($I766,3,6)="000000"</formula>
    </cfRule>
    <cfRule type="expression" dxfId="4544" priority="4808">
      <formula>MID($I766,4,5)="00000"</formula>
    </cfRule>
    <cfRule type="expression" dxfId="4543" priority="4809">
      <formula>MID($I766,5,4)="0000"</formula>
    </cfRule>
    <cfRule type="expression" dxfId="4542" priority="4810">
      <formula>MID($I766,7,2)="00"</formula>
    </cfRule>
    <cfRule type="expression" dxfId="4541" priority="4811">
      <formula>MID($I766,8,1)="0"</formula>
    </cfRule>
    <cfRule type="expression" dxfId="4540" priority="4812">
      <formula>$N766="Excluído"</formula>
    </cfRule>
    <cfRule type="expression" dxfId="4539" priority="4813">
      <formula>$N766="Alterar"</formula>
    </cfRule>
    <cfRule type="expression" dxfId="4538" priority="4814">
      <formula>$N766="Excluir"</formula>
    </cfRule>
    <cfRule type="expression" dxfId="4537" priority="4815">
      <formula>$N766="Incluir"</formula>
    </cfRule>
  </conditionalFormatting>
  <conditionalFormatting sqref="F855:F856">
    <cfRule type="expression" dxfId="4536" priority="4816">
      <formula>IF($I753="",FALSE,IF($I753&gt;9999999,IF($I753&lt;100000000,FALSE,TRUE),TRUE))</formula>
    </cfRule>
  </conditionalFormatting>
  <conditionalFormatting sqref="F855:F856">
    <cfRule type="expression" dxfId="4535" priority="4817">
      <formula>MID($I753,2,7)="0000000"</formula>
    </cfRule>
    <cfRule type="expression" dxfId="4534" priority="4818">
      <formula>MID($I753,3,6)="000000"</formula>
    </cfRule>
    <cfRule type="expression" dxfId="4533" priority="4819">
      <formula>MID($I753,4,5)="00000"</formula>
    </cfRule>
    <cfRule type="expression" dxfId="4532" priority="4820">
      <formula>MID($I753,5,4)="0000"</formula>
    </cfRule>
    <cfRule type="expression" dxfId="4531" priority="4821">
      <formula>MID($I753,7,2)="00"</formula>
    </cfRule>
    <cfRule type="expression" dxfId="4530" priority="4822">
      <formula>MID($I753,8,1)="0"</formula>
    </cfRule>
    <cfRule type="expression" dxfId="4529" priority="4823">
      <formula>$N753="Excluído"</formula>
    </cfRule>
    <cfRule type="expression" dxfId="4528" priority="4824">
      <formula>$N753="Alterar"</formula>
    </cfRule>
    <cfRule type="expression" dxfId="4527" priority="4825">
      <formula>$N753="Excluir"</formula>
    </cfRule>
    <cfRule type="expression" dxfId="4526" priority="4826">
      <formula>$N753="Incluir"</formula>
    </cfRule>
  </conditionalFormatting>
  <conditionalFormatting sqref="F855:F856">
    <cfRule type="expression" dxfId="4525" priority="4772">
      <formula>IF($I766="",FALSE,IF($I766&gt;9999999,IF($I766&lt;100000000,FALSE,TRUE),TRUE))</formula>
    </cfRule>
  </conditionalFormatting>
  <conditionalFormatting sqref="F855:F856">
    <cfRule type="expression" dxfId="4524" priority="4773">
      <formula>MID($I766,2,7)="0000000"</formula>
    </cfRule>
    <cfRule type="expression" dxfId="4523" priority="4774">
      <formula>MID($I766,3,6)="000000"</formula>
    </cfRule>
    <cfRule type="expression" dxfId="4522" priority="4775">
      <formula>MID($I766,4,5)="00000"</formula>
    </cfRule>
    <cfRule type="expression" dxfId="4521" priority="4776">
      <formula>MID($I766,5,4)="0000"</formula>
    </cfRule>
    <cfRule type="expression" dxfId="4520" priority="4777">
      <formula>MID($I766,7,2)="00"</formula>
    </cfRule>
    <cfRule type="expression" dxfId="4519" priority="4778">
      <formula>MID($I766,8,1)="0"</formula>
    </cfRule>
    <cfRule type="expression" dxfId="4518" priority="4779">
      <formula>$N766="Excluído"</formula>
    </cfRule>
    <cfRule type="expression" dxfId="4517" priority="4780">
      <formula>$N766="Alterar"</formula>
    </cfRule>
    <cfRule type="expression" dxfId="4516" priority="4781">
      <formula>$N766="Excluir"</formula>
    </cfRule>
    <cfRule type="expression" dxfId="4515" priority="4782">
      <formula>$N766="Incluir"</formula>
    </cfRule>
  </conditionalFormatting>
  <conditionalFormatting sqref="G855:G856">
    <cfRule type="expression" dxfId="4514" priority="4761">
      <formula>IF($I760="",FALSE,IF($I760&gt;9999999,IF($I760&lt;100000000,FALSE,TRUE),TRUE))</formula>
    </cfRule>
  </conditionalFormatting>
  <conditionalFormatting sqref="G855:G856">
    <cfRule type="expression" dxfId="4513" priority="4762">
      <formula>MID($I760,2,7)="0000000"</formula>
    </cfRule>
    <cfRule type="expression" dxfId="4512" priority="4763">
      <formula>MID($I760,3,6)="000000"</formula>
    </cfRule>
    <cfRule type="expression" dxfId="4511" priority="4764">
      <formula>MID($I760,4,5)="00000"</formula>
    </cfRule>
    <cfRule type="expression" dxfId="4510" priority="4765">
      <formula>MID($I760,5,4)="0000"</formula>
    </cfRule>
    <cfRule type="expression" dxfId="4509" priority="4766">
      <formula>MID($I760,7,2)="00"</formula>
    </cfRule>
    <cfRule type="expression" dxfId="4508" priority="4767">
      <formula>MID($I760,8,1)="0"</formula>
    </cfRule>
    <cfRule type="expression" dxfId="4507" priority="4768">
      <formula>$N760="Excluído"</formula>
    </cfRule>
    <cfRule type="expression" dxfId="4506" priority="4769">
      <formula>$N760="Alterar"</formula>
    </cfRule>
    <cfRule type="expression" dxfId="4505" priority="4770">
      <formula>$N760="Excluir"</formula>
    </cfRule>
    <cfRule type="expression" dxfId="4504" priority="4771">
      <formula>$N760="Incluir"</formula>
    </cfRule>
  </conditionalFormatting>
  <conditionalFormatting sqref="H855:H856">
    <cfRule type="expression" dxfId="4503" priority="4783">
      <formula>IF($I753="",FALSE,IF($I753&gt;9999999,IF($I753&lt;100000000,FALSE,TRUE),TRUE))</formula>
    </cfRule>
  </conditionalFormatting>
  <conditionalFormatting sqref="H855:H856">
    <cfRule type="expression" dxfId="4502" priority="4784">
      <formula>MID($I753,2,7)="0000000"</formula>
    </cfRule>
    <cfRule type="expression" dxfId="4501" priority="4785">
      <formula>MID($I753,3,6)="000000"</formula>
    </cfRule>
    <cfRule type="expression" dxfId="4500" priority="4786">
      <formula>MID($I753,4,5)="00000"</formula>
    </cfRule>
    <cfRule type="expression" dxfId="4499" priority="4787">
      <formula>MID($I753,5,4)="0000"</formula>
    </cfRule>
    <cfRule type="expression" dxfId="4498" priority="4788">
      <formula>MID($I753,7,2)="00"</formula>
    </cfRule>
    <cfRule type="expression" dxfId="4497" priority="4789">
      <formula>MID($I753,8,1)="0"</formula>
    </cfRule>
    <cfRule type="expression" dxfId="4496" priority="4790">
      <formula>$N753="Excluído"</formula>
    </cfRule>
    <cfRule type="expression" dxfId="4495" priority="4791">
      <formula>$N753="Alterar"</formula>
    </cfRule>
    <cfRule type="expression" dxfId="4494" priority="4792">
      <formula>$N753="Excluir"</formula>
    </cfRule>
    <cfRule type="expression" dxfId="4493" priority="4793">
      <formula>$N753="Incluir"</formula>
    </cfRule>
  </conditionalFormatting>
  <conditionalFormatting sqref="G855:G856">
    <cfRule type="expression" dxfId="4492" priority="4794">
      <formula>IF($I747="",FALSE,IF($I747&gt;9999999,IF($I747&lt;100000000,FALSE,TRUE),TRUE))</formula>
    </cfRule>
  </conditionalFormatting>
  <conditionalFormatting sqref="G855:G856">
    <cfRule type="expression" dxfId="4491" priority="4795">
      <formula>MID($I747,2,7)="0000000"</formula>
    </cfRule>
    <cfRule type="expression" dxfId="4490" priority="4796">
      <formula>MID($I747,3,6)="000000"</formula>
    </cfRule>
    <cfRule type="expression" dxfId="4489" priority="4797">
      <formula>MID($I747,4,5)="00000"</formula>
    </cfRule>
    <cfRule type="expression" dxfId="4488" priority="4798">
      <formula>MID($I747,5,4)="0000"</formula>
    </cfRule>
    <cfRule type="expression" dxfId="4487" priority="4799">
      <formula>MID($I747,7,2)="00"</formula>
    </cfRule>
    <cfRule type="expression" dxfId="4486" priority="4800">
      <formula>MID($I747,8,1)="0"</formula>
    </cfRule>
    <cfRule type="expression" dxfId="4485" priority="4801">
      <formula>$N747="Excluído"</formula>
    </cfRule>
    <cfRule type="expression" dxfId="4484" priority="4802">
      <formula>$N747="Alterar"</formula>
    </cfRule>
    <cfRule type="expression" dxfId="4483" priority="4803">
      <formula>$N747="Excluir"</formula>
    </cfRule>
    <cfRule type="expression" dxfId="4482" priority="4804">
      <formula>$N747="Incluir"</formula>
    </cfRule>
  </conditionalFormatting>
  <conditionalFormatting sqref="E35:E36">
    <cfRule type="expression" dxfId="4481" priority="4750">
      <formula>IF($I34="",FALSE,IF($I34&gt;9999999,IF($I34&lt;100000000,FALSE,TRUE),TRUE))</formula>
    </cfRule>
  </conditionalFormatting>
  <conditionalFormatting sqref="E35:E36">
    <cfRule type="expression" dxfId="4480" priority="4751">
      <formula>MID($I34,2,7)="0000000"</formula>
    </cfRule>
    <cfRule type="expression" dxfId="4479" priority="4752">
      <formula>MID($I34,3,6)="000000"</formula>
    </cfRule>
    <cfRule type="expression" dxfId="4478" priority="4753">
      <formula>MID($I34,4,5)="00000"</formula>
    </cfRule>
    <cfRule type="expression" dxfId="4477" priority="4754">
      <formula>MID($I34,5,4)="0000"</formula>
    </cfRule>
    <cfRule type="expression" dxfId="4476" priority="4755">
      <formula>MID($I34,7,2)="00"</formula>
    </cfRule>
    <cfRule type="expression" dxfId="4475" priority="4756">
      <formula>MID($I34,8,1)="0"</formula>
    </cfRule>
    <cfRule type="expression" dxfId="4474" priority="4757">
      <formula>$N34="Excluído"</formula>
    </cfRule>
    <cfRule type="expression" dxfId="4473" priority="4758">
      <formula>$N34="Alterar"</formula>
    </cfRule>
    <cfRule type="expression" dxfId="4472" priority="4759">
      <formula>$N34="Excluir"</formula>
    </cfRule>
    <cfRule type="expression" dxfId="4471" priority="4760">
      <formula>$N34="Incluir"</formula>
    </cfRule>
  </conditionalFormatting>
  <conditionalFormatting sqref="F35:F36">
    <cfRule type="expression" dxfId="4470" priority="4739">
      <formula>IF($I34="",FALSE,IF($I34&gt;9999999,IF($I34&lt;100000000,FALSE,TRUE),TRUE))</formula>
    </cfRule>
  </conditionalFormatting>
  <conditionalFormatting sqref="F35:F36">
    <cfRule type="expression" dxfId="4469" priority="4740">
      <formula>MID($I34,2,7)="0000000"</formula>
    </cfRule>
    <cfRule type="expression" dxfId="4468" priority="4741">
      <formula>MID($I34,3,6)="000000"</formula>
    </cfRule>
    <cfRule type="expression" dxfId="4467" priority="4742">
      <formula>MID($I34,4,5)="00000"</formula>
    </cfRule>
    <cfRule type="expression" dxfId="4466" priority="4743">
      <formula>MID($I34,5,4)="0000"</formula>
    </cfRule>
    <cfRule type="expression" dxfId="4465" priority="4744">
      <formula>MID($I34,7,2)="00"</formula>
    </cfRule>
    <cfRule type="expression" dxfId="4464" priority="4745">
      <formula>MID($I34,8,1)="0"</formula>
    </cfRule>
    <cfRule type="expression" dxfId="4463" priority="4746">
      <formula>$N34="Excluído"</formula>
    </cfRule>
    <cfRule type="expression" dxfId="4462" priority="4747">
      <formula>$N34="Alterar"</formula>
    </cfRule>
    <cfRule type="expression" dxfId="4461" priority="4748">
      <formula>$N34="Excluir"</formula>
    </cfRule>
    <cfRule type="expression" dxfId="4460" priority="4749">
      <formula>$N34="Incluir"</formula>
    </cfRule>
  </conditionalFormatting>
  <conditionalFormatting sqref="E37">
    <cfRule type="expression" dxfId="4459" priority="4728">
      <formula>IF($I36="",FALSE,IF($I36&gt;9999999,IF($I36&lt;100000000,FALSE,TRUE),TRUE))</formula>
    </cfRule>
  </conditionalFormatting>
  <conditionalFormatting sqref="E37">
    <cfRule type="expression" dxfId="4458" priority="4729">
      <formula>MID($I36,2,7)="0000000"</formula>
    </cfRule>
    <cfRule type="expression" dxfId="4457" priority="4730">
      <formula>MID($I36,3,6)="000000"</formula>
    </cfRule>
    <cfRule type="expression" dxfId="4456" priority="4731">
      <formula>MID($I36,4,5)="00000"</formula>
    </cfRule>
    <cfRule type="expression" dxfId="4455" priority="4732">
      <formula>MID($I36,5,4)="0000"</formula>
    </cfRule>
    <cfRule type="expression" dxfId="4454" priority="4733">
      <formula>MID($I36,7,2)="00"</formula>
    </cfRule>
    <cfRule type="expression" dxfId="4453" priority="4734">
      <formula>MID($I36,8,1)="0"</formula>
    </cfRule>
    <cfRule type="expression" dxfId="4452" priority="4735">
      <formula>$N36="Excluído"</formula>
    </cfRule>
    <cfRule type="expression" dxfId="4451" priority="4736">
      <formula>$N36="Alterar"</formula>
    </cfRule>
    <cfRule type="expression" dxfId="4450" priority="4737">
      <formula>$N36="Excluir"</formula>
    </cfRule>
    <cfRule type="expression" dxfId="4449" priority="4738">
      <formula>$N36="Incluir"</formula>
    </cfRule>
  </conditionalFormatting>
  <conditionalFormatting sqref="F37">
    <cfRule type="expression" dxfId="4448" priority="4717">
      <formula>IF($I36="",FALSE,IF($I36&gt;9999999,IF($I36&lt;100000000,FALSE,TRUE),TRUE))</formula>
    </cfRule>
  </conditionalFormatting>
  <conditionalFormatting sqref="F37">
    <cfRule type="expression" dxfId="4447" priority="4718">
      <formula>MID($I36,2,7)="0000000"</formula>
    </cfRule>
    <cfRule type="expression" dxfId="4446" priority="4719">
      <formula>MID($I36,3,6)="000000"</formula>
    </cfRule>
    <cfRule type="expression" dxfId="4445" priority="4720">
      <formula>MID($I36,4,5)="00000"</formula>
    </cfRule>
    <cfRule type="expression" dxfId="4444" priority="4721">
      <formula>MID($I36,5,4)="0000"</formula>
    </cfRule>
    <cfRule type="expression" dxfId="4443" priority="4722">
      <formula>MID($I36,7,2)="00"</formula>
    </cfRule>
    <cfRule type="expression" dxfId="4442" priority="4723">
      <formula>MID($I36,8,1)="0"</formula>
    </cfRule>
    <cfRule type="expression" dxfId="4441" priority="4724">
      <formula>$N36="Excluído"</formula>
    </cfRule>
    <cfRule type="expression" dxfId="4440" priority="4725">
      <formula>$N36="Alterar"</formula>
    </cfRule>
    <cfRule type="expression" dxfId="4439" priority="4726">
      <formula>$N36="Excluir"</formula>
    </cfRule>
    <cfRule type="expression" dxfId="4438" priority="4727">
      <formula>$N36="Incluir"</formula>
    </cfRule>
  </conditionalFormatting>
  <conditionalFormatting sqref="E54">
    <cfRule type="expression" dxfId="4437" priority="4684">
      <formula>IF($I53="",FALSE,IF($I53&gt;9999999,IF($I53&lt;100000000,FALSE,TRUE),TRUE))</formula>
    </cfRule>
  </conditionalFormatting>
  <conditionalFormatting sqref="E54">
    <cfRule type="expression" dxfId="4436" priority="4685">
      <formula>MID($I53,2,7)="0000000"</formula>
    </cfRule>
    <cfRule type="expression" dxfId="4435" priority="4686">
      <formula>MID($I53,3,6)="000000"</formula>
    </cfRule>
    <cfRule type="expression" dxfId="4434" priority="4687">
      <formula>MID($I53,4,5)="00000"</formula>
    </cfRule>
    <cfRule type="expression" dxfId="4433" priority="4688">
      <formula>MID($I53,5,4)="0000"</formula>
    </cfRule>
    <cfRule type="expression" dxfId="4432" priority="4689">
      <formula>MID($I53,7,2)="00"</formula>
    </cfRule>
    <cfRule type="expression" dxfId="4431" priority="4690">
      <formula>MID($I53,8,1)="0"</formula>
    </cfRule>
    <cfRule type="expression" dxfId="4430" priority="4691">
      <formula>$N53="Excluído"</formula>
    </cfRule>
    <cfRule type="expression" dxfId="4429" priority="4692">
      <formula>$N53="Alterar"</formula>
    </cfRule>
    <cfRule type="expression" dxfId="4428" priority="4693">
      <formula>$N53="Excluir"</formula>
    </cfRule>
    <cfRule type="expression" dxfId="4427" priority="4694">
      <formula>$N53="Incluir"</formula>
    </cfRule>
  </conditionalFormatting>
  <conditionalFormatting sqref="E56">
    <cfRule type="expression" dxfId="4426" priority="4673">
      <formula>IF($I55="",FALSE,IF($I55&gt;9999999,IF($I55&lt;100000000,FALSE,TRUE),TRUE))</formula>
    </cfRule>
  </conditionalFormatting>
  <conditionalFormatting sqref="E56">
    <cfRule type="expression" dxfId="4425" priority="4674">
      <formula>MID($I55,2,7)="0000000"</formula>
    </cfRule>
    <cfRule type="expression" dxfId="4424" priority="4675">
      <formula>MID($I55,3,6)="000000"</formula>
    </cfRule>
    <cfRule type="expression" dxfId="4423" priority="4676">
      <formula>MID($I55,4,5)="00000"</formula>
    </cfRule>
    <cfRule type="expression" dxfId="4422" priority="4677">
      <formula>MID($I55,5,4)="0000"</formula>
    </cfRule>
    <cfRule type="expression" dxfId="4421" priority="4678">
      <formula>MID($I55,7,2)="00"</formula>
    </cfRule>
    <cfRule type="expression" dxfId="4420" priority="4679">
      <formula>MID($I55,8,1)="0"</formula>
    </cfRule>
    <cfRule type="expression" dxfId="4419" priority="4680">
      <formula>$N55="Excluído"</formula>
    </cfRule>
    <cfRule type="expression" dxfId="4418" priority="4681">
      <formula>$N55="Alterar"</formula>
    </cfRule>
    <cfRule type="expression" dxfId="4417" priority="4682">
      <formula>$N55="Excluir"</formula>
    </cfRule>
    <cfRule type="expression" dxfId="4416" priority="4683">
      <formula>$N55="Incluir"</formula>
    </cfRule>
  </conditionalFormatting>
  <conditionalFormatting sqref="B58">
    <cfRule type="expression" dxfId="4415" priority="4662">
      <formula>IF($I58="",FALSE,IF($I58&gt;9999999,IF($I58&lt;100000000,FALSE,TRUE),TRUE))</formula>
    </cfRule>
  </conditionalFormatting>
  <conditionalFormatting sqref="B58:C58">
    <cfRule type="expression" dxfId="4414" priority="4663">
      <formula>MID($I58,2,7)="0000000"</formula>
    </cfRule>
    <cfRule type="expression" dxfId="4413" priority="4664">
      <formula>MID($I58,3,6)="000000"</formula>
    </cfRule>
    <cfRule type="expression" dxfId="4412" priority="4665">
      <formula>MID($I58,4,5)="00000"</formula>
    </cfRule>
    <cfRule type="expression" dxfId="4411" priority="4666">
      <formula>MID($I58,5,4)="0000"</formula>
    </cfRule>
    <cfRule type="expression" dxfId="4410" priority="4667">
      <formula>MID($I58,7,2)="00"</formula>
    </cfRule>
    <cfRule type="expression" dxfId="4409" priority="4668">
      <formula>MID($I58,8,1)="0"</formula>
    </cfRule>
    <cfRule type="expression" dxfId="4408" priority="4669">
      <formula>$N58="Excluído"</formula>
    </cfRule>
    <cfRule type="expression" dxfId="4407" priority="4670">
      <formula>$N58="Alterar"</formula>
    </cfRule>
    <cfRule type="expression" dxfId="4406" priority="4671">
      <formula>$N58="Excluir"</formula>
    </cfRule>
    <cfRule type="expression" dxfId="4405" priority="4672">
      <formula>$N58="Incluir"</formula>
    </cfRule>
  </conditionalFormatting>
  <conditionalFormatting sqref="D58">
    <cfRule type="expression" dxfId="4404" priority="4652">
      <formula>MID($I58,2,7)="0000000"</formula>
    </cfRule>
    <cfRule type="expression" dxfId="4403" priority="4653">
      <formula>MID($I58,3,6)="000000"</formula>
    </cfRule>
    <cfRule type="expression" dxfId="4402" priority="4654">
      <formula>MID($I58,4,5)="00000"</formula>
    </cfRule>
    <cfRule type="expression" dxfId="4401" priority="4655">
      <formula>MID($I58,5,4)="0000"</formula>
    </cfRule>
    <cfRule type="expression" dxfId="4400" priority="4656">
      <formula>MID($I58,7,2)="00"</formula>
    </cfRule>
    <cfRule type="expression" dxfId="4399" priority="4657">
      <formula>MID($I58,8,1)="0"</formula>
    </cfRule>
    <cfRule type="expression" dxfId="4398" priority="4658">
      <formula>$N58="Excluído"</formula>
    </cfRule>
    <cfRule type="expression" dxfId="4397" priority="4659">
      <formula>$N58="Alterar"</formula>
    </cfRule>
    <cfRule type="expression" dxfId="4396" priority="4660">
      <formula>$N58="Excluir"</formula>
    </cfRule>
    <cfRule type="expression" dxfId="4395" priority="4661">
      <formula>$N58="Incluir"</formula>
    </cfRule>
  </conditionalFormatting>
  <conditionalFormatting sqref="E58">
    <cfRule type="expression" dxfId="4394" priority="4641">
      <formula>IF($I57="",FALSE,IF($I57&gt;9999999,IF($I57&lt;100000000,FALSE,TRUE),TRUE))</formula>
    </cfRule>
  </conditionalFormatting>
  <conditionalFormatting sqref="E58">
    <cfRule type="expression" dxfId="4393" priority="4642">
      <formula>MID($I57,2,7)="0000000"</formula>
    </cfRule>
    <cfRule type="expression" dxfId="4392" priority="4643">
      <formula>MID($I57,3,6)="000000"</formula>
    </cfRule>
    <cfRule type="expression" dxfId="4391" priority="4644">
      <formula>MID($I57,4,5)="00000"</formula>
    </cfRule>
    <cfRule type="expression" dxfId="4390" priority="4645">
      <formula>MID($I57,5,4)="0000"</formula>
    </cfRule>
    <cfRule type="expression" dxfId="4389" priority="4646">
      <formula>MID($I57,7,2)="00"</formula>
    </cfRule>
    <cfRule type="expression" dxfId="4388" priority="4647">
      <formula>MID($I57,8,1)="0"</formula>
    </cfRule>
    <cfRule type="expression" dxfId="4387" priority="4648">
      <formula>$N57="Excluído"</formula>
    </cfRule>
    <cfRule type="expression" dxfId="4386" priority="4649">
      <formula>$N57="Alterar"</formula>
    </cfRule>
    <cfRule type="expression" dxfId="4385" priority="4650">
      <formula>$N57="Excluir"</formula>
    </cfRule>
    <cfRule type="expression" dxfId="4384" priority="4651">
      <formula>$N57="Incluir"</formula>
    </cfRule>
  </conditionalFormatting>
  <conditionalFormatting sqref="B59">
    <cfRule type="expression" dxfId="4383" priority="4630">
      <formula>IF($I59="",FALSE,IF($I59&gt;9999999,IF($I59&lt;100000000,FALSE,TRUE),TRUE))</formula>
    </cfRule>
  </conditionalFormatting>
  <conditionalFormatting sqref="B59:C59">
    <cfRule type="expression" dxfId="4382" priority="4631">
      <formula>MID($I59,2,7)="0000000"</formula>
    </cfRule>
    <cfRule type="expression" dxfId="4381" priority="4632">
      <formula>MID($I59,3,6)="000000"</formula>
    </cfRule>
    <cfRule type="expression" dxfId="4380" priority="4633">
      <formula>MID($I59,4,5)="00000"</formula>
    </cfRule>
    <cfRule type="expression" dxfId="4379" priority="4634">
      <formula>MID($I59,5,4)="0000"</formula>
    </cfRule>
    <cfRule type="expression" dxfId="4378" priority="4635">
      <formula>MID($I59,7,2)="00"</formula>
    </cfRule>
    <cfRule type="expression" dxfId="4377" priority="4636">
      <formula>MID($I59,8,1)="0"</formula>
    </cfRule>
    <cfRule type="expression" dxfId="4376" priority="4637">
      <formula>$N59="Excluído"</formula>
    </cfRule>
    <cfRule type="expression" dxfId="4375" priority="4638">
      <formula>$N59="Alterar"</formula>
    </cfRule>
    <cfRule type="expression" dxfId="4374" priority="4639">
      <formula>$N59="Excluir"</formula>
    </cfRule>
    <cfRule type="expression" dxfId="4373" priority="4640">
      <formula>$N59="Incluir"</formula>
    </cfRule>
  </conditionalFormatting>
  <conditionalFormatting sqref="D59">
    <cfRule type="expression" dxfId="4372" priority="4620">
      <formula>MID($I59,2,7)="0000000"</formula>
    </cfRule>
    <cfRule type="expression" dxfId="4371" priority="4621">
      <formula>MID($I59,3,6)="000000"</formula>
    </cfRule>
    <cfRule type="expression" dxfId="4370" priority="4622">
      <formula>MID($I59,4,5)="00000"</formula>
    </cfRule>
    <cfRule type="expression" dxfId="4369" priority="4623">
      <formula>MID($I59,5,4)="0000"</formula>
    </cfRule>
    <cfRule type="expression" dxfId="4368" priority="4624">
      <formula>MID($I59,7,2)="00"</formula>
    </cfRule>
    <cfRule type="expression" dxfId="4367" priority="4625">
      <formula>MID($I59,8,1)="0"</formula>
    </cfRule>
    <cfRule type="expression" dxfId="4366" priority="4626">
      <formula>$N59="Excluído"</formula>
    </cfRule>
    <cfRule type="expression" dxfId="4365" priority="4627">
      <formula>$N59="Alterar"</formula>
    </cfRule>
    <cfRule type="expression" dxfId="4364" priority="4628">
      <formula>$N59="Excluir"</formula>
    </cfRule>
    <cfRule type="expression" dxfId="4363" priority="4629">
      <formula>$N59="Incluir"</formula>
    </cfRule>
  </conditionalFormatting>
  <conditionalFormatting sqref="E60">
    <cfRule type="expression" dxfId="4362" priority="4609">
      <formula>IF($I59="",FALSE,IF($I59&gt;9999999,IF($I59&lt;100000000,FALSE,TRUE),TRUE))</formula>
    </cfRule>
  </conditionalFormatting>
  <conditionalFormatting sqref="E60">
    <cfRule type="expression" dxfId="4361" priority="4610">
      <formula>MID($I59,2,7)="0000000"</formula>
    </cfRule>
    <cfRule type="expression" dxfId="4360" priority="4611">
      <formula>MID($I59,3,6)="000000"</formula>
    </cfRule>
    <cfRule type="expression" dxfId="4359" priority="4612">
      <formula>MID($I59,4,5)="00000"</formula>
    </cfRule>
    <cfRule type="expression" dxfId="4358" priority="4613">
      <formula>MID($I59,5,4)="0000"</formula>
    </cfRule>
    <cfRule type="expression" dxfId="4357" priority="4614">
      <formula>MID($I59,7,2)="00"</formula>
    </cfRule>
    <cfRule type="expression" dxfId="4356" priority="4615">
      <formula>MID($I59,8,1)="0"</formula>
    </cfRule>
    <cfRule type="expression" dxfId="4355" priority="4616">
      <formula>$N59="Excluído"</formula>
    </cfRule>
    <cfRule type="expression" dxfId="4354" priority="4617">
      <formula>$N59="Alterar"</formula>
    </cfRule>
    <cfRule type="expression" dxfId="4353" priority="4618">
      <formula>$N59="Excluir"</formula>
    </cfRule>
    <cfRule type="expression" dxfId="4352" priority="4619">
      <formula>$N59="Incluir"</formula>
    </cfRule>
  </conditionalFormatting>
  <conditionalFormatting sqref="E63">
    <cfRule type="expression" dxfId="4351" priority="4598">
      <formula>IF($I61="",FALSE,IF($I61&gt;9999999,IF($I61&lt;100000000,FALSE,TRUE),TRUE))</formula>
    </cfRule>
  </conditionalFormatting>
  <conditionalFormatting sqref="E63">
    <cfRule type="expression" dxfId="4350" priority="4599">
      <formula>MID($I61,2,7)="0000000"</formula>
    </cfRule>
    <cfRule type="expression" dxfId="4349" priority="4600">
      <formula>MID($I61,3,6)="000000"</formula>
    </cfRule>
    <cfRule type="expression" dxfId="4348" priority="4601">
      <formula>MID($I61,4,5)="00000"</formula>
    </cfRule>
    <cfRule type="expression" dxfId="4347" priority="4602">
      <formula>MID($I61,5,4)="0000"</formula>
    </cfRule>
    <cfRule type="expression" dxfId="4346" priority="4603">
      <formula>MID($I61,7,2)="00"</formula>
    </cfRule>
    <cfRule type="expression" dxfId="4345" priority="4604">
      <formula>MID($I61,8,1)="0"</formula>
    </cfRule>
    <cfRule type="expression" dxfId="4344" priority="4605">
      <formula>$N61="Excluído"</formula>
    </cfRule>
    <cfRule type="expression" dxfId="4343" priority="4606">
      <formula>$N61="Alterar"</formula>
    </cfRule>
    <cfRule type="expression" dxfId="4342" priority="4607">
      <formula>$N61="Excluir"</formula>
    </cfRule>
    <cfRule type="expression" dxfId="4341" priority="4608">
      <formula>$N61="Incluir"</formula>
    </cfRule>
  </conditionalFormatting>
  <conditionalFormatting sqref="E72:E73">
    <cfRule type="expression" dxfId="4340" priority="4587">
      <formula>IF($I71="",FALSE,IF($I71&gt;9999999,IF($I71&lt;100000000,FALSE,TRUE),TRUE))</formula>
    </cfRule>
  </conditionalFormatting>
  <conditionalFormatting sqref="E72:E73">
    <cfRule type="expression" dxfId="4339" priority="4588">
      <formula>MID($I71,2,7)="0000000"</formula>
    </cfRule>
    <cfRule type="expression" dxfId="4338" priority="4589">
      <formula>MID($I71,3,6)="000000"</formula>
    </cfRule>
    <cfRule type="expression" dxfId="4337" priority="4590">
      <formula>MID($I71,4,5)="00000"</formula>
    </cfRule>
    <cfRule type="expression" dxfId="4336" priority="4591">
      <formula>MID($I71,5,4)="0000"</formula>
    </cfRule>
    <cfRule type="expression" dxfId="4335" priority="4592">
      <formula>MID($I71,7,2)="00"</formula>
    </cfRule>
    <cfRule type="expression" dxfId="4334" priority="4593">
      <formula>MID($I71,8,1)="0"</formula>
    </cfRule>
    <cfRule type="expression" dxfId="4333" priority="4594">
      <formula>$N71="Excluído"</formula>
    </cfRule>
    <cfRule type="expression" dxfId="4332" priority="4595">
      <formula>$N71="Alterar"</formula>
    </cfRule>
    <cfRule type="expression" dxfId="4331" priority="4596">
      <formula>$N71="Excluir"</formula>
    </cfRule>
    <cfRule type="expression" dxfId="4330" priority="4597">
      <formula>$N71="Incluir"</formula>
    </cfRule>
  </conditionalFormatting>
  <conditionalFormatting sqref="E77:E87">
    <cfRule type="expression" dxfId="4329" priority="4576">
      <formula>IF($I76="",FALSE,IF($I76&gt;9999999,IF($I76&lt;100000000,FALSE,TRUE),TRUE))</formula>
    </cfRule>
  </conditionalFormatting>
  <conditionalFormatting sqref="E77:E87">
    <cfRule type="expression" dxfId="4328" priority="4577">
      <formula>MID($I76,2,7)="0000000"</formula>
    </cfRule>
    <cfRule type="expression" dxfId="4327" priority="4578">
      <formula>MID($I76,3,6)="000000"</formula>
    </cfRule>
    <cfRule type="expression" dxfId="4326" priority="4579">
      <formula>MID($I76,4,5)="00000"</formula>
    </cfRule>
    <cfRule type="expression" dxfId="4325" priority="4580">
      <formula>MID($I76,5,4)="0000"</formula>
    </cfRule>
    <cfRule type="expression" dxfId="4324" priority="4581">
      <formula>MID($I76,7,2)="00"</formula>
    </cfRule>
    <cfRule type="expression" dxfId="4323" priority="4582">
      <formula>MID($I76,8,1)="0"</formula>
    </cfRule>
    <cfRule type="expression" dxfId="4322" priority="4583">
      <formula>$N76="Excluído"</formula>
    </cfRule>
    <cfRule type="expression" dxfId="4321" priority="4584">
      <formula>$N76="Alterar"</formula>
    </cfRule>
    <cfRule type="expression" dxfId="4320" priority="4585">
      <formula>$N76="Excluir"</formula>
    </cfRule>
    <cfRule type="expression" dxfId="4319" priority="4586">
      <formula>$N76="Incluir"</formula>
    </cfRule>
  </conditionalFormatting>
  <conditionalFormatting sqref="E90:E91">
    <cfRule type="expression" dxfId="4318" priority="4565">
      <formula>IF($I89="",FALSE,IF($I89&gt;9999999,IF($I89&lt;100000000,FALSE,TRUE),TRUE))</formula>
    </cfRule>
  </conditionalFormatting>
  <conditionalFormatting sqref="E90:E91">
    <cfRule type="expression" dxfId="4317" priority="4566">
      <formula>MID($I89,2,7)="0000000"</formula>
    </cfRule>
    <cfRule type="expression" dxfId="4316" priority="4567">
      <formula>MID($I89,3,6)="000000"</formula>
    </cfRule>
    <cfRule type="expression" dxfId="4315" priority="4568">
      <formula>MID($I89,4,5)="00000"</formula>
    </cfRule>
    <cfRule type="expression" dxfId="4314" priority="4569">
      <formula>MID($I89,5,4)="0000"</formula>
    </cfRule>
    <cfRule type="expression" dxfId="4313" priority="4570">
      <formula>MID($I89,7,2)="00"</formula>
    </cfRule>
    <cfRule type="expression" dxfId="4312" priority="4571">
      <formula>MID($I89,8,1)="0"</formula>
    </cfRule>
    <cfRule type="expression" dxfId="4311" priority="4572">
      <formula>$N89="Excluído"</formula>
    </cfRule>
    <cfRule type="expression" dxfId="4310" priority="4573">
      <formula>$N89="Alterar"</formula>
    </cfRule>
    <cfRule type="expression" dxfId="4309" priority="4574">
      <formula>$N89="Excluir"</formula>
    </cfRule>
    <cfRule type="expression" dxfId="4308" priority="4575">
      <formula>$N89="Incluir"</formula>
    </cfRule>
  </conditionalFormatting>
  <conditionalFormatting sqref="E100:E105">
    <cfRule type="expression" dxfId="4307" priority="4554">
      <formula>IF($I99="",FALSE,IF($I99&gt;9999999,IF($I99&lt;100000000,FALSE,TRUE),TRUE))</formula>
    </cfRule>
  </conditionalFormatting>
  <conditionalFormatting sqref="E100:E105">
    <cfRule type="expression" dxfId="4306" priority="4555">
      <formula>MID($I99,2,7)="0000000"</formula>
    </cfRule>
    <cfRule type="expression" dxfId="4305" priority="4556">
      <formula>MID($I99,3,6)="000000"</formula>
    </cfRule>
    <cfRule type="expression" dxfId="4304" priority="4557">
      <formula>MID($I99,4,5)="00000"</formula>
    </cfRule>
    <cfRule type="expression" dxfId="4303" priority="4558">
      <formula>MID($I99,5,4)="0000"</formula>
    </cfRule>
    <cfRule type="expression" dxfId="4302" priority="4559">
      <formula>MID($I99,7,2)="00"</formula>
    </cfRule>
    <cfRule type="expression" dxfId="4301" priority="4560">
      <formula>MID($I99,8,1)="0"</formula>
    </cfRule>
    <cfRule type="expression" dxfId="4300" priority="4561">
      <formula>$N99="Excluído"</formula>
    </cfRule>
    <cfRule type="expression" dxfId="4299" priority="4562">
      <formula>$N99="Alterar"</formula>
    </cfRule>
    <cfRule type="expression" dxfId="4298" priority="4563">
      <formula>$N99="Excluir"</formula>
    </cfRule>
    <cfRule type="expression" dxfId="4297" priority="4564">
      <formula>$N99="Incluir"</formula>
    </cfRule>
  </conditionalFormatting>
  <conditionalFormatting sqref="E89">
    <cfRule type="expression" dxfId="4296" priority="4543">
      <formula>IF($I88="",FALSE,IF($I88&gt;9999999,IF($I88&lt;100000000,FALSE,TRUE),TRUE))</formula>
    </cfRule>
  </conditionalFormatting>
  <conditionalFormatting sqref="E89">
    <cfRule type="expression" dxfId="4295" priority="4544">
      <formula>MID($I88,2,7)="0000000"</formula>
    </cfRule>
    <cfRule type="expression" dxfId="4294" priority="4545">
      <formula>MID($I88,3,6)="000000"</formula>
    </cfRule>
    <cfRule type="expression" dxfId="4293" priority="4546">
      <formula>MID($I88,4,5)="00000"</formula>
    </cfRule>
    <cfRule type="expression" dxfId="4292" priority="4547">
      <formula>MID($I88,5,4)="0000"</formula>
    </cfRule>
    <cfRule type="expression" dxfId="4291" priority="4548">
      <formula>MID($I88,7,2)="00"</formula>
    </cfRule>
    <cfRule type="expression" dxfId="4290" priority="4549">
      <formula>MID($I88,8,1)="0"</formula>
    </cfRule>
    <cfRule type="expression" dxfId="4289" priority="4550">
      <formula>$N88="Excluído"</formula>
    </cfRule>
    <cfRule type="expression" dxfId="4288" priority="4551">
      <formula>$N88="Alterar"</formula>
    </cfRule>
    <cfRule type="expression" dxfId="4287" priority="4552">
      <formula>$N88="Excluir"</formula>
    </cfRule>
    <cfRule type="expression" dxfId="4286" priority="4553">
      <formula>$N88="Incluir"</formula>
    </cfRule>
  </conditionalFormatting>
  <conditionalFormatting sqref="D69:D70">
    <cfRule type="expression" dxfId="4285" priority="4533">
      <formula>MID($I69,2,7)="0000000"</formula>
    </cfRule>
    <cfRule type="expression" dxfId="4284" priority="4534">
      <formula>MID($I69,3,6)="000000"</formula>
    </cfRule>
    <cfRule type="expression" dxfId="4283" priority="4535">
      <formula>MID($I69,4,5)="00000"</formula>
    </cfRule>
    <cfRule type="expression" dxfId="4282" priority="4536">
      <formula>MID($I69,5,4)="0000"</formula>
    </cfRule>
    <cfRule type="expression" dxfId="4281" priority="4537">
      <formula>MID($I69,7,2)="00"</formula>
    </cfRule>
    <cfRule type="expression" dxfId="4280" priority="4538">
      <formula>MID($I69,8,1)="0"</formula>
    </cfRule>
    <cfRule type="expression" dxfId="4279" priority="4539">
      <formula>$N69="Excluído"</formula>
    </cfRule>
    <cfRule type="expression" dxfId="4278" priority="4540">
      <formula>$N69="Alterar"</formula>
    </cfRule>
    <cfRule type="expression" dxfId="4277" priority="4541">
      <formula>$N69="Excluir"</formula>
    </cfRule>
    <cfRule type="expression" dxfId="4276" priority="4542">
      <formula>$N69="Incluir"</formula>
    </cfRule>
  </conditionalFormatting>
  <conditionalFormatting sqref="D69:D70">
    <cfRule type="expression" dxfId="4275" priority="4523">
      <formula>MID($I92,2,7)="0000000"</formula>
    </cfRule>
    <cfRule type="expression" dxfId="4274" priority="4524">
      <formula>MID($I92,3,6)="000000"</formula>
    </cfRule>
    <cfRule type="expression" dxfId="4273" priority="4525">
      <formula>MID($I92,4,5)="00000"</formula>
    </cfRule>
    <cfRule type="expression" dxfId="4272" priority="4526">
      <formula>MID($I92,5,4)="0000"</formula>
    </cfRule>
    <cfRule type="expression" dxfId="4271" priority="4527">
      <formula>MID($I92,7,2)="00"</formula>
    </cfRule>
    <cfRule type="expression" dxfId="4270" priority="4528">
      <formula>MID($I92,8,1)="0"</formula>
    </cfRule>
    <cfRule type="expression" dxfId="4269" priority="4529">
      <formula>$N92="Excluído"</formula>
    </cfRule>
    <cfRule type="expression" dxfId="4268" priority="4530">
      <formula>$N92="Alterar"</formula>
    </cfRule>
    <cfRule type="expression" dxfId="4267" priority="4531">
      <formula>$N92="Excluir"</formula>
    </cfRule>
    <cfRule type="expression" dxfId="4266" priority="4532">
      <formula>$N92="Incluir"</formula>
    </cfRule>
  </conditionalFormatting>
  <conditionalFormatting sqref="F99">
    <cfRule type="expression" dxfId="4265" priority="4512">
      <formula>IF($I99="",FALSE,IF($I99&gt;9999999,IF($I99&lt;100000000,FALSE,TRUE),TRUE))</formula>
    </cfRule>
  </conditionalFormatting>
  <conditionalFormatting sqref="F99">
    <cfRule type="expression" dxfId="4264" priority="4511">
      <formula>IF($I99="",FALSE,IF($I99&gt;9999999,IF($I99&lt;100000000,FALSE,TRUE),TRUE))</formula>
    </cfRule>
  </conditionalFormatting>
  <conditionalFormatting sqref="F99:H99">
    <cfRule type="expression" dxfId="4263" priority="4513">
      <formula>MID($I99,2,7)="0000000"</formula>
    </cfRule>
    <cfRule type="expression" dxfId="4262" priority="4514">
      <formula>MID($I99,3,6)="000000"</formula>
    </cfRule>
    <cfRule type="expression" dxfId="4261" priority="4515">
      <formula>MID($I99,4,5)="00000"</formula>
    </cfRule>
    <cfRule type="expression" dxfId="4260" priority="4516">
      <formula>MID($I99,5,4)="0000"</formula>
    </cfRule>
    <cfRule type="expression" dxfId="4259" priority="4517">
      <formula>MID($I99,7,2)="00"</formula>
    </cfRule>
    <cfRule type="expression" dxfId="4258" priority="4518">
      <formula>MID($I99,8,1)="0"</formula>
    </cfRule>
    <cfRule type="expression" dxfId="4257" priority="4519">
      <formula>$N99="Excluído"</formula>
    </cfRule>
    <cfRule type="expression" dxfId="4256" priority="4520">
      <formula>$N99="Alterar"</formula>
    </cfRule>
    <cfRule type="expression" dxfId="4255" priority="4521">
      <formula>$N99="Excluir"</formula>
    </cfRule>
    <cfRule type="expression" dxfId="4254" priority="4522">
      <formula>$N99="Incluir"</formula>
    </cfRule>
  </conditionalFormatting>
  <conditionalFormatting sqref="E137:E139">
    <cfRule type="expression" dxfId="4253" priority="4478">
      <formula>IF($I136="",FALSE,IF($I136&gt;9999999,IF($I136&lt;100000000,FALSE,TRUE),TRUE))</formula>
    </cfRule>
  </conditionalFormatting>
  <conditionalFormatting sqref="E137:E139">
    <cfRule type="expression" dxfId="4252" priority="4479">
      <formula>MID($I136,2,7)="0000000"</formula>
    </cfRule>
    <cfRule type="expression" dxfId="4251" priority="4480">
      <formula>MID($I136,3,6)="000000"</formula>
    </cfRule>
    <cfRule type="expression" dxfId="4250" priority="4481">
      <formula>MID($I136,4,5)="00000"</formula>
    </cfRule>
    <cfRule type="expression" dxfId="4249" priority="4482">
      <formula>MID($I136,5,4)="0000"</formula>
    </cfRule>
    <cfRule type="expression" dxfId="4248" priority="4483">
      <formula>MID($I136,7,2)="00"</formula>
    </cfRule>
    <cfRule type="expression" dxfId="4247" priority="4484">
      <formula>MID($I136,8,1)="0"</formula>
    </cfRule>
    <cfRule type="expression" dxfId="4246" priority="4485">
      <formula>$N136="Excluído"</formula>
    </cfRule>
    <cfRule type="expression" dxfId="4245" priority="4486">
      <formula>$N136="Alterar"</formula>
    </cfRule>
    <cfRule type="expression" dxfId="4244" priority="4487">
      <formula>$N136="Excluir"</formula>
    </cfRule>
    <cfRule type="expression" dxfId="4243" priority="4488">
      <formula>$N136="Incluir"</formula>
    </cfRule>
  </conditionalFormatting>
  <conditionalFormatting sqref="F143:F150 H143:H150">
    <cfRule type="expression" dxfId="4242" priority="4467">
      <formula>IF($I142="",FALSE,IF($I142&gt;9999999,IF($I142&lt;100000000,FALSE,TRUE),TRUE))</formula>
    </cfRule>
  </conditionalFormatting>
  <conditionalFormatting sqref="F143:F150 H143:H150">
    <cfRule type="expression" dxfId="4241" priority="4468">
      <formula>MID($I142,2,7)="0000000"</formula>
    </cfRule>
    <cfRule type="expression" dxfId="4240" priority="4469">
      <formula>MID($I142,3,6)="000000"</formula>
    </cfRule>
    <cfRule type="expression" dxfId="4239" priority="4470">
      <formula>MID($I142,4,5)="00000"</formula>
    </cfRule>
    <cfRule type="expression" dxfId="4238" priority="4471">
      <formula>MID($I142,5,4)="0000"</formula>
    </cfRule>
    <cfRule type="expression" dxfId="4237" priority="4472">
      <formula>MID($I142,7,2)="00"</formula>
    </cfRule>
    <cfRule type="expression" dxfId="4236" priority="4473">
      <formula>MID($I142,8,1)="0"</formula>
    </cfRule>
    <cfRule type="expression" dxfId="4235" priority="4474">
      <formula>$N142="Excluído"</formula>
    </cfRule>
    <cfRule type="expression" dxfId="4234" priority="4475">
      <formula>$N142="Alterar"</formula>
    </cfRule>
    <cfRule type="expression" dxfId="4233" priority="4476">
      <formula>$N142="Excluir"</formula>
    </cfRule>
    <cfRule type="expression" dxfId="4232" priority="4477">
      <formula>$N142="Incluir"</formula>
    </cfRule>
  </conditionalFormatting>
  <conditionalFormatting sqref="E143:E150">
    <cfRule type="expression" dxfId="4231" priority="4456">
      <formula>IF($I142="",FALSE,IF($I142&gt;9999999,IF($I142&lt;100000000,FALSE,TRUE),TRUE))</formula>
    </cfRule>
  </conditionalFormatting>
  <conditionalFormatting sqref="E143:E150">
    <cfRule type="expression" dxfId="4230" priority="4457">
      <formula>MID($I142,2,7)="0000000"</formula>
    </cfRule>
    <cfRule type="expression" dxfId="4229" priority="4458">
      <formula>MID($I142,3,6)="000000"</formula>
    </cfRule>
    <cfRule type="expression" dxfId="4228" priority="4459">
      <formula>MID($I142,4,5)="00000"</formula>
    </cfRule>
    <cfRule type="expression" dxfId="4227" priority="4460">
      <formula>MID($I142,5,4)="0000"</formula>
    </cfRule>
    <cfRule type="expression" dxfId="4226" priority="4461">
      <formula>MID($I142,7,2)="00"</formula>
    </cfRule>
    <cfRule type="expression" dxfId="4225" priority="4462">
      <formula>MID($I142,8,1)="0"</formula>
    </cfRule>
    <cfRule type="expression" dxfId="4224" priority="4463">
      <formula>$N142="Excluído"</formula>
    </cfRule>
    <cfRule type="expression" dxfId="4223" priority="4464">
      <formula>$N142="Alterar"</formula>
    </cfRule>
    <cfRule type="expression" dxfId="4222" priority="4465">
      <formula>$N142="Excluir"</formula>
    </cfRule>
    <cfRule type="expression" dxfId="4221" priority="4466">
      <formula>$N142="Incluir"</formula>
    </cfRule>
  </conditionalFormatting>
  <conditionalFormatting sqref="E161:E164">
    <cfRule type="expression" dxfId="4220" priority="4445">
      <formula>IF($I160="",FALSE,IF($I160&gt;9999999,IF($I160&lt;100000000,FALSE,TRUE),TRUE))</formula>
    </cfRule>
  </conditionalFormatting>
  <conditionalFormatting sqref="E161:E164">
    <cfRule type="expression" dxfId="4219" priority="4446">
      <formula>MID($I160,2,7)="0000000"</formula>
    </cfRule>
    <cfRule type="expression" dxfId="4218" priority="4447">
      <formula>MID($I160,3,6)="000000"</formula>
    </cfRule>
    <cfRule type="expression" dxfId="4217" priority="4448">
      <formula>MID($I160,4,5)="00000"</formula>
    </cfRule>
    <cfRule type="expression" dxfId="4216" priority="4449">
      <formula>MID($I160,5,4)="0000"</formula>
    </cfRule>
    <cfRule type="expression" dxfId="4215" priority="4450">
      <formula>MID($I160,7,2)="00"</formula>
    </cfRule>
    <cfRule type="expression" dxfId="4214" priority="4451">
      <formula>MID($I160,8,1)="0"</formula>
    </cfRule>
    <cfRule type="expression" dxfId="4213" priority="4452">
      <formula>$N160="Excluído"</formula>
    </cfRule>
    <cfRule type="expression" dxfId="4212" priority="4453">
      <formula>$N160="Alterar"</formula>
    </cfRule>
    <cfRule type="expression" dxfId="4211" priority="4454">
      <formula>$N160="Excluir"</formula>
    </cfRule>
    <cfRule type="expression" dxfId="4210" priority="4455">
      <formula>$N160="Incluir"</formula>
    </cfRule>
  </conditionalFormatting>
  <conditionalFormatting sqref="E156:E157">
    <cfRule type="expression" dxfId="4209" priority="4434">
      <formula>IF($I155="",FALSE,IF($I155&gt;9999999,IF($I155&lt;100000000,FALSE,TRUE),TRUE))</formula>
    </cfRule>
  </conditionalFormatting>
  <conditionalFormatting sqref="E156:E157">
    <cfRule type="expression" dxfId="4208" priority="4435">
      <formula>MID($I155,2,7)="0000000"</formula>
    </cfRule>
    <cfRule type="expression" dxfId="4207" priority="4436">
      <formula>MID($I155,3,6)="000000"</formula>
    </cfRule>
    <cfRule type="expression" dxfId="4206" priority="4437">
      <formula>MID($I155,4,5)="00000"</formula>
    </cfRule>
    <cfRule type="expression" dxfId="4205" priority="4438">
      <formula>MID($I155,5,4)="0000"</formula>
    </cfRule>
    <cfRule type="expression" dxfId="4204" priority="4439">
      <formula>MID($I155,7,2)="00"</formula>
    </cfRule>
    <cfRule type="expression" dxfId="4203" priority="4440">
      <formula>MID($I155,8,1)="0"</formula>
    </cfRule>
    <cfRule type="expression" dxfId="4202" priority="4441">
      <formula>$N155="Excluído"</formula>
    </cfRule>
    <cfRule type="expression" dxfId="4201" priority="4442">
      <formula>$N155="Alterar"</formula>
    </cfRule>
    <cfRule type="expression" dxfId="4200" priority="4443">
      <formula>$N155="Excluir"</formula>
    </cfRule>
    <cfRule type="expression" dxfId="4199" priority="4444">
      <formula>$N155="Incluir"</formula>
    </cfRule>
  </conditionalFormatting>
  <conditionalFormatting sqref="E166">
    <cfRule type="expression" dxfId="4198" priority="4423">
      <formula>IF($I165="",FALSE,IF($I165&gt;9999999,IF($I165&lt;100000000,FALSE,TRUE),TRUE))</formula>
    </cfRule>
  </conditionalFormatting>
  <conditionalFormatting sqref="E166">
    <cfRule type="expression" dxfId="4197" priority="4424">
      <formula>MID($I165,2,7)="0000000"</formula>
    </cfRule>
    <cfRule type="expression" dxfId="4196" priority="4425">
      <formula>MID($I165,3,6)="000000"</formula>
    </cfRule>
    <cfRule type="expression" dxfId="4195" priority="4426">
      <formula>MID($I165,4,5)="00000"</formula>
    </cfRule>
    <cfRule type="expression" dxfId="4194" priority="4427">
      <formula>MID($I165,5,4)="0000"</formula>
    </cfRule>
    <cfRule type="expression" dxfId="4193" priority="4428">
      <formula>MID($I165,7,2)="00"</formula>
    </cfRule>
    <cfRule type="expression" dxfId="4192" priority="4429">
      <formula>MID($I165,8,1)="0"</formula>
    </cfRule>
    <cfRule type="expression" dxfId="4191" priority="4430">
      <formula>$N165="Excluído"</formula>
    </cfRule>
    <cfRule type="expression" dxfId="4190" priority="4431">
      <formula>$N165="Alterar"</formula>
    </cfRule>
    <cfRule type="expression" dxfId="4189" priority="4432">
      <formula>$N165="Excluir"</formula>
    </cfRule>
    <cfRule type="expression" dxfId="4188" priority="4433">
      <formula>$N165="Incluir"</formula>
    </cfRule>
  </conditionalFormatting>
  <conditionalFormatting sqref="E168">
    <cfRule type="expression" dxfId="4187" priority="4412">
      <formula>IF($I167="",FALSE,IF($I167&gt;9999999,IF($I167&lt;100000000,FALSE,TRUE),TRUE))</formula>
    </cfRule>
  </conditionalFormatting>
  <conditionalFormatting sqref="E168">
    <cfRule type="expression" dxfId="4186" priority="4413">
      <formula>MID($I167,2,7)="0000000"</formula>
    </cfRule>
    <cfRule type="expression" dxfId="4185" priority="4414">
      <formula>MID($I167,3,6)="000000"</formula>
    </cfRule>
    <cfRule type="expression" dxfId="4184" priority="4415">
      <formula>MID($I167,4,5)="00000"</formula>
    </cfRule>
    <cfRule type="expression" dxfId="4183" priority="4416">
      <formula>MID($I167,5,4)="0000"</formula>
    </cfRule>
    <cfRule type="expression" dxfId="4182" priority="4417">
      <formula>MID($I167,7,2)="00"</formula>
    </cfRule>
    <cfRule type="expression" dxfId="4181" priority="4418">
      <formula>MID($I167,8,1)="0"</formula>
    </cfRule>
    <cfRule type="expression" dxfId="4180" priority="4419">
      <formula>$N167="Excluído"</formula>
    </cfRule>
    <cfRule type="expression" dxfId="4179" priority="4420">
      <formula>$N167="Alterar"</formula>
    </cfRule>
    <cfRule type="expression" dxfId="4178" priority="4421">
      <formula>$N167="Excluir"</formula>
    </cfRule>
    <cfRule type="expression" dxfId="4177" priority="4422">
      <formula>$N167="Incluir"</formula>
    </cfRule>
  </conditionalFormatting>
  <conditionalFormatting sqref="E170">
    <cfRule type="expression" dxfId="4176" priority="4401">
      <formula>IF($I169="",FALSE,IF($I169&gt;9999999,IF($I169&lt;100000000,FALSE,TRUE),TRUE))</formula>
    </cfRule>
  </conditionalFormatting>
  <conditionalFormatting sqref="E170">
    <cfRule type="expression" dxfId="4175" priority="4402">
      <formula>MID($I169,2,7)="0000000"</formula>
    </cfRule>
    <cfRule type="expression" dxfId="4174" priority="4403">
      <formula>MID($I169,3,6)="000000"</formula>
    </cfRule>
    <cfRule type="expression" dxfId="4173" priority="4404">
      <formula>MID($I169,4,5)="00000"</formula>
    </cfRule>
    <cfRule type="expression" dxfId="4172" priority="4405">
      <formula>MID($I169,5,4)="0000"</formula>
    </cfRule>
    <cfRule type="expression" dxfId="4171" priority="4406">
      <formula>MID($I169,7,2)="00"</formula>
    </cfRule>
    <cfRule type="expression" dxfId="4170" priority="4407">
      <formula>MID($I169,8,1)="0"</formula>
    </cfRule>
    <cfRule type="expression" dxfId="4169" priority="4408">
      <formula>$N169="Excluído"</formula>
    </cfRule>
    <cfRule type="expression" dxfId="4168" priority="4409">
      <formula>$N169="Alterar"</formula>
    </cfRule>
    <cfRule type="expression" dxfId="4167" priority="4410">
      <formula>$N169="Excluir"</formula>
    </cfRule>
    <cfRule type="expression" dxfId="4166" priority="4411">
      <formula>$N169="Incluir"</formula>
    </cfRule>
  </conditionalFormatting>
  <conditionalFormatting sqref="E172">
    <cfRule type="expression" dxfId="4165" priority="4390">
      <formula>IF($I171="",FALSE,IF($I171&gt;9999999,IF($I171&lt;100000000,FALSE,TRUE),TRUE))</formula>
    </cfRule>
  </conditionalFormatting>
  <conditionalFormatting sqref="E172">
    <cfRule type="expression" dxfId="4164" priority="4391">
      <formula>MID($I171,2,7)="0000000"</formula>
    </cfRule>
    <cfRule type="expression" dxfId="4163" priority="4392">
      <formula>MID($I171,3,6)="000000"</formula>
    </cfRule>
    <cfRule type="expression" dxfId="4162" priority="4393">
      <formula>MID($I171,4,5)="00000"</formula>
    </cfRule>
    <cfRule type="expression" dxfId="4161" priority="4394">
      <formula>MID($I171,5,4)="0000"</formula>
    </cfRule>
    <cfRule type="expression" dxfId="4160" priority="4395">
      <formula>MID($I171,7,2)="00"</formula>
    </cfRule>
    <cfRule type="expression" dxfId="4159" priority="4396">
      <formula>MID($I171,8,1)="0"</formula>
    </cfRule>
    <cfRule type="expression" dxfId="4158" priority="4397">
      <formula>$N171="Excluído"</formula>
    </cfRule>
    <cfRule type="expression" dxfId="4157" priority="4398">
      <formula>$N171="Alterar"</formula>
    </cfRule>
    <cfRule type="expression" dxfId="4156" priority="4399">
      <formula>$N171="Excluir"</formula>
    </cfRule>
    <cfRule type="expression" dxfId="4155" priority="4400">
      <formula>$N171="Incluir"</formula>
    </cfRule>
  </conditionalFormatting>
  <conditionalFormatting sqref="E174">
    <cfRule type="expression" dxfId="4154" priority="4379">
      <formula>IF($I173="",FALSE,IF($I173&gt;9999999,IF($I173&lt;100000000,FALSE,TRUE),TRUE))</formula>
    </cfRule>
  </conditionalFormatting>
  <conditionalFormatting sqref="E174">
    <cfRule type="expression" dxfId="4153" priority="4380">
      <formula>MID($I173,2,7)="0000000"</formula>
    </cfRule>
    <cfRule type="expression" dxfId="4152" priority="4381">
      <formula>MID($I173,3,6)="000000"</formula>
    </cfRule>
    <cfRule type="expression" dxfId="4151" priority="4382">
      <formula>MID($I173,4,5)="00000"</formula>
    </cfRule>
    <cfRule type="expression" dxfId="4150" priority="4383">
      <formula>MID($I173,5,4)="0000"</formula>
    </cfRule>
    <cfRule type="expression" dxfId="4149" priority="4384">
      <formula>MID($I173,7,2)="00"</formula>
    </cfRule>
    <cfRule type="expression" dxfId="4148" priority="4385">
      <formula>MID($I173,8,1)="0"</formula>
    </cfRule>
    <cfRule type="expression" dxfId="4147" priority="4386">
      <formula>$N173="Excluído"</formula>
    </cfRule>
    <cfRule type="expression" dxfId="4146" priority="4387">
      <formula>$N173="Alterar"</formula>
    </cfRule>
    <cfRule type="expression" dxfId="4145" priority="4388">
      <formula>$N173="Excluir"</formula>
    </cfRule>
    <cfRule type="expression" dxfId="4144" priority="4389">
      <formula>$N173="Incluir"</formula>
    </cfRule>
  </conditionalFormatting>
  <conditionalFormatting sqref="E176:E182">
    <cfRule type="expression" dxfId="4143" priority="4368">
      <formula>IF($I175="",FALSE,IF($I175&gt;9999999,IF($I175&lt;100000000,FALSE,TRUE),TRUE))</formula>
    </cfRule>
  </conditionalFormatting>
  <conditionalFormatting sqref="E176:E182">
    <cfRule type="expression" dxfId="4142" priority="4369">
      <formula>MID($I175,2,7)="0000000"</formula>
    </cfRule>
    <cfRule type="expression" dxfId="4141" priority="4370">
      <formula>MID($I175,3,6)="000000"</formula>
    </cfRule>
    <cfRule type="expression" dxfId="4140" priority="4371">
      <formula>MID($I175,4,5)="00000"</formula>
    </cfRule>
    <cfRule type="expression" dxfId="4139" priority="4372">
      <formula>MID($I175,5,4)="0000"</formula>
    </cfRule>
    <cfRule type="expression" dxfId="4138" priority="4373">
      <formula>MID($I175,7,2)="00"</formula>
    </cfRule>
    <cfRule type="expression" dxfId="4137" priority="4374">
      <formula>MID($I175,8,1)="0"</formula>
    </cfRule>
    <cfRule type="expression" dxfId="4136" priority="4375">
      <formula>$N175="Excluído"</formula>
    </cfRule>
    <cfRule type="expression" dxfId="4135" priority="4376">
      <formula>$N175="Alterar"</formula>
    </cfRule>
    <cfRule type="expression" dxfId="4134" priority="4377">
      <formula>$N175="Excluir"</formula>
    </cfRule>
    <cfRule type="expression" dxfId="4133" priority="4378">
      <formula>$N175="Incluir"</formula>
    </cfRule>
  </conditionalFormatting>
  <conditionalFormatting sqref="E184:E188">
    <cfRule type="expression" dxfId="4132" priority="4357">
      <formula>IF($I183="",FALSE,IF($I183&gt;9999999,IF($I183&lt;100000000,FALSE,TRUE),TRUE))</formula>
    </cfRule>
  </conditionalFormatting>
  <conditionalFormatting sqref="E184:E188">
    <cfRule type="expression" dxfId="4131" priority="4358">
      <formula>MID($I183,2,7)="0000000"</formula>
    </cfRule>
    <cfRule type="expression" dxfId="4130" priority="4359">
      <formula>MID($I183,3,6)="000000"</formula>
    </cfRule>
    <cfRule type="expression" dxfId="4129" priority="4360">
      <formula>MID($I183,4,5)="00000"</formula>
    </cfRule>
    <cfRule type="expression" dxfId="4128" priority="4361">
      <formula>MID($I183,5,4)="0000"</formula>
    </cfRule>
    <cfRule type="expression" dxfId="4127" priority="4362">
      <formula>MID($I183,7,2)="00"</formula>
    </cfRule>
    <cfRule type="expression" dxfId="4126" priority="4363">
      <formula>MID($I183,8,1)="0"</formula>
    </cfRule>
    <cfRule type="expression" dxfId="4125" priority="4364">
      <formula>$N183="Excluído"</formula>
    </cfRule>
    <cfRule type="expression" dxfId="4124" priority="4365">
      <formula>$N183="Alterar"</formula>
    </cfRule>
    <cfRule type="expression" dxfId="4123" priority="4366">
      <formula>$N183="Excluir"</formula>
    </cfRule>
    <cfRule type="expression" dxfId="4122" priority="4367">
      <formula>$N183="Incluir"</formula>
    </cfRule>
  </conditionalFormatting>
  <conditionalFormatting sqref="E191:E192">
    <cfRule type="expression" dxfId="4121" priority="4346">
      <formula>IF($I190="",FALSE,IF($I190&gt;9999999,IF($I190&lt;100000000,FALSE,TRUE),TRUE))</formula>
    </cfRule>
  </conditionalFormatting>
  <conditionalFormatting sqref="E191:E192">
    <cfRule type="expression" dxfId="4120" priority="4347">
      <formula>MID($I190,2,7)="0000000"</formula>
    </cfRule>
    <cfRule type="expression" dxfId="4119" priority="4348">
      <formula>MID($I190,3,6)="000000"</formula>
    </cfRule>
    <cfRule type="expression" dxfId="4118" priority="4349">
      <formula>MID($I190,4,5)="00000"</formula>
    </cfRule>
    <cfRule type="expression" dxfId="4117" priority="4350">
      <formula>MID($I190,5,4)="0000"</formula>
    </cfRule>
    <cfRule type="expression" dxfId="4116" priority="4351">
      <formula>MID($I190,7,2)="00"</formula>
    </cfRule>
    <cfRule type="expression" dxfId="4115" priority="4352">
      <formula>MID($I190,8,1)="0"</formula>
    </cfRule>
    <cfRule type="expression" dxfId="4114" priority="4353">
      <formula>$N190="Excluído"</formula>
    </cfRule>
    <cfRule type="expression" dxfId="4113" priority="4354">
      <formula>$N190="Alterar"</formula>
    </cfRule>
    <cfRule type="expression" dxfId="4112" priority="4355">
      <formula>$N190="Excluir"</formula>
    </cfRule>
    <cfRule type="expression" dxfId="4111" priority="4356">
      <formula>$N190="Incluir"</formula>
    </cfRule>
  </conditionalFormatting>
  <conditionalFormatting sqref="E194:E195">
    <cfRule type="expression" dxfId="4110" priority="4335">
      <formula>IF($I193="",FALSE,IF($I193&gt;9999999,IF($I193&lt;100000000,FALSE,TRUE),TRUE))</formula>
    </cfRule>
  </conditionalFormatting>
  <conditionalFormatting sqref="E194:E195">
    <cfRule type="expression" dxfId="4109" priority="4336">
      <formula>MID($I193,2,7)="0000000"</formula>
    </cfRule>
    <cfRule type="expression" dxfId="4108" priority="4337">
      <formula>MID($I193,3,6)="000000"</formula>
    </cfRule>
    <cfRule type="expression" dxfId="4107" priority="4338">
      <formula>MID($I193,4,5)="00000"</formula>
    </cfRule>
    <cfRule type="expression" dxfId="4106" priority="4339">
      <formula>MID($I193,5,4)="0000"</formula>
    </cfRule>
    <cfRule type="expression" dxfId="4105" priority="4340">
      <formula>MID($I193,7,2)="00"</formula>
    </cfRule>
    <cfRule type="expression" dxfId="4104" priority="4341">
      <formula>MID($I193,8,1)="0"</formula>
    </cfRule>
    <cfRule type="expression" dxfId="4103" priority="4342">
      <formula>$N193="Excluído"</formula>
    </cfRule>
    <cfRule type="expression" dxfId="4102" priority="4343">
      <formula>$N193="Alterar"</formula>
    </cfRule>
    <cfRule type="expression" dxfId="4101" priority="4344">
      <formula>$N193="Excluir"</formula>
    </cfRule>
    <cfRule type="expression" dxfId="4100" priority="4345">
      <formula>$N193="Incluir"</formula>
    </cfRule>
  </conditionalFormatting>
  <conditionalFormatting sqref="E197">
    <cfRule type="expression" dxfId="4099" priority="4324">
      <formula>IF($I196="",FALSE,IF($I196&gt;9999999,IF($I196&lt;100000000,FALSE,TRUE),TRUE))</formula>
    </cfRule>
  </conditionalFormatting>
  <conditionalFormatting sqref="E197">
    <cfRule type="expression" dxfId="4098" priority="4325">
      <formula>MID($I196,2,7)="0000000"</formula>
    </cfRule>
    <cfRule type="expression" dxfId="4097" priority="4326">
      <formula>MID($I196,3,6)="000000"</formula>
    </cfRule>
    <cfRule type="expression" dxfId="4096" priority="4327">
      <formula>MID($I196,4,5)="00000"</formula>
    </cfRule>
    <cfRule type="expression" dxfId="4095" priority="4328">
      <formula>MID($I196,5,4)="0000"</formula>
    </cfRule>
    <cfRule type="expression" dxfId="4094" priority="4329">
      <formula>MID($I196,7,2)="00"</formula>
    </cfRule>
    <cfRule type="expression" dxfId="4093" priority="4330">
      <formula>MID($I196,8,1)="0"</formula>
    </cfRule>
    <cfRule type="expression" dxfId="4092" priority="4331">
      <formula>$N196="Excluído"</formula>
    </cfRule>
    <cfRule type="expression" dxfId="4091" priority="4332">
      <formula>$N196="Alterar"</formula>
    </cfRule>
    <cfRule type="expression" dxfId="4090" priority="4333">
      <formula>$N196="Excluir"</formula>
    </cfRule>
    <cfRule type="expression" dxfId="4089" priority="4334">
      <formula>$N196="Incluir"</formula>
    </cfRule>
  </conditionalFormatting>
  <conditionalFormatting sqref="E199:E202">
    <cfRule type="expression" dxfId="4088" priority="4313">
      <formula>IF($I198="",FALSE,IF($I198&gt;9999999,IF($I198&lt;100000000,FALSE,TRUE),TRUE))</formula>
    </cfRule>
  </conditionalFormatting>
  <conditionalFormatting sqref="E199:E202">
    <cfRule type="expression" dxfId="4087" priority="4314">
      <formula>MID($I198,2,7)="0000000"</formula>
    </cfRule>
    <cfRule type="expression" dxfId="4086" priority="4315">
      <formula>MID($I198,3,6)="000000"</formula>
    </cfRule>
    <cfRule type="expression" dxfId="4085" priority="4316">
      <formula>MID($I198,4,5)="00000"</formula>
    </cfRule>
    <cfRule type="expression" dxfId="4084" priority="4317">
      <formula>MID($I198,5,4)="0000"</formula>
    </cfRule>
    <cfRule type="expression" dxfId="4083" priority="4318">
      <formula>MID($I198,7,2)="00"</formula>
    </cfRule>
    <cfRule type="expression" dxfId="4082" priority="4319">
      <formula>MID($I198,8,1)="0"</formula>
    </cfRule>
    <cfRule type="expression" dxfId="4081" priority="4320">
      <formula>$N198="Excluído"</formula>
    </cfRule>
    <cfRule type="expression" dxfId="4080" priority="4321">
      <formula>$N198="Alterar"</formula>
    </cfRule>
    <cfRule type="expression" dxfId="4079" priority="4322">
      <formula>$N198="Excluir"</formula>
    </cfRule>
    <cfRule type="expression" dxfId="4078" priority="4323">
      <formula>$N198="Incluir"</formula>
    </cfRule>
  </conditionalFormatting>
  <conditionalFormatting sqref="E204">
    <cfRule type="expression" dxfId="4077" priority="4302">
      <formula>IF($I203="",FALSE,IF($I203&gt;9999999,IF($I203&lt;100000000,FALSE,TRUE),TRUE))</formula>
    </cfRule>
  </conditionalFormatting>
  <conditionalFormatting sqref="E204">
    <cfRule type="expression" dxfId="4076" priority="4303">
      <formula>MID($I203,2,7)="0000000"</formula>
    </cfRule>
    <cfRule type="expression" dxfId="4075" priority="4304">
      <formula>MID($I203,3,6)="000000"</formula>
    </cfRule>
    <cfRule type="expression" dxfId="4074" priority="4305">
      <formula>MID($I203,4,5)="00000"</formula>
    </cfRule>
    <cfRule type="expression" dxfId="4073" priority="4306">
      <formula>MID($I203,5,4)="0000"</formula>
    </cfRule>
    <cfRule type="expression" dxfId="4072" priority="4307">
      <formula>MID($I203,7,2)="00"</formula>
    </cfRule>
    <cfRule type="expression" dxfId="4071" priority="4308">
      <formula>MID($I203,8,1)="0"</formula>
    </cfRule>
    <cfRule type="expression" dxfId="4070" priority="4309">
      <formula>$N203="Excluído"</formula>
    </cfRule>
    <cfRule type="expression" dxfId="4069" priority="4310">
      <formula>$N203="Alterar"</formula>
    </cfRule>
    <cfRule type="expression" dxfId="4068" priority="4311">
      <formula>$N203="Excluir"</formula>
    </cfRule>
    <cfRule type="expression" dxfId="4067" priority="4312">
      <formula>$N203="Incluir"</formula>
    </cfRule>
  </conditionalFormatting>
  <conditionalFormatting sqref="E225:E227">
    <cfRule type="expression" dxfId="4066" priority="4291">
      <formula>IF($I224="",FALSE,IF($I224&gt;9999999,IF($I224&lt;100000000,FALSE,TRUE),TRUE))</formula>
    </cfRule>
  </conditionalFormatting>
  <conditionalFormatting sqref="E225:E227">
    <cfRule type="expression" dxfId="4065" priority="4292">
      <formula>MID($I224,2,7)="0000000"</formula>
    </cfRule>
    <cfRule type="expression" dxfId="4064" priority="4293">
      <formula>MID($I224,3,6)="000000"</formula>
    </cfRule>
    <cfRule type="expression" dxfId="4063" priority="4294">
      <formula>MID($I224,4,5)="00000"</formula>
    </cfRule>
    <cfRule type="expression" dxfId="4062" priority="4295">
      <formula>MID($I224,5,4)="0000"</formula>
    </cfRule>
    <cfRule type="expression" dxfId="4061" priority="4296">
      <formula>MID($I224,7,2)="00"</formula>
    </cfRule>
    <cfRule type="expression" dxfId="4060" priority="4297">
      <formula>MID($I224,8,1)="0"</formula>
    </cfRule>
    <cfRule type="expression" dxfId="4059" priority="4298">
      <formula>$N224="Excluído"</formula>
    </cfRule>
    <cfRule type="expression" dxfId="4058" priority="4299">
      <formula>$N224="Alterar"</formula>
    </cfRule>
    <cfRule type="expression" dxfId="4057" priority="4300">
      <formula>$N224="Excluir"</formula>
    </cfRule>
    <cfRule type="expression" dxfId="4056" priority="4301">
      <formula>$N224="Incluir"</formula>
    </cfRule>
  </conditionalFormatting>
  <conditionalFormatting sqref="E236:E240">
    <cfRule type="expression" dxfId="4055" priority="4280">
      <formula>IF($I235="",FALSE,IF($I235&gt;9999999,IF($I235&lt;100000000,FALSE,TRUE),TRUE))</formula>
    </cfRule>
  </conditionalFormatting>
  <conditionalFormatting sqref="E236:E240">
    <cfRule type="expression" dxfId="4054" priority="4281">
      <formula>MID($I235,2,7)="0000000"</formula>
    </cfRule>
    <cfRule type="expression" dxfId="4053" priority="4282">
      <formula>MID($I235,3,6)="000000"</formula>
    </cfRule>
    <cfRule type="expression" dxfId="4052" priority="4283">
      <formula>MID($I235,4,5)="00000"</formula>
    </cfRule>
    <cfRule type="expression" dxfId="4051" priority="4284">
      <formula>MID($I235,5,4)="0000"</formula>
    </cfRule>
    <cfRule type="expression" dxfId="4050" priority="4285">
      <formula>MID($I235,7,2)="00"</formula>
    </cfRule>
    <cfRule type="expression" dxfId="4049" priority="4286">
      <formula>MID($I235,8,1)="0"</formula>
    </cfRule>
    <cfRule type="expression" dxfId="4048" priority="4287">
      <formula>$N235="Excluído"</formula>
    </cfRule>
    <cfRule type="expression" dxfId="4047" priority="4288">
      <formula>$N235="Alterar"</formula>
    </cfRule>
    <cfRule type="expression" dxfId="4046" priority="4289">
      <formula>$N235="Excluir"</formula>
    </cfRule>
    <cfRule type="expression" dxfId="4045" priority="4290">
      <formula>$N235="Incluir"</formula>
    </cfRule>
  </conditionalFormatting>
  <conditionalFormatting sqref="E244">
    <cfRule type="expression" dxfId="4044" priority="4269">
      <formula>IF($I243="",FALSE,IF($I243&gt;9999999,IF($I243&lt;100000000,FALSE,TRUE),TRUE))</formula>
    </cfRule>
  </conditionalFormatting>
  <conditionalFormatting sqref="E244">
    <cfRule type="expression" dxfId="4043" priority="4270">
      <formula>MID($I243,2,7)="0000000"</formula>
    </cfRule>
    <cfRule type="expression" dxfId="4042" priority="4271">
      <formula>MID($I243,3,6)="000000"</formula>
    </cfRule>
    <cfRule type="expression" dxfId="4041" priority="4272">
      <formula>MID($I243,4,5)="00000"</formula>
    </cfRule>
    <cfRule type="expression" dxfId="4040" priority="4273">
      <formula>MID($I243,5,4)="0000"</formula>
    </cfRule>
    <cfRule type="expression" dxfId="4039" priority="4274">
      <formula>MID($I243,7,2)="00"</formula>
    </cfRule>
    <cfRule type="expression" dxfId="4038" priority="4275">
      <formula>MID($I243,8,1)="0"</formula>
    </cfRule>
    <cfRule type="expression" dxfId="4037" priority="4276">
      <formula>$N243="Excluído"</formula>
    </cfRule>
    <cfRule type="expression" dxfId="4036" priority="4277">
      <formula>$N243="Alterar"</formula>
    </cfRule>
    <cfRule type="expression" dxfId="4035" priority="4278">
      <formula>$N243="Excluir"</formula>
    </cfRule>
    <cfRule type="expression" dxfId="4034" priority="4279">
      <formula>$N243="Incluir"</formula>
    </cfRule>
  </conditionalFormatting>
  <conditionalFormatting sqref="E246">
    <cfRule type="expression" dxfId="4033" priority="4258">
      <formula>IF($I245="",FALSE,IF($I245&gt;9999999,IF($I245&lt;100000000,FALSE,TRUE),TRUE))</formula>
    </cfRule>
  </conditionalFormatting>
  <conditionalFormatting sqref="E246">
    <cfRule type="expression" dxfId="4032" priority="4259">
      <formula>MID($I245,2,7)="0000000"</formula>
    </cfRule>
    <cfRule type="expression" dxfId="4031" priority="4260">
      <formula>MID($I245,3,6)="000000"</formula>
    </cfRule>
    <cfRule type="expression" dxfId="4030" priority="4261">
      <formula>MID($I245,4,5)="00000"</formula>
    </cfRule>
    <cfRule type="expression" dxfId="4029" priority="4262">
      <formula>MID($I245,5,4)="0000"</formula>
    </cfRule>
    <cfRule type="expression" dxfId="4028" priority="4263">
      <formula>MID($I245,7,2)="00"</formula>
    </cfRule>
    <cfRule type="expression" dxfId="4027" priority="4264">
      <formula>MID($I245,8,1)="0"</formula>
    </cfRule>
    <cfRule type="expression" dxfId="4026" priority="4265">
      <formula>$N245="Excluído"</formula>
    </cfRule>
    <cfRule type="expression" dxfId="4025" priority="4266">
      <formula>$N245="Alterar"</formula>
    </cfRule>
    <cfRule type="expression" dxfId="4024" priority="4267">
      <formula>$N245="Excluir"</formula>
    </cfRule>
    <cfRule type="expression" dxfId="4023" priority="4268">
      <formula>$N245="Incluir"</formula>
    </cfRule>
  </conditionalFormatting>
  <conditionalFormatting sqref="E248">
    <cfRule type="expression" dxfId="4022" priority="4247">
      <formula>IF($I247="",FALSE,IF($I247&gt;9999999,IF($I247&lt;100000000,FALSE,TRUE),TRUE))</formula>
    </cfRule>
  </conditionalFormatting>
  <conditionalFormatting sqref="E248">
    <cfRule type="expression" dxfId="4021" priority="4248">
      <formula>MID($I247,2,7)="0000000"</formula>
    </cfRule>
    <cfRule type="expression" dxfId="4020" priority="4249">
      <formula>MID($I247,3,6)="000000"</formula>
    </cfRule>
    <cfRule type="expression" dxfId="4019" priority="4250">
      <formula>MID($I247,4,5)="00000"</formula>
    </cfRule>
    <cfRule type="expression" dxfId="4018" priority="4251">
      <formula>MID($I247,5,4)="0000"</formula>
    </cfRule>
    <cfRule type="expression" dxfId="4017" priority="4252">
      <formula>MID($I247,7,2)="00"</formula>
    </cfRule>
    <cfRule type="expression" dxfId="4016" priority="4253">
      <formula>MID($I247,8,1)="0"</formula>
    </cfRule>
    <cfRule type="expression" dxfId="4015" priority="4254">
      <formula>$N247="Excluído"</formula>
    </cfRule>
    <cfRule type="expression" dxfId="4014" priority="4255">
      <formula>$N247="Alterar"</formula>
    </cfRule>
    <cfRule type="expression" dxfId="4013" priority="4256">
      <formula>$N247="Excluir"</formula>
    </cfRule>
    <cfRule type="expression" dxfId="4012" priority="4257">
      <formula>$N247="Incluir"</formula>
    </cfRule>
  </conditionalFormatting>
  <conditionalFormatting sqref="E250">
    <cfRule type="expression" dxfId="4011" priority="4236">
      <formula>IF($I249="",FALSE,IF($I249&gt;9999999,IF($I249&lt;100000000,FALSE,TRUE),TRUE))</formula>
    </cfRule>
  </conditionalFormatting>
  <conditionalFormatting sqref="E250">
    <cfRule type="expression" dxfId="4010" priority="4237">
      <formula>MID($I249,2,7)="0000000"</formula>
    </cfRule>
    <cfRule type="expression" dxfId="4009" priority="4238">
      <formula>MID($I249,3,6)="000000"</formula>
    </cfRule>
    <cfRule type="expression" dxfId="4008" priority="4239">
      <formula>MID($I249,4,5)="00000"</formula>
    </cfRule>
    <cfRule type="expression" dxfId="4007" priority="4240">
      <formula>MID($I249,5,4)="0000"</formula>
    </cfRule>
    <cfRule type="expression" dxfId="4006" priority="4241">
      <formula>MID($I249,7,2)="00"</formula>
    </cfRule>
    <cfRule type="expression" dxfId="4005" priority="4242">
      <formula>MID($I249,8,1)="0"</formula>
    </cfRule>
    <cfRule type="expression" dxfId="4004" priority="4243">
      <formula>$N249="Excluído"</formula>
    </cfRule>
    <cfRule type="expression" dxfId="4003" priority="4244">
      <formula>$N249="Alterar"</formula>
    </cfRule>
    <cfRule type="expression" dxfId="4002" priority="4245">
      <formula>$N249="Excluir"</formula>
    </cfRule>
    <cfRule type="expression" dxfId="4001" priority="4246">
      <formula>$N249="Incluir"</formula>
    </cfRule>
  </conditionalFormatting>
  <conditionalFormatting sqref="E253:E255">
    <cfRule type="expression" dxfId="4000" priority="4225">
      <formula>IF($I252="",FALSE,IF($I252&gt;9999999,IF($I252&lt;100000000,FALSE,TRUE),TRUE))</formula>
    </cfRule>
  </conditionalFormatting>
  <conditionalFormatting sqref="E253:E255">
    <cfRule type="expression" dxfId="3999" priority="4226">
      <formula>MID($I252,2,7)="0000000"</formula>
    </cfRule>
    <cfRule type="expression" dxfId="3998" priority="4227">
      <formula>MID($I252,3,6)="000000"</formula>
    </cfRule>
    <cfRule type="expression" dxfId="3997" priority="4228">
      <formula>MID($I252,4,5)="00000"</formula>
    </cfRule>
    <cfRule type="expression" dxfId="3996" priority="4229">
      <formula>MID($I252,5,4)="0000"</formula>
    </cfRule>
    <cfRule type="expression" dxfId="3995" priority="4230">
      <formula>MID($I252,7,2)="00"</formula>
    </cfRule>
    <cfRule type="expression" dxfId="3994" priority="4231">
      <formula>MID($I252,8,1)="0"</formula>
    </cfRule>
    <cfRule type="expression" dxfId="3993" priority="4232">
      <formula>$N252="Excluído"</formula>
    </cfRule>
    <cfRule type="expression" dxfId="3992" priority="4233">
      <formula>$N252="Alterar"</formula>
    </cfRule>
    <cfRule type="expression" dxfId="3991" priority="4234">
      <formula>$N252="Excluir"</formula>
    </cfRule>
    <cfRule type="expression" dxfId="3990" priority="4235">
      <formula>$N252="Incluir"</formula>
    </cfRule>
  </conditionalFormatting>
  <conditionalFormatting sqref="E256">
    <cfRule type="expression" dxfId="3989" priority="4214">
      <formula>IF(#REF!="",FALSE,IF(#REF!&gt;9999999,IF(#REF!&lt;100000000,FALSE,TRUE),TRUE))</formula>
    </cfRule>
  </conditionalFormatting>
  <conditionalFormatting sqref="E256">
    <cfRule type="expression" dxfId="3988" priority="4215">
      <formula>MID(#REF!,2,7)="0000000"</formula>
    </cfRule>
    <cfRule type="expression" dxfId="3987" priority="4216">
      <formula>MID(#REF!,3,6)="000000"</formula>
    </cfRule>
    <cfRule type="expression" dxfId="3986" priority="4217">
      <formula>MID(#REF!,4,5)="00000"</formula>
    </cfRule>
    <cfRule type="expression" dxfId="3985" priority="4218">
      <formula>MID(#REF!,5,4)="0000"</formula>
    </cfRule>
    <cfRule type="expression" dxfId="3984" priority="4219">
      <formula>MID(#REF!,7,2)="00"</formula>
    </cfRule>
    <cfRule type="expression" dxfId="3983" priority="4220">
      <formula>MID(#REF!,8,1)="0"</formula>
    </cfRule>
    <cfRule type="expression" dxfId="3982" priority="4221">
      <formula>#REF!="Excluído"</formula>
    </cfRule>
    <cfRule type="expression" dxfId="3981" priority="4222">
      <formula>#REF!="Alterar"</formula>
    </cfRule>
    <cfRule type="expression" dxfId="3980" priority="4223">
      <formula>#REF!="Excluir"</formula>
    </cfRule>
    <cfRule type="expression" dxfId="3979" priority="4224">
      <formula>#REF!="Incluir"</formula>
    </cfRule>
  </conditionalFormatting>
  <conditionalFormatting sqref="E259">
    <cfRule type="expression" dxfId="3978" priority="4203">
      <formula>IF($I258="",FALSE,IF($I258&gt;9999999,IF($I258&lt;100000000,FALSE,TRUE),TRUE))</formula>
    </cfRule>
  </conditionalFormatting>
  <conditionalFormatting sqref="E259">
    <cfRule type="expression" dxfId="3977" priority="4204">
      <formula>MID($I258,2,7)="0000000"</formula>
    </cfRule>
    <cfRule type="expression" dxfId="3976" priority="4205">
      <formula>MID($I258,3,6)="000000"</formula>
    </cfRule>
    <cfRule type="expression" dxfId="3975" priority="4206">
      <formula>MID($I258,4,5)="00000"</formula>
    </cfRule>
    <cfRule type="expression" dxfId="3974" priority="4207">
      <formula>MID($I258,5,4)="0000"</formula>
    </cfRule>
    <cfRule type="expression" dxfId="3973" priority="4208">
      <formula>MID($I258,7,2)="00"</formula>
    </cfRule>
    <cfRule type="expression" dxfId="3972" priority="4209">
      <formula>MID($I258,8,1)="0"</formula>
    </cfRule>
    <cfRule type="expression" dxfId="3971" priority="4210">
      <formula>$N258="Excluído"</formula>
    </cfRule>
    <cfRule type="expression" dxfId="3970" priority="4211">
      <formula>$N258="Alterar"</formula>
    </cfRule>
    <cfRule type="expression" dxfId="3969" priority="4212">
      <formula>$N258="Excluir"</formula>
    </cfRule>
    <cfRule type="expression" dxfId="3968" priority="4213">
      <formula>$N258="Incluir"</formula>
    </cfRule>
  </conditionalFormatting>
  <conditionalFormatting sqref="E262">
    <cfRule type="expression" dxfId="3967" priority="4192">
      <formula>IF($I261="",FALSE,IF($I261&gt;9999999,IF($I261&lt;100000000,FALSE,TRUE),TRUE))</formula>
    </cfRule>
  </conditionalFormatting>
  <conditionalFormatting sqref="E262">
    <cfRule type="expression" dxfId="3966" priority="4193">
      <formula>MID($I261,2,7)="0000000"</formula>
    </cfRule>
    <cfRule type="expression" dxfId="3965" priority="4194">
      <formula>MID($I261,3,6)="000000"</formula>
    </cfRule>
    <cfRule type="expression" dxfId="3964" priority="4195">
      <formula>MID($I261,4,5)="00000"</formula>
    </cfRule>
    <cfRule type="expression" dxfId="3963" priority="4196">
      <formula>MID($I261,5,4)="0000"</formula>
    </cfRule>
    <cfRule type="expression" dxfId="3962" priority="4197">
      <formula>MID($I261,7,2)="00"</formula>
    </cfRule>
    <cfRule type="expression" dxfId="3961" priority="4198">
      <formula>MID($I261,8,1)="0"</formula>
    </cfRule>
    <cfRule type="expression" dxfId="3960" priority="4199">
      <formula>$N261="Excluído"</formula>
    </cfRule>
    <cfRule type="expression" dxfId="3959" priority="4200">
      <formula>$N261="Alterar"</formula>
    </cfRule>
    <cfRule type="expression" dxfId="3958" priority="4201">
      <formula>$N261="Excluir"</formula>
    </cfRule>
    <cfRule type="expression" dxfId="3957" priority="4202">
      <formula>$N261="Incluir"</formula>
    </cfRule>
  </conditionalFormatting>
  <conditionalFormatting sqref="E264">
    <cfRule type="expression" dxfId="3956" priority="4181">
      <formula>IF($I263="",FALSE,IF($I263&gt;9999999,IF($I263&lt;100000000,FALSE,TRUE),TRUE))</formula>
    </cfRule>
  </conditionalFormatting>
  <conditionalFormatting sqref="E264">
    <cfRule type="expression" dxfId="3955" priority="4182">
      <formula>MID($I263,2,7)="0000000"</formula>
    </cfRule>
    <cfRule type="expression" dxfId="3954" priority="4183">
      <formula>MID($I263,3,6)="000000"</formula>
    </cfRule>
    <cfRule type="expression" dxfId="3953" priority="4184">
      <formula>MID($I263,4,5)="00000"</formula>
    </cfRule>
    <cfRule type="expression" dxfId="3952" priority="4185">
      <formula>MID($I263,5,4)="0000"</formula>
    </cfRule>
    <cfRule type="expression" dxfId="3951" priority="4186">
      <formula>MID($I263,7,2)="00"</formula>
    </cfRule>
    <cfRule type="expression" dxfId="3950" priority="4187">
      <formula>MID($I263,8,1)="0"</formula>
    </cfRule>
    <cfRule type="expression" dxfId="3949" priority="4188">
      <formula>$N263="Excluído"</formula>
    </cfRule>
    <cfRule type="expression" dxfId="3948" priority="4189">
      <formula>$N263="Alterar"</formula>
    </cfRule>
    <cfRule type="expression" dxfId="3947" priority="4190">
      <formula>$N263="Excluir"</formula>
    </cfRule>
    <cfRule type="expression" dxfId="3946" priority="4191">
      <formula>$N263="Incluir"</formula>
    </cfRule>
  </conditionalFormatting>
  <conditionalFormatting sqref="E266">
    <cfRule type="expression" dxfId="3945" priority="4170">
      <formula>IF($I265="",FALSE,IF($I265&gt;9999999,IF($I265&lt;100000000,FALSE,TRUE),TRUE))</formula>
    </cfRule>
  </conditionalFormatting>
  <conditionalFormatting sqref="E266">
    <cfRule type="expression" dxfId="3944" priority="4171">
      <formula>MID($I265,2,7)="0000000"</formula>
    </cfRule>
    <cfRule type="expression" dxfId="3943" priority="4172">
      <formula>MID($I265,3,6)="000000"</formula>
    </cfRule>
    <cfRule type="expression" dxfId="3942" priority="4173">
      <formula>MID($I265,4,5)="00000"</formula>
    </cfRule>
    <cfRule type="expression" dxfId="3941" priority="4174">
      <formula>MID($I265,5,4)="0000"</formula>
    </cfRule>
    <cfRule type="expression" dxfId="3940" priority="4175">
      <formula>MID($I265,7,2)="00"</formula>
    </cfRule>
    <cfRule type="expression" dxfId="3939" priority="4176">
      <formula>MID($I265,8,1)="0"</formula>
    </cfRule>
    <cfRule type="expression" dxfId="3938" priority="4177">
      <formula>$N265="Excluído"</formula>
    </cfRule>
    <cfRule type="expression" dxfId="3937" priority="4178">
      <formula>$N265="Alterar"</formula>
    </cfRule>
    <cfRule type="expression" dxfId="3936" priority="4179">
      <formula>$N265="Excluir"</formula>
    </cfRule>
    <cfRule type="expression" dxfId="3935" priority="4180">
      <formula>$N265="Incluir"</formula>
    </cfRule>
  </conditionalFormatting>
  <conditionalFormatting sqref="E268">
    <cfRule type="expression" dxfId="3934" priority="4159">
      <formula>IF($I267="",FALSE,IF($I267&gt;9999999,IF($I267&lt;100000000,FALSE,TRUE),TRUE))</formula>
    </cfRule>
  </conditionalFormatting>
  <conditionalFormatting sqref="E268">
    <cfRule type="expression" dxfId="3933" priority="4160">
      <formula>MID($I267,2,7)="0000000"</formula>
    </cfRule>
    <cfRule type="expression" dxfId="3932" priority="4161">
      <formula>MID($I267,3,6)="000000"</formula>
    </cfRule>
    <cfRule type="expression" dxfId="3931" priority="4162">
      <formula>MID($I267,4,5)="00000"</formula>
    </cfRule>
    <cfRule type="expression" dxfId="3930" priority="4163">
      <formula>MID($I267,5,4)="0000"</formula>
    </cfRule>
    <cfRule type="expression" dxfId="3929" priority="4164">
      <formula>MID($I267,7,2)="00"</formula>
    </cfRule>
    <cfRule type="expression" dxfId="3928" priority="4165">
      <formula>MID($I267,8,1)="0"</formula>
    </cfRule>
    <cfRule type="expression" dxfId="3927" priority="4166">
      <formula>$N267="Excluído"</formula>
    </cfRule>
    <cfRule type="expression" dxfId="3926" priority="4167">
      <formula>$N267="Alterar"</formula>
    </cfRule>
    <cfRule type="expression" dxfId="3925" priority="4168">
      <formula>$N267="Excluir"</formula>
    </cfRule>
    <cfRule type="expression" dxfId="3924" priority="4169">
      <formula>$N267="Incluir"</formula>
    </cfRule>
  </conditionalFormatting>
  <conditionalFormatting sqref="E270">
    <cfRule type="expression" dxfId="3923" priority="4148">
      <formula>IF($I269="",FALSE,IF($I269&gt;9999999,IF($I269&lt;100000000,FALSE,TRUE),TRUE))</formula>
    </cfRule>
  </conditionalFormatting>
  <conditionalFormatting sqref="E270">
    <cfRule type="expression" dxfId="3922" priority="4149">
      <formula>MID($I269,2,7)="0000000"</formula>
    </cfRule>
    <cfRule type="expression" dxfId="3921" priority="4150">
      <formula>MID($I269,3,6)="000000"</formula>
    </cfRule>
    <cfRule type="expression" dxfId="3920" priority="4151">
      <formula>MID($I269,4,5)="00000"</formula>
    </cfRule>
    <cfRule type="expression" dxfId="3919" priority="4152">
      <formula>MID($I269,5,4)="0000"</formula>
    </cfRule>
    <cfRule type="expression" dxfId="3918" priority="4153">
      <formula>MID($I269,7,2)="00"</formula>
    </cfRule>
    <cfRule type="expression" dxfId="3917" priority="4154">
      <formula>MID($I269,8,1)="0"</formula>
    </cfRule>
    <cfRule type="expression" dxfId="3916" priority="4155">
      <formula>$N269="Excluído"</formula>
    </cfRule>
    <cfRule type="expression" dxfId="3915" priority="4156">
      <formula>$N269="Alterar"</formula>
    </cfRule>
    <cfRule type="expression" dxfId="3914" priority="4157">
      <formula>$N269="Excluir"</formula>
    </cfRule>
    <cfRule type="expression" dxfId="3913" priority="4158">
      <formula>$N269="Incluir"</formula>
    </cfRule>
  </conditionalFormatting>
  <conditionalFormatting sqref="E272">
    <cfRule type="expression" dxfId="3912" priority="4137">
      <formula>IF($I271="",FALSE,IF($I271&gt;9999999,IF($I271&lt;100000000,FALSE,TRUE),TRUE))</formula>
    </cfRule>
  </conditionalFormatting>
  <conditionalFormatting sqref="E272">
    <cfRule type="expression" dxfId="3911" priority="4138">
      <formula>MID($I271,2,7)="0000000"</formula>
    </cfRule>
    <cfRule type="expression" dxfId="3910" priority="4139">
      <formula>MID($I271,3,6)="000000"</formula>
    </cfRule>
    <cfRule type="expression" dxfId="3909" priority="4140">
      <formula>MID($I271,4,5)="00000"</formula>
    </cfRule>
    <cfRule type="expression" dxfId="3908" priority="4141">
      <formula>MID($I271,5,4)="0000"</formula>
    </cfRule>
    <cfRule type="expression" dxfId="3907" priority="4142">
      <formula>MID($I271,7,2)="00"</formula>
    </cfRule>
    <cfRule type="expression" dxfId="3906" priority="4143">
      <formula>MID($I271,8,1)="0"</formula>
    </cfRule>
    <cfRule type="expression" dxfId="3905" priority="4144">
      <formula>$N271="Excluído"</formula>
    </cfRule>
    <cfRule type="expression" dxfId="3904" priority="4145">
      <formula>$N271="Alterar"</formula>
    </cfRule>
    <cfRule type="expression" dxfId="3903" priority="4146">
      <formula>$N271="Excluir"</formula>
    </cfRule>
    <cfRule type="expression" dxfId="3902" priority="4147">
      <formula>$N271="Incluir"</formula>
    </cfRule>
  </conditionalFormatting>
  <conditionalFormatting sqref="E275">
    <cfRule type="expression" dxfId="3901" priority="4126">
      <formula>IF($I274="",FALSE,IF($I274&gt;9999999,IF($I274&lt;100000000,FALSE,TRUE),TRUE))</formula>
    </cfRule>
  </conditionalFormatting>
  <conditionalFormatting sqref="E275">
    <cfRule type="expression" dxfId="3900" priority="4127">
      <formula>MID($I274,2,7)="0000000"</formula>
    </cfRule>
    <cfRule type="expression" dxfId="3899" priority="4128">
      <formula>MID($I274,3,6)="000000"</formula>
    </cfRule>
    <cfRule type="expression" dxfId="3898" priority="4129">
      <formula>MID($I274,4,5)="00000"</formula>
    </cfRule>
    <cfRule type="expression" dxfId="3897" priority="4130">
      <formula>MID($I274,5,4)="0000"</formula>
    </cfRule>
    <cfRule type="expression" dxfId="3896" priority="4131">
      <formula>MID($I274,7,2)="00"</formula>
    </cfRule>
    <cfRule type="expression" dxfId="3895" priority="4132">
      <formula>MID($I274,8,1)="0"</formula>
    </cfRule>
    <cfRule type="expression" dxfId="3894" priority="4133">
      <formula>$N274="Excluído"</formula>
    </cfRule>
    <cfRule type="expression" dxfId="3893" priority="4134">
      <formula>$N274="Alterar"</formula>
    </cfRule>
    <cfRule type="expression" dxfId="3892" priority="4135">
      <formula>$N274="Excluir"</formula>
    </cfRule>
    <cfRule type="expression" dxfId="3891" priority="4136">
      <formula>$N274="Incluir"</formula>
    </cfRule>
  </conditionalFormatting>
  <conditionalFormatting sqref="E279">
    <cfRule type="expression" dxfId="3890" priority="4115">
      <formula>IF($I278="",FALSE,IF($I278&gt;9999999,IF($I278&lt;100000000,FALSE,TRUE),TRUE))</formula>
    </cfRule>
  </conditionalFormatting>
  <conditionalFormatting sqref="E279">
    <cfRule type="expression" dxfId="3889" priority="4116">
      <formula>MID($I278,2,7)="0000000"</formula>
    </cfRule>
    <cfRule type="expression" dxfId="3888" priority="4117">
      <formula>MID($I278,3,6)="000000"</formula>
    </cfRule>
    <cfRule type="expression" dxfId="3887" priority="4118">
      <formula>MID($I278,4,5)="00000"</formula>
    </cfRule>
    <cfRule type="expression" dxfId="3886" priority="4119">
      <formula>MID($I278,5,4)="0000"</formula>
    </cfRule>
    <cfRule type="expression" dxfId="3885" priority="4120">
      <formula>MID($I278,7,2)="00"</formula>
    </cfRule>
    <cfRule type="expression" dxfId="3884" priority="4121">
      <formula>MID($I278,8,1)="0"</formula>
    </cfRule>
    <cfRule type="expression" dxfId="3883" priority="4122">
      <formula>$N278="Excluído"</formula>
    </cfRule>
    <cfRule type="expression" dxfId="3882" priority="4123">
      <formula>$N278="Alterar"</formula>
    </cfRule>
    <cfRule type="expression" dxfId="3881" priority="4124">
      <formula>$N278="Excluir"</formula>
    </cfRule>
    <cfRule type="expression" dxfId="3880" priority="4125">
      <formula>$N278="Incluir"</formula>
    </cfRule>
  </conditionalFormatting>
  <conditionalFormatting sqref="E283:E286">
    <cfRule type="expression" dxfId="3879" priority="4104">
      <formula>IF($I282="",FALSE,IF($I282&gt;9999999,IF($I282&lt;100000000,FALSE,TRUE),TRUE))</formula>
    </cfRule>
  </conditionalFormatting>
  <conditionalFormatting sqref="E283:E286">
    <cfRule type="expression" dxfId="3878" priority="4105">
      <formula>MID($I282,2,7)="0000000"</formula>
    </cfRule>
    <cfRule type="expression" dxfId="3877" priority="4106">
      <formula>MID($I282,3,6)="000000"</formula>
    </cfRule>
    <cfRule type="expression" dxfId="3876" priority="4107">
      <formula>MID($I282,4,5)="00000"</formula>
    </cfRule>
    <cfRule type="expression" dxfId="3875" priority="4108">
      <formula>MID($I282,5,4)="0000"</formula>
    </cfRule>
    <cfRule type="expression" dxfId="3874" priority="4109">
      <formula>MID($I282,7,2)="00"</formula>
    </cfRule>
    <cfRule type="expression" dxfId="3873" priority="4110">
      <formula>MID($I282,8,1)="0"</formula>
    </cfRule>
    <cfRule type="expression" dxfId="3872" priority="4111">
      <formula>$N282="Excluído"</formula>
    </cfRule>
    <cfRule type="expression" dxfId="3871" priority="4112">
      <formula>$N282="Alterar"</formula>
    </cfRule>
    <cfRule type="expression" dxfId="3870" priority="4113">
      <formula>$N282="Excluir"</formula>
    </cfRule>
    <cfRule type="expression" dxfId="3869" priority="4114">
      <formula>$N282="Incluir"</formula>
    </cfRule>
  </conditionalFormatting>
  <conditionalFormatting sqref="E281">
    <cfRule type="expression" dxfId="3868" priority="4093">
      <formula>IF($I280="",FALSE,IF($I280&gt;9999999,IF($I280&lt;100000000,FALSE,TRUE),TRUE))</formula>
    </cfRule>
  </conditionalFormatting>
  <conditionalFormatting sqref="E281">
    <cfRule type="expression" dxfId="3867" priority="4094">
      <formula>MID($I280,2,7)="0000000"</formula>
    </cfRule>
    <cfRule type="expression" dxfId="3866" priority="4095">
      <formula>MID($I280,3,6)="000000"</formula>
    </cfRule>
    <cfRule type="expression" dxfId="3865" priority="4096">
      <formula>MID($I280,4,5)="00000"</formula>
    </cfRule>
    <cfRule type="expression" dxfId="3864" priority="4097">
      <formula>MID($I280,5,4)="0000"</formula>
    </cfRule>
    <cfRule type="expression" dxfId="3863" priority="4098">
      <formula>MID($I280,7,2)="00"</formula>
    </cfRule>
    <cfRule type="expression" dxfId="3862" priority="4099">
      <formula>MID($I280,8,1)="0"</formula>
    </cfRule>
    <cfRule type="expression" dxfId="3861" priority="4100">
      <formula>$N280="Excluído"</formula>
    </cfRule>
    <cfRule type="expression" dxfId="3860" priority="4101">
      <formula>$N280="Alterar"</formula>
    </cfRule>
    <cfRule type="expression" dxfId="3859" priority="4102">
      <formula>$N280="Excluir"</formula>
    </cfRule>
    <cfRule type="expression" dxfId="3858" priority="4103">
      <formula>$N280="Incluir"</formula>
    </cfRule>
  </conditionalFormatting>
  <conditionalFormatting sqref="E288:E290">
    <cfRule type="expression" dxfId="3857" priority="4082">
      <formula>IF($I287="",FALSE,IF($I287&gt;9999999,IF($I287&lt;100000000,FALSE,TRUE),TRUE))</formula>
    </cfRule>
  </conditionalFormatting>
  <conditionalFormatting sqref="E288:E290">
    <cfRule type="expression" dxfId="3856" priority="4083">
      <formula>MID($I287,2,7)="0000000"</formula>
    </cfRule>
    <cfRule type="expression" dxfId="3855" priority="4084">
      <formula>MID($I287,3,6)="000000"</formula>
    </cfRule>
    <cfRule type="expression" dxfId="3854" priority="4085">
      <formula>MID($I287,4,5)="00000"</formula>
    </cfRule>
    <cfRule type="expression" dxfId="3853" priority="4086">
      <formula>MID($I287,5,4)="0000"</formula>
    </cfRule>
    <cfRule type="expression" dxfId="3852" priority="4087">
      <formula>MID($I287,7,2)="00"</formula>
    </cfRule>
    <cfRule type="expression" dxfId="3851" priority="4088">
      <formula>MID($I287,8,1)="0"</formula>
    </cfRule>
    <cfRule type="expression" dxfId="3850" priority="4089">
      <formula>$N287="Excluído"</formula>
    </cfRule>
    <cfRule type="expression" dxfId="3849" priority="4090">
      <formula>$N287="Alterar"</formula>
    </cfRule>
    <cfRule type="expression" dxfId="3848" priority="4091">
      <formula>$N287="Excluir"</formula>
    </cfRule>
    <cfRule type="expression" dxfId="3847" priority="4092">
      <formula>$N287="Incluir"</formula>
    </cfRule>
  </conditionalFormatting>
  <conditionalFormatting sqref="E301">
    <cfRule type="expression" dxfId="3846" priority="4060">
      <formula>IF($I300="",FALSE,IF($I300&gt;9999999,IF($I300&lt;100000000,FALSE,TRUE),TRUE))</formula>
    </cfRule>
  </conditionalFormatting>
  <conditionalFormatting sqref="E301">
    <cfRule type="expression" dxfId="3845" priority="4061">
      <formula>MID($I300,2,7)="0000000"</formula>
    </cfRule>
    <cfRule type="expression" dxfId="3844" priority="4062">
      <formula>MID($I300,3,6)="000000"</formula>
    </cfRule>
    <cfRule type="expression" dxfId="3843" priority="4063">
      <formula>MID($I300,4,5)="00000"</formula>
    </cfRule>
    <cfRule type="expression" dxfId="3842" priority="4064">
      <formula>MID($I300,5,4)="0000"</formula>
    </cfRule>
    <cfRule type="expression" dxfId="3841" priority="4065">
      <formula>MID($I300,7,2)="00"</formula>
    </cfRule>
    <cfRule type="expression" dxfId="3840" priority="4066">
      <formula>MID($I300,8,1)="0"</formula>
    </cfRule>
    <cfRule type="expression" dxfId="3839" priority="4067">
      <formula>$N300="Excluído"</formula>
    </cfRule>
    <cfRule type="expression" dxfId="3838" priority="4068">
      <formula>$N300="Alterar"</formula>
    </cfRule>
    <cfRule type="expression" dxfId="3837" priority="4069">
      <formula>$N300="Excluir"</formula>
    </cfRule>
    <cfRule type="expression" dxfId="3836" priority="4070">
      <formula>$N300="Incluir"</formula>
    </cfRule>
  </conditionalFormatting>
  <conditionalFormatting sqref="E303">
    <cfRule type="expression" dxfId="3835" priority="4049">
      <formula>IF($I302="",FALSE,IF($I302&gt;9999999,IF($I302&lt;100000000,FALSE,TRUE),TRUE))</formula>
    </cfRule>
  </conditionalFormatting>
  <conditionalFormatting sqref="E303">
    <cfRule type="expression" dxfId="3834" priority="4050">
      <formula>MID($I302,2,7)="0000000"</formula>
    </cfRule>
    <cfRule type="expression" dxfId="3833" priority="4051">
      <formula>MID($I302,3,6)="000000"</formula>
    </cfRule>
    <cfRule type="expression" dxfId="3832" priority="4052">
      <formula>MID($I302,4,5)="00000"</formula>
    </cfRule>
    <cfRule type="expression" dxfId="3831" priority="4053">
      <formula>MID($I302,5,4)="0000"</formula>
    </cfRule>
    <cfRule type="expression" dxfId="3830" priority="4054">
      <formula>MID($I302,7,2)="00"</formula>
    </cfRule>
    <cfRule type="expression" dxfId="3829" priority="4055">
      <formula>MID($I302,8,1)="0"</formula>
    </cfRule>
    <cfRule type="expression" dxfId="3828" priority="4056">
      <formula>$N302="Excluído"</formula>
    </cfRule>
    <cfRule type="expression" dxfId="3827" priority="4057">
      <formula>$N302="Alterar"</formula>
    </cfRule>
    <cfRule type="expression" dxfId="3826" priority="4058">
      <formula>$N302="Excluir"</formula>
    </cfRule>
    <cfRule type="expression" dxfId="3825" priority="4059">
      <formula>$N302="Incluir"</formula>
    </cfRule>
  </conditionalFormatting>
  <conditionalFormatting sqref="E305">
    <cfRule type="expression" dxfId="3824" priority="4038">
      <formula>IF($I304="",FALSE,IF($I304&gt;9999999,IF($I304&lt;100000000,FALSE,TRUE),TRUE))</formula>
    </cfRule>
  </conditionalFormatting>
  <conditionalFormatting sqref="E305">
    <cfRule type="expression" dxfId="3823" priority="4039">
      <formula>MID($I304,2,7)="0000000"</formula>
    </cfRule>
    <cfRule type="expression" dxfId="3822" priority="4040">
      <formula>MID($I304,3,6)="000000"</formula>
    </cfRule>
    <cfRule type="expression" dxfId="3821" priority="4041">
      <formula>MID($I304,4,5)="00000"</formula>
    </cfRule>
    <cfRule type="expression" dxfId="3820" priority="4042">
      <formula>MID($I304,5,4)="0000"</formula>
    </cfRule>
    <cfRule type="expression" dxfId="3819" priority="4043">
      <formula>MID($I304,7,2)="00"</formula>
    </cfRule>
    <cfRule type="expression" dxfId="3818" priority="4044">
      <formula>MID($I304,8,1)="0"</formula>
    </cfRule>
    <cfRule type="expression" dxfId="3817" priority="4045">
      <formula>$N304="Excluído"</formula>
    </cfRule>
    <cfRule type="expression" dxfId="3816" priority="4046">
      <formula>$N304="Alterar"</formula>
    </cfRule>
    <cfRule type="expression" dxfId="3815" priority="4047">
      <formula>$N304="Excluir"</formula>
    </cfRule>
    <cfRule type="expression" dxfId="3814" priority="4048">
      <formula>$N304="Incluir"</formula>
    </cfRule>
  </conditionalFormatting>
  <conditionalFormatting sqref="E308">
    <cfRule type="expression" dxfId="3813" priority="4027">
      <formula>IF($I307="",FALSE,IF($I307&gt;9999999,IF($I307&lt;100000000,FALSE,TRUE),TRUE))</formula>
    </cfRule>
  </conditionalFormatting>
  <conditionalFormatting sqref="E308">
    <cfRule type="expression" dxfId="3812" priority="4028">
      <formula>MID($I307,2,7)="0000000"</formula>
    </cfRule>
    <cfRule type="expression" dxfId="3811" priority="4029">
      <formula>MID($I307,3,6)="000000"</formula>
    </cfRule>
    <cfRule type="expression" dxfId="3810" priority="4030">
      <formula>MID($I307,4,5)="00000"</formula>
    </cfRule>
    <cfRule type="expression" dxfId="3809" priority="4031">
      <formula>MID($I307,5,4)="0000"</formula>
    </cfRule>
    <cfRule type="expression" dxfId="3808" priority="4032">
      <formula>MID($I307,7,2)="00"</formula>
    </cfRule>
    <cfRule type="expression" dxfId="3807" priority="4033">
      <formula>MID($I307,8,1)="0"</formula>
    </cfRule>
    <cfRule type="expression" dxfId="3806" priority="4034">
      <formula>$N307="Excluído"</formula>
    </cfRule>
    <cfRule type="expression" dxfId="3805" priority="4035">
      <formula>$N307="Alterar"</formula>
    </cfRule>
    <cfRule type="expression" dxfId="3804" priority="4036">
      <formula>$N307="Excluir"</formula>
    </cfRule>
    <cfRule type="expression" dxfId="3803" priority="4037">
      <formula>$N307="Incluir"</formula>
    </cfRule>
  </conditionalFormatting>
  <conditionalFormatting sqref="E314">
    <cfRule type="expression" dxfId="3802" priority="4016">
      <formula>IF($I313="",FALSE,IF($I313&gt;9999999,IF($I313&lt;100000000,FALSE,TRUE),TRUE))</formula>
    </cfRule>
  </conditionalFormatting>
  <conditionalFormatting sqref="E314">
    <cfRule type="expression" dxfId="3801" priority="4017">
      <formula>MID($I313,2,7)="0000000"</formula>
    </cfRule>
    <cfRule type="expression" dxfId="3800" priority="4018">
      <formula>MID($I313,3,6)="000000"</formula>
    </cfRule>
    <cfRule type="expression" dxfId="3799" priority="4019">
      <formula>MID($I313,4,5)="00000"</formula>
    </cfRule>
    <cfRule type="expression" dxfId="3798" priority="4020">
      <formula>MID($I313,5,4)="0000"</formula>
    </cfRule>
    <cfRule type="expression" dxfId="3797" priority="4021">
      <formula>MID($I313,7,2)="00"</formula>
    </cfRule>
    <cfRule type="expression" dxfId="3796" priority="4022">
      <formula>MID($I313,8,1)="0"</formula>
    </cfRule>
    <cfRule type="expression" dxfId="3795" priority="4023">
      <formula>$N313="Excluído"</formula>
    </cfRule>
    <cfRule type="expression" dxfId="3794" priority="4024">
      <formula>$N313="Alterar"</formula>
    </cfRule>
    <cfRule type="expression" dxfId="3793" priority="4025">
      <formula>$N313="Excluir"</formula>
    </cfRule>
    <cfRule type="expression" dxfId="3792" priority="4026">
      <formula>$N313="Incluir"</formula>
    </cfRule>
  </conditionalFormatting>
  <conditionalFormatting sqref="E316:E322">
    <cfRule type="expression" dxfId="3791" priority="4005">
      <formula>IF($I315="",FALSE,IF($I315&gt;9999999,IF($I315&lt;100000000,FALSE,TRUE),TRUE))</formula>
    </cfRule>
  </conditionalFormatting>
  <conditionalFormatting sqref="E316:E322">
    <cfRule type="expression" dxfId="3790" priority="4006">
      <formula>MID($I315,2,7)="0000000"</formula>
    </cfRule>
    <cfRule type="expression" dxfId="3789" priority="4007">
      <formula>MID($I315,3,6)="000000"</formula>
    </cfRule>
    <cfRule type="expression" dxfId="3788" priority="4008">
      <formula>MID($I315,4,5)="00000"</formula>
    </cfRule>
    <cfRule type="expression" dxfId="3787" priority="4009">
      <formula>MID($I315,5,4)="0000"</formula>
    </cfRule>
    <cfRule type="expression" dxfId="3786" priority="4010">
      <formula>MID($I315,7,2)="00"</formula>
    </cfRule>
    <cfRule type="expression" dxfId="3785" priority="4011">
      <formula>MID($I315,8,1)="0"</formula>
    </cfRule>
    <cfRule type="expression" dxfId="3784" priority="4012">
      <formula>$N315="Excluído"</formula>
    </cfRule>
    <cfRule type="expression" dxfId="3783" priority="4013">
      <formula>$N315="Alterar"</formula>
    </cfRule>
    <cfRule type="expression" dxfId="3782" priority="4014">
      <formula>$N315="Excluir"</formula>
    </cfRule>
    <cfRule type="expression" dxfId="3781" priority="4015">
      <formula>$N315="Incluir"</formula>
    </cfRule>
  </conditionalFormatting>
  <conditionalFormatting sqref="E326:E327">
    <cfRule type="expression" dxfId="3780" priority="3994">
      <formula>IF($I325="",FALSE,IF($I325&gt;9999999,IF($I325&lt;100000000,FALSE,TRUE),TRUE))</formula>
    </cfRule>
  </conditionalFormatting>
  <conditionalFormatting sqref="E326:E327">
    <cfRule type="expression" dxfId="3779" priority="3995">
      <formula>MID($I325,2,7)="0000000"</formula>
    </cfRule>
    <cfRule type="expression" dxfId="3778" priority="3996">
      <formula>MID($I325,3,6)="000000"</formula>
    </cfRule>
    <cfRule type="expression" dxfId="3777" priority="3997">
      <formula>MID($I325,4,5)="00000"</formula>
    </cfRule>
    <cfRule type="expression" dxfId="3776" priority="3998">
      <formula>MID($I325,5,4)="0000"</formula>
    </cfRule>
    <cfRule type="expression" dxfId="3775" priority="3999">
      <formula>MID($I325,7,2)="00"</formula>
    </cfRule>
    <cfRule type="expression" dxfId="3774" priority="4000">
      <formula>MID($I325,8,1)="0"</formula>
    </cfRule>
    <cfRule type="expression" dxfId="3773" priority="4001">
      <formula>$N325="Excluído"</formula>
    </cfRule>
    <cfRule type="expression" dxfId="3772" priority="4002">
      <formula>$N325="Alterar"</formula>
    </cfRule>
    <cfRule type="expression" dxfId="3771" priority="4003">
      <formula>$N325="Excluir"</formula>
    </cfRule>
    <cfRule type="expression" dxfId="3770" priority="4004">
      <formula>$N325="Incluir"</formula>
    </cfRule>
  </conditionalFormatting>
  <conditionalFormatting sqref="E336:E342">
    <cfRule type="expression" dxfId="3769" priority="3972">
      <formula>IF($I335="",FALSE,IF($I335&gt;9999999,IF($I335&lt;100000000,FALSE,TRUE),TRUE))</formula>
    </cfRule>
  </conditionalFormatting>
  <conditionalFormatting sqref="E336:E342">
    <cfRule type="expression" dxfId="3768" priority="3973">
      <formula>MID($I335,2,7)="0000000"</formula>
    </cfRule>
    <cfRule type="expression" dxfId="3767" priority="3974">
      <formula>MID($I335,3,6)="000000"</formula>
    </cfRule>
    <cfRule type="expression" dxfId="3766" priority="3975">
      <formula>MID($I335,4,5)="00000"</formula>
    </cfRule>
    <cfRule type="expression" dxfId="3765" priority="3976">
      <formula>MID($I335,5,4)="0000"</formula>
    </cfRule>
    <cfRule type="expression" dxfId="3764" priority="3977">
      <formula>MID($I335,7,2)="00"</formula>
    </cfRule>
    <cfRule type="expression" dxfId="3763" priority="3978">
      <formula>MID($I335,8,1)="0"</formula>
    </cfRule>
    <cfRule type="expression" dxfId="3762" priority="3979">
      <formula>$N335="Excluído"</formula>
    </cfRule>
    <cfRule type="expression" dxfId="3761" priority="3980">
      <formula>$N335="Alterar"</formula>
    </cfRule>
    <cfRule type="expression" dxfId="3760" priority="3981">
      <formula>$N335="Excluir"</formula>
    </cfRule>
    <cfRule type="expression" dxfId="3759" priority="3982">
      <formula>$N335="Incluir"</formula>
    </cfRule>
  </conditionalFormatting>
  <conditionalFormatting sqref="E343">
    <cfRule type="expression" dxfId="3758" priority="3961">
      <formula>IF($I342="",FALSE,IF($I342&gt;9999999,IF($I342&lt;100000000,FALSE,TRUE),TRUE))</formula>
    </cfRule>
  </conditionalFormatting>
  <conditionalFormatting sqref="E343">
    <cfRule type="expression" dxfId="3757" priority="3962">
      <formula>MID($I342,2,7)="0000000"</formula>
    </cfRule>
    <cfRule type="expression" dxfId="3756" priority="3963">
      <formula>MID($I342,3,6)="000000"</formula>
    </cfRule>
    <cfRule type="expression" dxfId="3755" priority="3964">
      <formula>MID($I342,4,5)="00000"</formula>
    </cfRule>
    <cfRule type="expression" dxfId="3754" priority="3965">
      <formula>MID($I342,5,4)="0000"</formula>
    </cfRule>
    <cfRule type="expression" dxfId="3753" priority="3966">
      <formula>MID($I342,7,2)="00"</formula>
    </cfRule>
    <cfRule type="expression" dxfId="3752" priority="3967">
      <formula>MID($I342,8,1)="0"</formula>
    </cfRule>
    <cfRule type="expression" dxfId="3751" priority="3968">
      <formula>$N342="Excluído"</formula>
    </cfRule>
    <cfRule type="expression" dxfId="3750" priority="3969">
      <formula>$N342="Alterar"</formula>
    </cfRule>
    <cfRule type="expression" dxfId="3749" priority="3970">
      <formula>$N342="Excluir"</formula>
    </cfRule>
    <cfRule type="expression" dxfId="3748" priority="3971">
      <formula>$N342="Incluir"</formula>
    </cfRule>
  </conditionalFormatting>
  <conditionalFormatting sqref="E344:E346">
    <cfRule type="expression" dxfId="3747" priority="3950">
      <formula>IF($I343="",FALSE,IF($I343&gt;9999999,IF($I343&lt;100000000,FALSE,TRUE),TRUE))</formula>
    </cfRule>
  </conditionalFormatting>
  <conditionalFormatting sqref="E344:E346">
    <cfRule type="expression" dxfId="3746" priority="3951">
      <formula>MID($I343,2,7)="0000000"</formula>
    </cfRule>
    <cfRule type="expression" dxfId="3745" priority="3952">
      <formula>MID($I343,3,6)="000000"</formula>
    </cfRule>
    <cfRule type="expression" dxfId="3744" priority="3953">
      <formula>MID($I343,4,5)="00000"</formula>
    </cfRule>
    <cfRule type="expression" dxfId="3743" priority="3954">
      <formula>MID($I343,5,4)="0000"</formula>
    </cfRule>
    <cfRule type="expression" dxfId="3742" priority="3955">
      <formula>MID($I343,7,2)="00"</formula>
    </cfRule>
    <cfRule type="expression" dxfId="3741" priority="3956">
      <formula>MID($I343,8,1)="0"</formula>
    </cfRule>
    <cfRule type="expression" dxfId="3740" priority="3957">
      <formula>$N343="Excluído"</formula>
    </cfRule>
    <cfRule type="expression" dxfId="3739" priority="3958">
      <formula>$N343="Alterar"</formula>
    </cfRule>
    <cfRule type="expression" dxfId="3738" priority="3959">
      <formula>$N343="Excluir"</formula>
    </cfRule>
    <cfRule type="expression" dxfId="3737" priority="3960">
      <formula>$N343="Incluir"</formula>
    </cfRule>
  </conditionalFormatting>
  <conditionalFormatting sqref="E349">
    <cfRule type="expression" dxfId="3736" priority="3939">
      <formula>IF($I348="",FALSE,IF($I348&gt;9999999,IF($I348&lt;100000000,FALSE,TRUE),TRUE))</formula>
    </cfRule>
  </conditionalFormatting>
  <conditionalFormatting sqref="E349">
    <cfRule type="expression" dxfId="3735" priority="3940">
      <formula>MID($I348,2,7)="0000000"</formula>
    </cfRule>
    <cfRule type="expression" dxfId="3734" priority="3941">
      <formula>MID($I348,3,6)="000000"</formula>
    </cfRule>
    <cfRule type="expression" dxfId="3733" priority="3942">
      <formula>MID($I348,4,5)="00000"</formula>
    </cfRule>
    <cfRule type="expression" dxfId="3732" priority="3943">
      <formula>MID($I348,5,4)="0000"</formula>
    </cfRule>
    <cfRule type="expression" dxfId="3731" priority="3944">
      <formula>MID($I348,7,2)="00"</formula>
    </cfRule>
    <cfRule type="expression" dxfId="3730" priority="3945">
      <formula>MID($I348,8,1)="0"</formula>
    </cfRule>
    <cfRule type="expression" dxfId="3729" priority="3946">
      <formula>$N348="Excluído"</formula>
    </cfRule>
    <cfRule type="expression" dxfId="3728" priority="3947">
      <formula>$N348="Alterar"</formula>
    </cfRule>
    <cfRule type="expression" dxfId="3727" priority="3948">
      <formula>$N348="Excluir"</formula>
    </cfRule>
    <cfRule type="expression" dxfId="3726" priority="3949">
      <formula>$N348="Incluir"</formula>
    </cfRule>
  </conditionalFormatting>
  <conditionalFormatting sqref="H353">
    <cfRule type="expression" dxfId="3725" priority="3927">
      <formula>IF($I334="",FALSE,IF($I334&gt;9999999,IF($I334&lt;100000000,FALSE,TRUE),TRUE))</formula>
    </cfRule>
  </conditionalFormatting>
  <conditionalFormatting sqref="F353">
    <cfRule type="expression" dxfId="3724" priority="3905">
      <formula>IF($I334="",FALSE,IF($I334&gt;9999999,IF($I334&lt;100000000,FALSE,TRUE),TRUE))</formula>
    </cfRule>
  </conditionalFormatting>
  <conditionalFormatting sqref="F353:H353">
    <cfRule type="expression" dxfId="3723" priority="3906">
      <formula>MID($I334,2,7)="0000000"</formula>
    </cfRule>
    <cfRule type="expression" dxfId="3722" priority="3907">
      <formula>MID($I334,3,6)="000000"</formula>
    </cfRule>
    <cfRule type="expression" dxfId="3721" priority="3908">
      <formula>MID($I334,4,5)="00000"</formula>
    </cfRule>
    <cfRule type="expression" dxfId="3720" priority="3909">
      <formula>MID($I334,5,4)="0000"</formula>
    </cfRule>
    <cfRule type="expression" dxfId="3719" priority="3910">
      <formula>MID($I334,7,2)="00"</formula>
    </cfRule>
    <cfRule type="expression" dxfId="3718" priority="3911">
      <formula>MID($I334,8,1)="0"</formula>
    </cfRule>
    <cfRule type="expression" dxfId="3717" priority="3912">
      <formula>$N334="Excluído"</formula>
    </cfRule>
    <cfRule type="expression" dxfId="3716" priority="3913">
      <formula>$N334="Alterar"</formula>
    </cfRule>
    <cfRule type="expression" dxfId="3715" priority="3914">
      <formula>$N334="Excluir"</formula>
    </cfRule>
    <cfRule type="expression" dxfId="3714" priority="3915">
      <formula>$N334="Incluir"</formula>
    </cfRule>
  </conditionalFormatting>
  <conditionalFormatting sqref="F353">
    <cfRule type="expression" dxfId="3713" priority="3894">
      <formula>IF($I320="",FALSE,IF($I320&gt;9999999,IF($I320&lt;100000000,FALSE,TRUE),TRUE))</formula>
    </cfRule>
  </conditionalFormatting>
  <conditionalFormatting sqref="F353">
    <cfRule type="expression" dxfId="3712" priority="3895">
      <formula>MID($I320,2,7)="0000000"</formula>
    </cfRule>
    <cfRule type="expression" dxfId="3711" priority="3896">
      <formula>MID($I320,3,6)="000000"</formula>
    </cfRule>
    <cfRule type="expression" dxfId="3710" priority="3897">
      <formula>MID($I320,4,5)="00000"</formula>
    </cfRule>
    <cfRule type="expression" dxfId="3709" priority="3898">
      <formula>MID($I320,5,4)="0000"</formula>
    </cfRule>
    <cfRule type="expression" dxfId="3708" priority="3899">
      <formula>MID($I320,7,2)="00"</formula>
    </cfRule>
    <cfRule type="expression" dxfId="3707" priority="3900">
      <formula>MID($I320,8,1)="0"</formula>
    </cfRule>
    <cfRule type="expression" dxfId="3706" priority="3901">
      <formula>$N320="Excluído"</formula>
    </cfRule>
    <cfRule type="expression" dxfId="3705" priority="3902">
      <formula>$N320="Alterar"</formula>
    </cfRule>
    <cfRule type="expression" dxfId="3704" priority="3903">
      <formula>$N320="Excluir"</formula>
    </cfRule>
    <cfRule type="expression" dxfId="3703" priority="3904">
      <formula>$N320="Incluir"</formula>
    </cfRule>
  </conditionalFormatting>
  <conditionalFormatting sqref="H353">
    <cfRule type="expression" dxfId="3702" priority="3916">
      <formula>IF($I320="",FALSE,IF($I320&gt;9999999,IF($I320&lt;100000000,FALSE,TRUE),TRUE))</formula>
    </cfRule>
  </conditionalFormatting>
  <conditionalFormatting sqref="H353">
    <cfRule type="expression" dxfId="3701" priority="3917">
      <formula>MID($I320,2,7)="0000000"</formula>
    </cfRule>
    <cfRule type="expression" dxfId="3700" priority="3918">
      <formula>MID($I320,3,6)="000000"</formula>
    </cfRule>
    <cfRule type="expression" dxfId="3699" priority="3919">
      <formula>MID($I320,4,5)="00000"</formula>
    </cfRule>
    <cfRule type="expression" dxfId="3698" priority="3920">
      <formula>MID($I320,5,4)="0000"</formula>
    </cfRule>
    <cfRule type="expression" dxfId="3697" priority="3921">
      <formula>MID($I320,7,2)="00"</formula>
    </cfRule>
    <cfRule type="expression" dxfId="3696" priority="3922">
      <formula>MID($I320,8,1)="0"</formula>
    </cfRule>
    <cfRule type="expression" dxfId="3695" priority="3923">
      <formula>$N320="Excluído"</formula>
    </cfRule>
    <cfRule type="expression" dxfId="3694" priority="3924">
      <formula>$N320="Alterar"</formula>
    </cfRule>
    <cfRule type="expression" dxfId="3693" priority="3925">
      <formula>$N320="Excluir"</formula>
    </cfRule>
    <cfRule type="expression" dxfId="3692" priority="3926">
      <formula>$N320="Incluir"</formula>
    </cfRule>
  </conditionalFormatting>
  <conditionalFormatting sqref="E359:E362">
    <cfRule type="expression" dxfId="3691" priority="3883">
      <formula>IF($I358="",FALSE,IF($I358&gt;9999999,IF($I358&lt;100000000,FALSE,TRUE),TRUE))</formula>
    </cfRule>
  </conditionalFormatting>
  <conditionalFormatting sqref="E359:E362">
    <cfRule type="expression" dxfId="3690" priority="3884">
      <formula>MID($I358,2,7)="0000000"</formula>
    </cfRule>
    <cfRule type="expression" dxfId="3689" priority="3885">
      <formula>MID($I358,3,6)="000000"</formula>
    </cfRule>
    <cfRule type="expression" dxfId="3688" priority="3886">
      <formula>MID($I358,4,5)="00000"</formula>
    </cfRule>
    <cfRule type="expression" dxfId="3687" priority="3887">
      <formula>MID($I358,5,4)="0000"</formula>
    </cfRule>
    <cfRule type="expression" dxfId="3686" priority="3888">
      <formula>MID($I358,7,2)="00"</formula>
    </cfRule>
    <cfRule type="expression" dxfId="3685" priority="3889">
      <formula>MID($I358,8,1)="0"</formula>
    </cfRule>
    <cfRule type="expression" dxfId="3684" priority="3890">
      <formula>$N358="Excluído"</formula>
    </cfRule>
    <cfRule type="expression" dxfId="3683" priority="3891">
      <formula>$N358="Alterar"</formula>
    </cfRule>
    <cfRule type="expression" dxfId="3682" priority="3892">
      <formula>$N358="Excluir"</formula>
    </cfRule>
    <cfRule type="expression" dxfId="3681" priority="3893">
      <formula>$N358="Incluir"</formula>
    </cfRule>
  </conditionalFormatting>
  <conditionalFormatting sqref="E377">
    <cfRule type="expression" dxfId="3680" priority="3861">
      <formula>IF($I376="",FALSE,IF($I376&gt;9999999,IF($I376&lt;100000000,FALSE,TRUE),TRUE))</formula>
    </cfRule>
  </conditionalFormatting>
  <conditionalFormatting sqref="E377">
    <cfRule type="expression" dxfId="3679" priority="3862">
      <formula>MID($I376,2,7)="0000000"</formula>
    </cfRule>
    <cfRule type="expression" dxfId="3678" priority="3863">
      <formula>MID($I376,3,6)="000000"</formula>
    </cfRule>
    <cfRule type="expression" dxfId="3677" priority="3864">
      <formula>MID($I376,4,5)="00000"</formula>
    </cfRule>
    <cfRule type="expression" dxfId="3676" priority="3865">
      <formula>MID($I376,5,4)="0000"</formula>
    </cfRule>
    <cfRule type="expression" dxfId="3675" priority="3866">
      <formula>MID($I376,7,2)="00"</formula>
    </cfRule>
    <cfRule type="expression" dxfId="3674" priority="3867">
      <formula>MID($I376,8,1)="0"</formula>
    </cfRule>
    <cfRule type="expression" dxfId="3673" priority="3868">
      <formula>$N376="Excluído"</formula>
    </cfRule>
    <cfRule type="expression" dxfId="3672" priority="3869">
      <formula>$N376="Alterar"</formula>
    </cfRule>
    <cfRule type="expression" dxfId="3671" priority="3870">
      <formula>$N376="Excluir"</formula>
    </cfRule>
    <cfRule type="expression" dxfId="3670" priority="3871">
      <formula>$N376="Incluir"</formula>
    </cfRule>
  </conditionalFormatting>
  <conditionalFormatting sqref="E382:E386">
    <cfRule type="expression" dxfId="3669" priority="3850">
      <formula>IF($I381="",FALSE,IF($I381&gt;9999999,IF($I381&lt;100000000,FALSE,TRUE),TRUE))</formula>
    </cfRule>
  </conditionalFormatting>
  <conditionalFormatting sqref="E382:E386">
    <cfRule type="expression" dxfId="3668" priority="3851">
      <formula>MID($I381,2,7)="0000000"</formula>
    </cfRule>
    <cfRule type="expression" dxfId="3667" priority="3852">
      <formula>MID($I381,3,6)="000000"</formula>
    </cfRule>
    <cfRule type="expression" dxfId="3666" priority="3853">
      <formula>MID($I381,4,5)="00000"</formula>
    </cfRule>
    <cfRule type="expression" dxfId="3665" priority="3854">
      <formula>MID($I381,5,4)="0000"</formula>
    </cfRule>
    <cfRule type="expression" dxfId="3664" priority="3855">
      <formula>MID($I381,7,2)="00"</formula>
    </cfRule>
    <cfRule type="expression" dxfId="3663" priority="3856">
      <formula>MID($I381,8,1)="0"</formula>
    </cfRule>
    <cfRule type="expression" dxfId="3662" priority="3857">
      <formula>$N381="Excluído"</formula>
    </cfRule>
    <cfRule type="expression" dxfId="3661" priority="3858">
      <formula>$N381="Alterar"</formula>
    </cfRule>
    <cfRule type="expression" dxfId="3660" priority="3859">
      <formula>$N381="Excluir"</formula>
    </cfRule>
    <cfRule type="expression" dxfId="3659" priority="3860">
      <formula>$N381="Incluir"</formula>
    </cfRule>
  </conditionalFormatting>
  <conditionalFormatting sqref="E391">
    <cfRule type="expression" dxfId="3658" priority="3839">
      <formula>IF($I390="",FALSE,IF($I390&gt;9999999,IF($I390&lt;100000000,FALSE,TRUE),TRUE))</formula>
    </cfRule>
  </conditionalFormatting>
  <conditionalFormatting sqref="E391">
    <cfRule type="expression" dxfId="3657" priority="3840">
      <formula>MID($I390,2,7)="0000000"</formula>
    </cfRule>
    <cfRule type="expression" dxfId="3656" priority="3841">
      <formula>MID($I390,3,6)="000000"</formula>
    </cfRule>
    <cfRule type="expression" dxfId="3655" priority="3842">
      <formula>MID($I390,4,5)="00000"</formula>
    </cfRule>
    <cfRule type="expression" dxfId="3654" priority="3843">
      <formula>MID($I390,5,4)="0000"</formula>
    </cfRule>
    <cfRule type="expression" dxfId="3653" priority="3844">
      <formula>MID($I390,7,2)="00"</formula>
    </cfRule>
    <cfRule type="expression" dxfId="3652" priority="3845">
      <formula>MID($I390,8,1)="0"</formula>
    </cfRule>
    <cfRule type="expression" dxfId="3651" priority="3846">
      <formula>$N390="Excluído"</formula>
    </cfRule>
    <cfRule type="expression" dxfId="3650" priority="3847">
      <formula>$N390="Alterar"</formula>
    </cfRule>
    <cfRule type="expression" dxfId="3649" priority="3848">
      <formula>$N390="Excluir"</formula>
    </cfRule>
    <cfRule type="expression" dxfId="3648" priority="3849">
      <formula>$N390="Incluir"</formula>
    </cfRule>
  </conditionalFormatting>
  <conditionalFormatting sqref="E393">
    <cfRule type="expression" dxfId="3647" priority="3828">
      <formula>IF($I392="",FALSE,IF($I392&gt;9999999,IF($I392&lt;100000000,FALSE,TRUE),TRUE))</formula>
    </cfRule>
  </conditionalFormatting>
  <conditionalFormatting sqref="E393">
    <cfRule type="expression" dxfId="3646" priority="3829">
      <formula>MID($I392,2,7)="0000000"</formula>
    </cfRule>
    <cfRule type="expression" dxfId="3645" priority="3830">
      <formula>MID($I392,3,6)="000000"</formula>
    </cfRule>
    <cfRule type="expression" dxfId="3644" priority="3831">
      <formula>MID($I392,4,5)="00000"</formula>
    </cfRule>
    <cfRule type="expression" dxfId="3643" priority="3832">
      <formula>MID($I392,5,4)="0000"</formula>
    </cfRule>
    <cfRule type="expression" dxfId="3642" priority="3833">
      <formula>MID($I392,7,2)="00"</formula>
    </cfRule>
    <cfRule type="expression" dxfId="3641" priority="3834">
      <formula>MID($I392,8,1)="0"</formula>
    </cfRule>
    <cfRule type="expression" dxfId="3640" priority="3835">
      <formula>$N392="Excluído"</formula>
    </cfRule>
    <cfRule type="expression" dxfId="3639" priority="3836">
      <formula>$N392="Alterar"</formula>
    </cfRule>
    <cfRule type="expression" dxfId="3638" priority="3837">
      <formula>$N392="Excluir"</formula>
    </cfRule>
    <cfRule type="expression" dxfId="3637" priority="3838">
      <formula>$N392="Incluir"</formula>
    </cfRule>
  </conditionalFormatting>
  <conditionalFormatting sqref="E395">
    <cfRule type="expression" dxfId="3636" priority="3817">
      <formula>IF($I394="",FALSE,IF($I394&gt;9999999,IF($I394&lt;100000000,FALSE,TRUE),TRUE))</formula>
    </cfRule>
  </conditionalFormatting>
  <conditionalFormatting sqref="E395">
    <cfRule type="expression" dxfId="3635" priority="3818">
      <formula>MID($I394,2,7)="0000000"</formula>
    </cfRule>
    <cfRule type="expression" dxfId="3634" priority="3819">
      <formula>MID($I394,3,6)="000000"</formula>
    </cfRule>
    <cfRule type="expression" dxfId="3633" priority="3820">
      <formula>MID($I394,4,5)="00000"</formula>
    </cfRule>
    <cfRule type="expression" dxfId="3632" priority="3821">
      <formula>MID($I394,5,4)="0000"</formula>
    </cfRule>
    <cfRule type="expression" dxfId="3631" priority="3822">
      <formula>MID($I394,7,2)="00"</formula>
    </cfRule>
    <cfRule type="expression" dxfId="3630" priority="3823">
      <formula>MID($I394,8,1)="0"</formula>
    </cfRule>
    <cfRule type="expression" dxfId="3629" priority="3824">
      <formula>$N394="Excluído"</formula>
    </cfRule>
    <cfRule type="expression" dxfId="3628" priority="3825">
      <formula>$N394="Alterar"</formula>
    </cfRule>
    <cfRule type="expression" dxfId="3627" priority="3826">
      <formula>$N394="Excluir"</formula>
    </cfRule>
    <cfRule type="expression" dxfId="3626" priority="3827">
      <formula>$N394="Incluir"</formula>
    </cfRule>
  </conditionalFormatting>
  <conditionalFormatting sqref="E404">
    <cfRule type="expression" dxfId="3625" priority="3795">
      <formula>IF($I403="",FALSE,IF($I403&gt;9999999,IF($I403&lt;100000000,FALSE,TRUE),TRUE))</formula>
    </cfRule>
  </conditionalFormatting>
  <conditionalFormatting sqref="E404">
    <cfRule type="expression" dxfId="3624" priority="3796">
      <formula>MID($I403,2,7)="0000000"</formula>
    </cfRule>
    <cfRule type="expression" dxfId="3623" priority="3797">
      <formula>MID($I403,3,6)="000000"</formula>
    </cfRule>
    <cfRule type="expression" dxfId="3622" priority="3798">
      <formula>MID($I403,4,5)="00000"</formula>
    </cfRule>
    <cfRule type="expression" dxfId="3621" priority="3799">
      <formula>MID($I403,5,4)="0000"</formula>
    </cfRule>
    <cfRule type="expression" dxfId="3620" priority="3800">
      <formula>MID($I403,7,2)="00"</formula>
    </cfRule>
    <cfRule type="expression" dxfId="3619" priority="3801">
      <formula>MID($I403,8,1)="0"</formula>
    </cfRule>
    <cfRule type="expression" dxfId="3618" priority="3802">
      <formula>$N403="Excluído"</formula>
    </cfRule>
    <cfRule type="expression" dxfId="3617" priority="3803">
      <formula>$N403="Alterar"</formula>
    </cfRule>
    <cfRule type="expression" dxfId="3616" priority="3804">
      <formula>$N403="Excluir"</formula>
    </cfRule>
    <cfRule type="expression" dxfId="3615" priority="3805">
      <formula>$N403="Incluir"</formula>
    </cfRule>
  </conditionalFormatting>
  <conditionalFormatting sqref="E436">
    <cfRule type="expression" dxfId="3614" priority="3762">
      <formula>IF($I435="",FALSE,IF($I435&gt;9999999,IF($I435&lt;100000000,FALSE,TRUE),TRUE))</formula>
    </cfRule>
  </conditionalFormatting>
  <conditionalFormatting sqref="E436">
    <cfRule type="expression" dxfId="3613" priority="3763">
      <formula>MID($I435,2,7)="0000000"</formula>
    </cfRule>
    <cfRule type="expression" dxfId="3612" priority="3764">
      <formula>MID($I435,3,6)="000000"</formula>
    </cfRule>
    <cfRule type="expression" dxfId="3611" priority="3765">
      <formula>MID($I435,4,5)="00000"</formula>
    </cfRule>
    <cfRule type="expression" dxfId="3610" priority="3766">
      <formula>MID($I435,5,4)="0000"</formula>
    </cfRule>
    <cfRule type="expression" dxfId="3609" priority="3767">
      <formula>MID($I435,7,2)="00"</formula>
    </cfRule>
    <cfRule type="expression" dxfId="3608" priority="3768">
      <formula>MID($I435,8,1)="0"</formula>
    </cfRule>
    <cfRule type="expression" dxfId="3607" priority="3769">
      <formula>$N435="Excluído"</formula>
    </cfRule>
    <cfRule type="expression" dxfId="3606" priority="3770">
      <formula>$N435="Alterar"</formula>
    </cfRule>
    <cfRule type="expression" dxfId="3605" priority="3771">
      <formula>$N435="Excluir"</formula>
    </cfRule>
    <cfRule type="expression" dxfId="3604" priority="3772">
      <formula>$N435="Incluir"</formula>
    </cfRule>
  </conditionalFormatting>
  <conditionalFormatting sqref="E437">
    <cfRule type="expression" dxfId="3603" priority="3751">
      <formula>IF($I436="",FALSE,IF($I436&gt;9999999,IF($I436&lt;100000000,FALSE,TRUE),TRUE))</formula>
    </cfRule>
  </conditionalFormatting>
  <conditionalFormatting sqref="E437">
    <cfRule type="expression" dxfId="3602" priority="3752">
      <formula>MID($I436,2,7)="0000000"</formula>
    </cfRule>
    <cfRule type="expression" dxfId="3601" priority="3753">
      <formula>MID($I436,3,6)="000000"</formula>
    </cfRule>
    <cfRule type="expression" dxfId="3600" priority="3754">
      <formula>MID($I436,4,5)="00000"</formula>
    </cfRule>
    <cfRule type="expression" dxfId="3599" priority="3755">
      <formula>MID($I436,5,4)="0000"</formula>
    </cfRule>
    <cfRule type="expression" dxfId="3598" priority="3756">
      <formula>MID($I436,7,2)="00"</formula>
    </cfRule>
    <cfRule type="expression" dxfId="3597" priority="3757">
      <formula>MID($I436,8,1)="0"</formula>
    </cfRule>
    <cfRule type="expression" dxfId="3596" priority="3758">
      <formula>$N436="Excluído"</formula>
    </cfRule>
    <cfRule type="expression" dxfId="3595" priority="3759">
      <formula>$N436="Alterar"</formula>
    </cfRule>
    <cfRule type="expression" dxfId="3594" priority="3760">
      <formula>$N436="Excluir"</formula>
    </cfRule>
    <cfRule type="expression" dxfId="3593" priority="3761">
      <formula>$N436="Incluir"</formula>
    </cfRule>
  </conditionalFormatting>
  <conditionalFormatting sqref="E440">
    <cfRule type="expression" dxfId="3592" priority="3740">
      <formula>IF($I439="",FALSE,IF($I439&gt;9999999,IF($I439&lt;100000000,FALSE,TRUE),TRUE))</formula>
    </cfRule>
  </conditionalFormatting>
  <conditionalFormatting sqref="E440">
    <cfRule type="expression" dxfId="3591" priority="3741">
      <formula>MID($I439,2,7)="0000000"</formula>
    </cfRule>
    <cfRule type="expression" dxfId="3590" priority="3742">
      <formula>MID($I439,3,6)="000000"</formula>
    </cfRule>
    <cfRule type="expression" dxfId="3589" priority="3743">
      <formula>MID($I439,4,5)="00000"</formula>
    </cfRule>
    <cfRule type="expression" dxfId="3588" priority="3744">
      <formula>MID($I439,5,4)="0000"</formula>
    </cfRule>
    <cfRule type="expression" dxfId="3587" priority="3745">
      <formula>MID($I439,7,2)="00"</formula>
    </cfRule>
    <cfRule type="expression" dxfId="3586" priority="3746">
      <formula>MID($I439,8,1)="0"</formula>
    </cfRule>
    <cfRule type="expression" dxfId="3585" priority="3747">
      <formula>$N439="Excluído"</formula>
    </cfRule>
    <cfRule type="expression" dxfId="3584" priority="3748">
      <formula>$N439="Alterar"</formula>
    </cfRule>
    <cfRule type="expression" dxfId="3583" priority="3749">
      <formula>$N439="Excluir"</formula>
    </cfRule>
    <cfRule type="expression" dxfId="3582" priority="3750">
      <formula>$N439="Incluir"</formula>
    </cfRule>
  </conditionalFormatting>
  <conditionalFormatting sqref="E442:E443">
    <cfRule type="expression" dxfId="3581" priority="3729">
      <formula>IF($I441="",FALSE,IF($I441&gt;9999999,IF($I441&lt;100000000,FALSE,TRUE),TRUE))</formula>
    </cfRule>
  </conditionalFormatting>
  <conditionalFormatting sqref="E442:E443">
    <cfRule type="expression" dxfId="3580" priority="3730">
      <formula>MID($I441,2,7)="0000000"</formula>
    </cfRule>
    <cfRule type="expression" dxfId="3579" priority="3731">
      <formula>MID($I441,3,6)="000000"</formula>
    </cfRule>
    <cfRule type="expression" dxfId="3578" priority="3732">
      <formula>MID($I441,4,5)="00000"</formula>
    </cfRule>
    <cfRule type="expression" dxfId="3577" priority="3733">
      <formula>MID($I441,5,4)="0000"</formula>
    </cfRule>
    <cfRule type="expression" dxfId="3576" priority="3734">
      <formula>MID($I441,7,2)="00"</formula>
    </cfRule>
    <cfRule type="expression" dxfId="3575" priority="3735">
      <formula>MID($I441,8,1)="0"</formula>
    </cfRule>
    <cfRule type="expression" dxfId="3574" priority="3736">
      <formula>$N441="Excluído"</formula>
    </cfRule>
    <cfRule type="expression" dxfId="3573" priority="3737">
      <formula>$N441="Alterar"</formula>
    </cfRule>
    <cfRule type="expression" dxfId="3572" priority="3738">
      <formula>$N441="Excluir"</formula>
    </cfRule>
    <cfRule type="expression" dxfId="3571" priority="3739">
      <formula>$N441="Incluir"</formula>
    </cfRule>
  </conditionalFormatting>
  <conditionalFormatting sqref="E445">
    <cfRule type="expression" dxfId="3570" priority="3718">
      <formula>IF($I444="",FALSE,IF($I444&gt;9999999,IF($I444&lt;100000000,FALSE,TRUE),TRUE))</formula>
    </cfRule>
  </conditionalFormatting>
  <conditionalFormatting sqref="E445">
    <cfRule type="expression" dxfId="3569" priority="3719">
      <formula>MID($I444,2,7)="0000000"</formula>
    </cfRule>
    <cfRule type="expression" dxfId="3568" priority="3720">
      <formula>MID($I444,3,6)="000000"</formula>
    </cfRule>
    <cfRule type="expression" dxfId="3567" priority="3721">
      <formula>MID($I444,4,5)="00000"</formula>
    </cfRule>
    <cfRule type="expression" dxfId="3566" priority="3722">
      <formula>MID($I444,5,4)="0000"</formula>
    </cfRule>
    <cfRule type="expression" dxfId="3565" priority="3723">
      <formula>MID($I444,7,2)="00"</formula>
    </cfRule>
    <cfRule type="expression" dxfId="3564" priority="3724">
      <formula>MID($I444,8,1)="0"</formula>
    </cfRule>
    <cfRule type="expression" dxfId="3563" priority="3725">
      <formula>$N444="Excluído"</formula>
    </cfRule>
    <cfRule type="expression" dxfId="3562" priority="3726">
      <formula>$N444="Alterar"</formula>
    </cfRule>
    <cfRule type="expression" dxfId="3561" priority="3727">
      <formula>$N444="Excluir"</formula>
    </cfRule>
    <cfRule type="expression" dxfId="3560" priority="3728">
      <formula>$N444="Incluir"</formula>
    </cfRule>
  </conditionalFormatting>
  <conditionalFormatting sqref="E450">
    <cfRule type="expression" dxfId="3559" priority="3707">
      <formula>IF($I449="",FALSE,IF($I449&gt;9999999,IF($I449&lt;100000000,FALSE,TRUE),TRUE))</formula>
    </cfRule>
  </conditionalFormatting>
  <conditionalFormatting sqref="E450">
    <cfRule type="expression" dxfId="3558" priority="3708">
      <formula>MID($I449,2,7)="0000000"</formula>
    </cfRule>
    <cfRule type="expression" dxfId="3557" priority="3709">
      <formula>MID($I449,3,6)="000000"</formula>
    </cfRule>
    <cfRule type="expression" dxfId="3556" priority="3710">
      <formula>MID($I449,4,5)="00000"</formula>
    </cfRule>
    <cfRule type="expression" dxfId="3555" priority="3711">
      <formula>MID($I449,5,4)="0000"</formula>
    </cfRule>
    <cfRule type="expression" dxfId="3554" priority="3712">
      <formula>MID($I449,7,2)="00"</formula>
    </cfRule>
    <cfRule type="expression" dxfId="3553" priority="3713">
      <formula>MID($I449,8,1)="0"</formula>
    </cfRule>
    <cfRule type="expression" dxfId="3552" priority="3714">
      <formula>$N449="Excluído"</formula>
    </cfRule>
    <cfRule type="expression" dxfId="3551" priority="3715">
      <formula>$N449="Alterar"</formula>
    </cfRule>
    <cfRule type="expression" dxfId="3550" priority="3716">
      <formula>$N449="Excluir"</formula>
    </cfRule>
    <cfRule type="expression" dxfId="3549" priority="3717">
      <formula>$N449="Incluir"</formula>
    </cfRule>
  </conditionalFormatting>
  <conditionalFormatting sqref="E460">
    <cfRule type="expression" dxfId="3548" priority="3685">
      <formula>IF($I459="",FALSE,IF($I459&gt;9999999,IF($I459&lt;100000000,FALSE,TRUE),TRUE))</formula>
    </cfRule>
  </conditionalFormatting>
  <conditionalFormatting sqref="E460">
    <cfRule type="expression" dxfId="3547" priority="3686">
      <formula>MID($I459,2,7)="0000000"</formula>
    </cfRule>
    <cfRule type="expression" dxfId="3546" priority="3687">
      <formula>MID($I459,3,6)="000000"</formula>
    </cfRule>
    <cfRule type="expression" dxfId="3545" priority="3688">
      <formula>MID($I459,4,5)="00000"</formula>
    </cfRule>
    <cfRule type="expression" dxfId="3544" priority="3689">
      <formula>MID($I459,5,4)="0000"</formula>
    </cfRule>
    <cfRule type="expression" dxfId="3543" priority="3690">
      <formula>MID($I459,7,2)="00"</formula>
    </cfRule>
    <cfRule type="expression" dxfId="3542" priority="3691">
      <formula>MID($I459,8,1)="0"</formula>
    </cfRule>
    <cfRule type="expression" dxfId="3541" priority="3692">
      <formula>$N459="Excluído"</formula>
    </cfRule>
    <cfRule type="expression" dxfId="3540" priority="3693">
      <formula>$N459="Alterar"</formula>
    </cfRule>
    <cfRule type="expression" dxfId="3539" priority="3694">
      <formula>$N459="Excluir"</formula>
    </cfRule>
    <cfRule type="expression" dxfId="3538" priority="3695">
      <formula>$N459="Incluir"</formula>
    </cfRule>
  </conditionalFormatting>
  <conditionalFormatting sqref="E462">
    <cfRule type="expression" dxfId="3537" priority="3674">
      <formula>IF($I461="",FALSE,IF($I461&gt;9999999,IF($I461&lt;100000000,FALSE,TRUE),TRUE))</formula>
    </cfRule>
  </conditionalFormatting>
  <conditionalFormatting sqref="E462">
    <cfRule type="expression" dxfId="3536" priority="3675">
      <formula>MID($I461,2,7)="0000000"</formula>
    </cfRule>
    <cfRule type="expression" dxfId="3535" priority="3676">
      <formula>MID($I461,3,6)="000000"</formula>
    </cfRule>
    <cfRule type="expression" dxfId="3534" priority="3677">
      <formula>MID($I461,4,5)="00000"</formula>
    </cfRule>
    <cfRule type="expression" dxfId="3533" priority="3678">
      <formula>MID($I461,5,4)="0000"</formula>
    </cfRule>
    <cfRule type="expression" dxfId="3532" priority="3679">
      <formula>MID($I461,7,2)="00"</formula>
    </cfRule>
    <cfRule type="expression" dxfId="3531" priority="3680">
      <formula>MID($I461,8,1)="0"</formula>
    </cfRule>
    <cfRule type="expression" dxfId="3530" priority="3681">
      <formula>$N461="Excluído"</formula>
    </cfRule>
    <cfRule type="expression" dxfId="3529" priority="3682">
      <formula>$N461="Alterar"</formula>
    </cfRule>
    <cfRule type="expression" dxfId="3528" priority="3683">
      <formula>$N461="Excluir"</formula>
    </cfRule>
    <cfRule type="expression" dxfId="3527" priority="3684">
      <formula>$N461="Incluir"</formula>
    </cfRule>
  </conditionalFormatting>
  <conditionalFormatting sqref="E470:E473">
    <cfRule type="expression" dxfId="3526" priority="3663">
      <formula>IF($I469="",FALSE,IF($I469&gt;9999999,IF($I469&lt;100000000,FALSE,TRUE),TRUE))</formula>
    </cfRule>
  </conditionalFormatting>
  <conditionalFormatting sqref="E470:E473">
    <cfRule type="expression" dxfId="3525" priority="3664">
      <formula>MID($I469,2,7)="0000000"</formula>
    </cfRule>
    <cfRule type="expression" dxfId="3524" priority="3665">
      <formula>MID($I469,3,6)="000000"</formula>
    </cfRule>
    <cfRule type="expression" dxfId="3523" priority="3666">
      <formula>MID($I469,4,5)="00000"</formula>
    </cfRule>
    <cfRule type="expression" dxfId="3522" priority="3667">
      <formula>MID($I469,5,4)="0000"</formula>
    </cfRule>
    <cfRule type="expression" dxfId="3521" priority="3668">
      <formula>MID($I469,7,2)="00"</formula>
    </cfRule>
    <cfRule type="expression" dxfId="3520" priority="3669">
      <formula>MID($I469,8,1)="0"</formula>
    </cfRule>
    <cfRule type="expression" dxfId="3519" priority="3670">
      <formula>$N469="Excluído"</formula>
    </cfRule>
    <cfRule type="expression" dxfId="3518" priority="3671">
      <formula>$N469="Alterar"</formula>
    </cfRule>
    <cfRule type="expression" dxfId="3517" priority="3672">
      <formula>$N469="Excluir"</formula>
    </cfRule>
    <cfRule type="expression" dxfId="3516" priority="3673">
      <formula>$N469="Incluir"</formula>
    </cfRule>
  </conditionalFormatting>
  <conditionalFormatting sqref="E479">
    <cfRule type="expression" dxfId="3515" priority="3652">
      <formula>IF($I478="",FALSE,IF($I478&gt;9999999,IF($I478&lt;100000000,FALSE,TRUE),TRUE))</formula>
    </cfRule>
  </conditionalFormatting>
  <conditionalFormatting sqref="E479">
    <cfRule type="expression" dxfId="3514" priority="3653">
      <formula>MID($I478,2,7)="0000000"</formula>
    </cfRule>
    <cfRule type="expression" dxfId="3513" priority="3654">
      <formula>MID($I478,3,6)="000000"</formula>
    </cfRule>
    <cfRule type="expression" dxfId="3512" priority="3655">
      <formula>MID($I478,4,5)="00000"</formula>
    </cfRule>
    <cfRule type="expression" dxfId="3511" priority="3656">
      <formula>MID($I478,5,4)="0000"</formula>
    </cfRule>
    <cfRule type="expression" dxfId="3510" priority="3657">
      <formula>MID($I478,7,2)="00"</formula>
    </cfRule>
    <cfRule type="expression" dxfId="3509" priority="3658">
      <formula>MID($I478,8,1)="0"</formula>
    </cfRule>
    <cfRule type="expression" dxfId="3508" priority="3659">
      <formula>$N478="Excluído"</formula>
    </cfRule>
    <cfRule type="expression" dxfId="3507" priority="3660">
      <formula>$N478="Alterar"</formula>
    </cfRule>
    <cfRule type="expression" dxfId="3506" priority="3661">
      <formula>$N478="Excluir"</formula>
    </cfRule>
    <cfRule type="expression" dxfId="3505" priority="3662">
      <formula>$N478="Incluir"</formula>
    </cfRule>
  </conditionalFormatting>
  <conditionalFormatting sqref="E482">
    <cfRule type="expression" dxfId="3504" priority="3641">
      <formula>IF($I481="",FALSE,IF($I481&gt;9999999,IF($I481&lt;100000000,FALSE,TRUE),TRUE))</formula>
    </cfRule>
  </conditionalFormatting>
  <conditionalFormatting sqref="E482">
    <cfRule type="expression" dxfId="3503" priority="3642">
      <formula>MID($I481,2,7)="0000000"</formula>
    </cfRule>
    <cfRule type="expression" dxfId="3502" priority="3643">
      <formula>MID($I481,3,6)="000000"</formula>
    </cfRule>
    <cfRule type="expression" dxfId="3501" priority="3644">
      <formula>MID($I481,4,5)="00000"</formula>
    </cfRule>
    <cfRule type="expression" dxfId="3500" priority="3645">
      <formula>MID($I481,5,4)="0000"</formula>
    </cfRule>
    <cfRule type="expression" dxfId="3499" priority="3646">
      <formula>MID($I481,7,2)="00"</formula>
    </cfRule>
    <cfRule type="expression" dxfId="3498" priority="3647">
      <formula>MID($I481,8,1)="0"</formula>
    </cfRule>
    <cfRule type="expression" dxfId="3497" priority="3648">
      <formula>$N481="Excluído"</formula>
    </cfRule>
    <cfRule type="expression" dxfId="3496" priority="3649">
      <formula>$N481="Alterar"</formula>
    </cfRule>
    <cfRule type="expression" dxfId="3495" priority="3650">
      <formula>$N481="Excluir"</formula>
    </cfRule>
    <cfRule type="expression" dxfId="3494" priority="3651">
      <formula>$N481="Incluir"</formula>
    </cfRule>
  </conditionalFormatting>
  <conditionalFormatting sqref="E485:E486">
    <cfRule type="expression" dxfId="3493" priority="3630">
      <formula>IF($I484="",FALSE,IF($I484&gt;9999999,IF($I484&lt;100000000,FALSE,TRUE),TRUE))</formula>
    </cfRule>
  </conditionalFormatting>
  <conditionalFormatting sqref="E485:E486">
    <cfRule type="expression" dxfId="3492" priority="3631">
      <formula>MID($I484,2,7)="0000000"</formula>
    </cfRule>
    <cfRule type="expression" dxfId="3491" priority="3632">
      <formula>MID($I484,3,6)="000000"</formula>
    </cfRule>
    <cfRule type="expression" dxfId="3490" priority="3633">
      <formula>MID($I484,4,5)="00000"</formula>
    </cfRule>
    <cfRule type="expression" dxfId="3489" priority="3634">
      <formula>MID($I484,5,4)="0000"</formula>
    </cfRule>
    <cfRule type="expression" dxfId="3488" priority="3635">
      <formula>MID($I484,7,2)="00"</formula>
    </cfRule>
    <cfRule type="expression" dxfId="3487" priority="3636">
      <formula>MID($I484,8,1)="0"</formula>
    </cfRule>
    <cfRule type="expression" dxfId="3486" priority="3637">
      <formula>$N484="Excluído"</formula>
    </cfRule>
    <cfRule type="expression" dxfId="3485" priority="3638">
      <formula>$N484="Alterar"</formula>
    </cfRule>
    <cfRule type="expression" dxfId="3484" priority="3639">
      <formula>$N484="Excluir"</formula>
    </cfRule>
    <cfRule type="expression" dxfId="3483" priority="3640">
      <formula>$N484="Incluir"</formula>
    </cfRule>
  </conditionalFormatting>
  <conditionalFormatting sqref="E496:E497">
    <cfRule type="expression" dxfId="3482" priority="3608">
      <formula>IF($I495="",FALSE,IF($I495&gt;9999999,IF($I495&lt;100000000,FALSE,TRUE),TRUE))</formula>
    </cfRule>
  </conditionalFormatting>
  <conditionalFormatting sqref="E496:E497">
    <cfRule type="expression" dxfId="3481" priority="3609">
      <formula>MID($I495,2,7)="0000000"</formula>
    </cfRule>
    <cfRule type="expression" dxfId="3480" priority="3610">
      <formula>MID($I495,3,6)="000000"</formula>
    </cfRule>
    <cfRule type="expression" dxfId="3479" priority="3611">
      <formula>MID($I495,4,5)="00000"</formula>
    </cfRule>
    <cfRule type="expression" dxfId="3478" priority="3612">
      <formula>MID($I495,5,4)="0000"</formula>
    </cfRule>
    <cfRule type="expression" dxfId="3477" priority="3613">
      <formula>MID($I495,7,2)="00"</formula>
    </cfRule>
    <cfRule type="expression" dxfId="3476" priority="3614">
      <formula>MID($I495,8,1)="0"</formula>
    </cfRule>
    <cfRule type="expression" dxfId="3475" priority="3615">
      <formula>$N495="Excluído"</formula>
    </cfRule>
    <cfRule type="expression" dxfId="3474" priority="3616">
      <formula>$N495="Alterar"</formula>
    </cfRule>
    <cfRule type="expression" dxfId="3473" priority="3617">
      <formula>$N495="Excluir"</formula>
    </cfRule>
    <cfRule type="expression" dxfId="3472" priority="3618">
      <formula>$N495="Incluir"</formula>
    </cfRule>
  </conditionalFormatting>
  <conditionalFormatting sqref="E507:E509">
    <cfRule type="expression" dxfId="3471" priority="3586">
      <formula>IF($I506="",FALSE,IF($I506&gt;9999999,IF($I506&lt;100000000,FALSE,TRUE),TRUE))</formula>
    </cfRule>
  </conditionalFormatting>
  <conditionalFormatting sqref="E507:E509">
    <cfRule type="expression" dxfId="3470" priority="3587">
      <formula>MID($I506,2,7)="0000000"</formula>
    </cfRule>
    <cfRule type="expression" dxfId="3469" priority="3588">
      <formula>MID($I506,3,6)="000000"</formula>
    </cfRule>
    <cfRule type="expression" dxfId="3468" priority="3589">
      <formula>MID($I506,4,5)="00000"</formula>
    </cfRule>
    <cfRule type="expression" dxfId="3467" priority="3590">
      <formula>MID($I506,5,4)="0000"</formula>
    </cfRule>
    <cfRule type="expression" dxfId="3466" priority="3591">
      <formula>MID($I506,7,2)="00"</formula>
    </cfRule>
    <cfRule type="expression" dxfId="3465" priority="3592">
      <formula>MID($I506,8,1)="0"</formula>
    </cfRule>
    <cfRule type="expression" dxfId="3464" priority="3593">
      <formula>$N506="Excluído"</formula>
    </cfRule>
    <cfRule type="expression" dxfId="3463" priority="3594">
      <formula>$N506="Alterar"</formula>
    </cfRule>
    <cfRule type="expression" dxfId="3462" priority="3595">
      <formula>$N506="Excluir"</formula>
    </cfRule>
    <cfRule type="expression" dxfId="3461" priority="3596">
      <formula>$N506="Incluir"</formula>
    </cfRule>
  </conditionalFormatting>
  <conditionalFormatting sqref="E512">
    <cfRule type="expression" dxfId="3460" priority="3575">
      <formula>IF($I511="",FALSE,IF($I511&gt;9999999,IF($I511&lt;100000000,FALSE,TRUE),TRUE))</formula>
    </cfRule>
  </conditionalFormatting>
  <conditionalFormatting sqref="E512">
    <cfRule type="expression" dxfId="3459" priority="3576">
      <formula>MID($I511,2,7)="0000000"</formula>
    </cfRule>
    <cfRule type="expression" dxfId="3458" priority="3577">
      <formula>MID($I511,3,6)="000000"</formula>
    </cfRule>
    <cfRule type="expression" dxfId="3457" priority="3578">
      <formula>MID($I511,4,5)="00000"</formula>
    </cfRule>
    <cfRule type="expression" dxfId="3456" priority="3579">
      <formula>MID($I511,5,4)="0000"</formula>
    </cfRule>
    <cfRule type="expression" dxfId="3455" priority="3580">
      <formula>MID($I511,7,2)="00"</formula>
    </cfRule>
    <cfRule type="expression" dxfId="3454" priority="3581">
      <formula>MID($I511,8,1)="0"</formula>
    </cfRule>
    <cfRule type="expression" dxfId="3453" priority="3582">
      <formula>$N511="Excluído"</formula>
    </cfRule>
    <cfRule type="expression" dxfId="3452" priority="3583">
      <formula>$N511="Alterar"</formula>
    </cfRule>
    <cfRule type="expression" dxfId="3451" priority="3584">
      <formula>$N511="Excluir"</formula>
    </cfRule>
    <cfRule type="expression" dxfId="3450" priority="3585">
      <formula>$N511="Incluir"</formula>
    </cfRule>
  </conditionalFormatting>
  <conditionalFormatting sqref="E514">
    <cfRule type="expression" dxfId="3449" priority="3564">
      <formula>IF($I513="",FALSE,IF($I513&gt;9999999,IF($I513&lt;100000000,FALSE,TRUE),TRUE))</formula>
    </cfRule>
  </conditionalFormatting>
  <conditionalFormatting sqref="E514">
    <cfRule type="expression" dxfId="3448" priority="3565">
      <formula>MID($I513,2,7)="0000000"</formula>
    </cfRule>
    <cfRule type="expression" dxfId="3447" priority="3566">
      <formula>MID($I513,3,6)="000000"</formula>
    </cfRule>
    <cfRule type="expression" dxfId="3446" priority="3567">
      <formula>MID($I513,4,5)="00000"</formula>
    </cfRule>
    <cfRule type="expression" dxfId="3445" priority="3568">
      <formula>MID($I513,5,4)="0000"</formula>
    </cfRule>
    <cfRule type="expression" dxfId="3444" priority="3569">
      <formula>MID($I513,7,2)="00"</formula>
    </cfRule>
    <cfRule type="expression" dxfId="3443" priority="3570">
      <formula>MID($I513,8,1)="0"</formula>
    </cfRule>
    <cfRule type="expression" dxfId="3442" priority="3571">
      <formula>$N513="Excluído"</formula>
    </cfRule>
    <cfRule type="expression" dxfId="3441" priority="3572">
      <formula>$N513="Alterar"</formula>
    </cfRule>
    <cfRule type="expression" dxfId="3440" priority="3573">
      <formula>$N513="Excluir"</formula>
    </cfRule>
    <cfRule type="expression" dxfId="3439" priority="3574">
      <formula>$N513="Incluir"</formula>
    </cfRule>
  </conditionalFormatting>
  <conditionalFormatting sqref="E517">
    <cfRule type="expression" dxfId="3438" priority="3553">
      <formula>IF($I516="",FALSE,IF($I516&gt;9999999,IF($I516&lt;100000000,FALSE,TRUE),TRUE))</formula>
    </cfRule>
  </conditionalFormatting>
  <conditionalFormatting sqref="E517">
    <cfRule type="expression" dxfId="3437" priority="3554">
      <formula>MID($I516,2,7)="0000000"</formula>
    </cfRule>
    <cfRule type="expression" dxfId="3436" priority="3555">
      <formula>MID($I516,3,6)="000000"</formula>
    </cfRule>
    <cfRule type="expression" dxfId="3435" priority="3556">
      <formula>MID($I516,4,5)="00000"</formula>
    </cfRule>
    <cfRule type="expression" dxfId="3434" priority="3557">
      <formula>MID($I516,5,4)="0000"</formula>
    </cfRule>
    <cfRule type="expression" dxfId="3433" priority="3558">
      <formula>MID($I516,7,2)="00"</formula>
    </cfRule>
    <cfRule type="expression" dxfId="3432" priority="3559">
      <formula>MID($I516,8,1)="0"</formula>
    </cfRule>
    <cfRule type="expression" dxfId="3431" priority="3560">
      <formula>$N516="Excluído"</formula>
    </cfRule>
    <cfRule type="expression" dxfId="3430" priority="3561">
      <formula>$N516="Alterar"</formula>
    </cfRule>
    <cfRule type="expression" dxfId="3429" priority="3562">
      <formula>$N516="Excluir"</formula>
    </cfRule>
    <cfRule type="expression" dxfId="3428" priority="3563">
      <formula>$N516="Incluir"</formula>
    </cfRule>
  </conditionalFormatting>
  <conditionalFormatting sqref="E518">
    <cfRule type="expression" dxfId="3427" priority="3542">
      <formula>IF($I517="",FALSE,IF($I517&gt;9999999,IF($I517&lt;100000000,FALSE,TRUE),TRUE))</formula>
    </cfRule>
  </conditionalFormatting>
  <conditionalFormatting sqref="E518">
    <cfRule type="expression" dxfId="3426" priority="3543">
      <formula>MID($I517,2,7)="0000000"</formula>
    </cfRule>
    <cfRule type="expression" dxfId="3425" priority="3544">
      <formula>MID($I517,3,6)="000000"</formula>
    </cfRule>
    <cfRule type="expression" dxfId="3424" priority="3545">
      <formula>MID($I517,4,5)="00000"</formula>
    </cfRule>
    <cfRule type="expression" dxfId="3423" priority="3546">
      <formula>MID($I517,5,4)="0000"</formula>
    </cfRule>
    <cfRule type="expression" dxfId="3422" priority="3547">
      <formula>MID($I517,7,2)="00"</formula>
    </cfRule>
    <cfRule type="expression" dxfId="3421" priority="3548">
      <formula>MID($I517,8,1)="0"</formula>
    </cfRule>
    <cfRule type="expression" dxfId="3420" priority="3549">
      <formula>$N517="Excluído"</formula>
    </cfRule>
    <cfRule type="expression" dxfId="3419" priority="3550">
      <formula>$N517="Alterar"</formula>
    </cfRule>
    <cfRule type="expression" dxfId="3418" priority="3551">
      <formula>$N517="Excluir"</formula>
    </cfRule>
    <cfRule type="expression" dxfId="3417" priority="3552">
      <formula>$N517="Incluir"</formula>
    </cfRule>
  </conditionalFormatting>
  <conditionalFormatting sqref="E520">
    <cfRule type="expression" dxfId="3416" priority="3531">
      <formula>IF($I519="",FALSE,IF($I519&gt;9999999,IF($I519&lt;100000000,FALSE,TRUE),TRUE))</formula>
    </cfRule>
  </conditionalFormatting>
  <conditionalFormatting sqref="E520">
    <cfRule type="expression" dxfId="3415" priority="3532">
      <formula>MID($I519,2,7)="0000000"</formula>
    </cfRule>
    <cfRule type="expression" dxfId="3414" priority="3533">
      <formula>MID($I519,3,6)="000000"</formula>
    </cfRule>
    <cfRule type="expression" dxfId="3413" priority="3534">
      <formula>MID($I519,4,5)="00000"</formula>
    </cfRule>
    <cfRule type="expression" dxfId="3412" priority="3535">
      <formula>MID($I519,5,4)="0000"</formula>
    </cfRule>
    <cfRule type="expression" dxfId="3411" priority="3536">
      <formula>MID($I519,7,2)="00"</formula>
    </cfRule>
    <cfRule type="expression" dxfId="3410" priority="3537">
      <formula>MID($I519,8,1)="0"</formula>
    </cfRule>
    <cfRule type="expression" dxfId="3409" priority="3538">
      <formula>$N519="Excluído"</formula>
    </cfRule>
    <cfRule type="expression" dxfId="3408" priority="3539">
      <formula>$N519="Alterar"</formula>
    </cfRule>
    <cfRule type="expression" dxfId="3407" priority="3540">
      <formula>$N519="Excluir"</formula>
    </cfRule>
    <cfRule type="expression" dxfId="3406" priority="3541">
      <formula>$N519="Incluir"</formula>
    </cfRule>
  </conditionalFormatting>
  <conditionalFormatting sqref="E522">
    <cfRule type="expression" dxfId="3405" priority="3520">
      <formula>IF($I521="",FALSE,IF($I521&gt;9999999,IF($I521&lt;100000000,FALSE,TRUE),TRUE))</formula>
    </cfRule>
  </conditionalFormatting>
  <conditionalFormatting sqref="E522">
    <cfRule type="expression" dxfId="3404" priority="3521">
      <formula>MID($I521,2,7)="0000000"</formula>
    </cfRule>
    <cfRule type="expression" dxfId="3403" priority="3522">
      <formula>MID($I521,3,6)="000000"</formula>
    </cfRule>
    <cfRule type="expression" dxfId="3402" priority="3523">
      <formula>MID($I521,4,5)="00000"</formula>
    </cfRule>
    <cfRule type="expression" dxfId="3401" priority="3524">
      <formula>MID($I521,5,4)="0000"</formula>
    </cfRule>
    <cfRule type="expression" dxfId="3400" priority="3525">
      <formula>MID($I521,7,2)="00"</formula>
    </cfRule>
    <cfRule type="expression" dxfId="3399" priority="3526">
      <formula>MID($I521,8,1)="0"</formula>
    </cfRule>
    <cfRule type="expression" dxfId="3398" priority="3527">
      <formula>$N521="Excluído"</formula>
    </cfRule>
    <cfRule type="expression" dxfId="3397" priority="3528">
      <formula>$N521="Alterar"</formula>
    </cfRule>
    <cfRule type="expression" dxfId="3396" priority="3529">
      <formula>$N521="Excluir"</formula>
    </cfRule>
    <cfRule type="expression" dxfId="3395" priority="3530">
      <formula>$N521="Incluir"</formula>
    </cfRule>
  </conditionalFormatting>
  <conditionalFormatting sqref="E524:E527">
    <cfRule type="expression" dxfId="3394" priority="3509">
      <formula>IF($I523="",FALSE,IF($I523&gt;9999999,IF($I523&lt;100000000,FALSE,TRUE),TRUE))</formula>
    </cfRule>
  </conditionalFormatting>
  <conditionalFormatting sqref="E524:E527">
    <cfRule type="expression" dxfId="3393" priority="3510">
      <formula>MID($I523,2,7)="0000000"</formula>
    </cfRule>
    <cfRule type="expression" dxfId="3392" priority="3511">
      <formula>MID($I523,3,6)="000000"</formula>
    </cfRule>
    <cfRule type="expression" dxfId="3391" priority="3512">
      <formula>MID($I523,4,5)="00000"</formula>
    </cfRule>
    <cfRule type="expression" dxfId="3390" priority="3513">
      <formula>MID($I523,5,4)="0000"</formula>
    </cfRule>
    <cfRule type="expression" dxfId="3389" priority="3514">
      <formula>MID($I523,7,2)="00"</formula>
    </cfRule>
    <cfRule type="expression" dxfId="3388" priority="3515">
      <formula>MID($I523,8,1)="0"</formula>
    </cfRule>
    <cfRule type="expression" dxfId="3387" priority="3516">
      <formula>$N523="Excluído"</formula>
    </cfRule>
    <cfRule type="expression" dxfId="3386" priority="3517">
      <formula>$N523="Alterar"</formula>
    </cfRule>
    <cfRule type="expression" dxfId="3385" priority="3518">
      <formula>$N523="Excluir"</formula>
    </cfRule>
    <cfRule type="expression" dxfId="3384" priority="3519">
      <formula>$N523="Incluir"</formula>
    </cfRule>
  </conditionalFormatting>
  <conditionalFormatting sqref="E529:E532">
    <cfRule type="expression" dxfId="3383" priority="3498">
      <formula>IF($I528="",FALSE,IF($I528&gt;9999999,IF($I528&lt;100000000,FALSE,TRUE),TRUE))</formula>
    </cfRule>
  </conditionalFormatting>
  <conditionalFormatting sqref="E529:E532">
    <cfRule type="expression" dxfId="3382" priority="3499">
      <formula>MID($I528,2,7)="0000000"</formula>
    </cfRule>
    <cfRule type="expression" dxfId="3381" priority="3500">
      <formula>MID($I528,3,6)="000000"</formula>
    </cfRule>
    <cfRule type="expression" dxfId="3380" priority="3501">
      <formula>MID($I528,4,5)="00000"</formula>
    </cfRule>
    <cfRule type="expression" dxfId="3379" priority="3502">
      <formula>MID($I528,5,4)="0000"</formula>
    </cfRule>
    <cfRule type="expression" dxfId="3378" priority="3503">
      <formula>MID($I528,7,2)="00"</formula>
    </cfRule>
    <cfRule type="expression" dxfId="3377" priority="3504">
      <formula>MID($I528,8,1)="0"</formula>
    </cfRule>
    <cfRule type="expression" dxfId="3376" priority="3505">
      <formula>$N528="Excluído"</formula>
    </cfRule>
    <cfRule type="expression" dxfId="3375" priority="3506">
      <formula>$N528="Alterar"</formula>
    </cfRule>
    <cfRule type="expression" dxfId="3374" priority="3507">
      <formula>$N528="Excluir"</formula>
    </cfRule>
    <cfRule type="expression" dxfId="3373" priority="3508">
      <formula>$N528="Incluir"</formula>
    </cfRule>
  </conditionalFormatting>
  <conditionalFormatting sqref="E533">
    <cfRule type="expression" dxfId="3372" priority="3487">
      <formula>IF($I532="",FALSE,IF($I532&gt;9999999,IF($I532&lt;100000000,FALSE,TRUE),TRUE))</formula>
    </cfRule>
  </conditionalFormatting>
  <conditionalFormatting sqref="E533">
    <cfRule type="expression" dxfId="3371" priority="3488">
      <formula>MID($I532,2,7)="0000000"</formula>
    </cfRule>
    <cfRule type="expression" dxfId="3370" priority="3489">
      <formula>MID($I532,3,6)="000000"</formula>
    </cfRule>
    <cfRule type="expression" dxfId="3369" priority="3490">
      <formula>MID($I532,4,5)="00000"</formula>
    </cfRule>
    <cfRule type="expression" dxfId="3368" priority="3491">
      <formula>MID($I532,5,4)="0000"</formula>
    </cfRule>
    <cfRule type="expression" dxfId="3367" priority="3492">
      <formula>MID($I532,7,2)="00"</formula>
    </cfRule>
    <cfRule type="expression" dxfId="3366" priority="3493">
      <formula>MID($I532,8,1)="0"</formula>
    </cfRule>
    <cfRule type="expression" dxfId="3365" priority="3494">
      <formula>$N532="Excluído"</formula>
    </cfRule>
    <cfRule type="expression" dxfId="3364" priority="3495">
      <formula>$N532="Alterar"</formula>
    </cfRule>
    <cfRule type="expression" dxfId="3363" priority="3496">
      <formula>$N532="Excluir"</formula>
    </cfRule>
    <cfRule type="expression" dxfId="3362" priority="3497">
      <formula>$N532="Incluir"</formula>
    </cfRule>
  </conditionalFormatting>
  <conditionalFormatting sqref="E535">
    <cfRule type="expression" dxfId="3361" priority="3476">
      <formula>IF($I534="",FALSE,IF($I534&gt;9999999,IF($I534&lt;100000000,FALSE,TRUE),TRUE))</formula>
    </cfRule>
  </conditionalFormatting>
  <conditionalFormatting sqref="E535">
    <cfRule type="expression" dxfId="3360" priority="3477">
      <formula>MID($I534,2,7)="0000000"</formula>
    </cfRule>
    <cfRule type="expression" dxfId="3359" priority="3478">
      <formula>MID($I534,3,6)="000000"</formula>
    </cfRule>
    <cfRule type="expression" dxfId="3358" priority="3479">
      <formula>MID($I534,4,5)="00000"</formula>
    </cfRule>
    <cfRule type="expression" dxfId="3357" priority="3480">
      <formula>MID($I534,5,4)="0000"</formula>
    </cfRule>
    <cfRule type="expression" dxfId="3356" priority="3481">
      <formula>MID($I534,7,2)="00"</formula>
    </cfRule>
    <cfRule type="expression" dxfId="3355" priority="3482">
      <formula>MID($I534,8,1)="0"</formula>
    </cfRule>
    <cfRule type="expression" dxfId="3354" priority="3483">
      <formula>$N534="Excluído"</formula>
    </cfRule>
    <cfRule type="expression" dxfId="3353" priority="3484">
      <formula>$N534="Alterar"</formula>
    </cfRule>
    <cfRule type="expression" dxfId="3352" priority="3485">
      <formula>$N534="Excluir"</formula>
    </cfRule>
    <cfRule type="expression" dxfId="3351" priority="3486">
      <formula>$N534="Incluir"</formula>
    </cfRule>
  </conditionalFormatting>
  <conditionalFormatting sqref="E537">
    <cfRule type="expression" dxfId="3350" priority="3465">
      <formula>IF($I536="",FALSE,IF($I536&gt;9999999,IF($I536&lt;100000000,FALSE,TRUE),TRUE))</formula>
    </cfRule>
  </conditionalFormatting>
  <conditionalFormatting sqref="E537">
    <cfRule type="expression" dxfId="3349" priority="3466">
      <formula>MID($I536,2,7)="0000000"</formula>
    </cfRule>
    <cfRule type="expression" dxfId="3348" priority="3467">
      <formula>MID($I536,3,6)="000000"</formula>
    </cfRule>
    <cfRule type="expression" dxfId="3347" priority="3468">
      <formula>MID($I536,4,5)="00000"</formula>
    </cfRule>
    <cfRule type="expression" dxfId="3346" priority="3469">
      <formula>MID($I536,5,4)="0000"</formula>
    </cfRule>
    <cfRule type="expression" dxfId="3345" priority="3470">
      <formula>MID($I536,7,2)="00"</formula>
    </cfRule>
    <cfRule type="expression" dxfId="3344" priority="3471">
      <formula>MID($I536,8,1)="0"</formula>
    </cfRule>
    <cfRule type="expression" dxfId="3343" priority="3472">
      <formula>$N536="Excluído"</formula>
    </cfRule>
    <cfRule type="expression" dxfId="3342" priority="3473">
      <formula>$N536="Alterar"</formula>
    </cfRule>
    <cfRule type="expression" dxfId="3341" priority="3474">
      <formula>$N536="Excluir"</formula>
    </cfRule>
    <cfRule type="expression" dxfId="3340" priority="3475">
      <formula>$N536="Incluir"</formula>
    </cfRule>
  </conditionalFormatting>
  <conditionalFormatting sqref="E539:E542">
    <cfRule type="expression" dxfId="3339" priority="3454">
      <formula>IF($I538="",FALSE,IF($I538&gt;9999999,IF($I538&lt;100000000,FALSE,TRUE),TRUE))</formula>
    </cfRule>
  </conditionalFormatting>
  <conditionalFormatting sqref="E539:E542">
    <cfRule type="expression" dxfId="3338" priority="3455">
      <formula>MID($I538,2,7)="0000000"</formula>
    </cfRule>
    <cfRule type="expression" dxfId="3337" priority="3456">
      <formula>MID($I538,3,6)="000000"</formula>
    </cfRule>
    <cfRule type="expression" dxfId="3336" priority="3457">
      <formula>MID($I538,4,5)="00000"</formula>
    </cfRule>
    <cfRule type="expression" dxfId="3335" priority="3458">
      <formula>MID($I538,5,4)="0000"</formula>
    </cfRule>
    <cfRule type="expression" dxfId="3334" priority="3459">
      <formula>MID($I538,7,2)="00"</formula>
    </cfRule>
    <cfRule type="expression" dxfId="3333" priority="3460">
      <formula>MID($I538,8,1)="0"</formula>
    </cfRule>
    <cfRule type="expression" dxfId="3332" priority="3461">
      <formula>$N538="Excluído"</formula>
    </cfRule>
    <cfRule type="expression" dxfId="3331" priority="3462">
      <formula>$N538="Alterar"</formula>
    </cfRule>
    <cfRule type="expression" dxfId="3330" priority="3463">
      <formula>$N538="Excluir"</formula>
    </cfRule>
    <cfRule type="expression" dxfId="3329" priority="3464">
      <formula>$N538="Incluir"</formula>
    </cfRule>
  </conditionalFormatting>
  <conditionalFormatting sqref="E579">
    <cfRule type="expression" dxfId="3328" priority="3443">
      <formula>IF($I578="",FALSE,IF($I578&gt;9999999,IF($I578&lt;100000000,FALSE,TRUE),TRUE))</formula>
    </cfRule>
  </conditionalFormatting>
  <conditionalFormatting sqref="E579">
    <cfRule type="expression" dxfId="3327" priority="3444">
      <formula>MID($I578,2,7)="0000000"</formula>
    </cfRule>
    <cfRule type="expression" dxfId="3326" priority="3445">
      <formula>MID($I578,3,6)="000000"</formula>
    </cfRule>
    <cfRule type="expression" dxfId="3325" priority="3446">
      <formula>MID($I578,4,5)="00000"</formula>
    </cfRule>
    <cfRule type="expression" dxfId="3324" priority="3447">
      <formula>MID($I578,5,4)="0000"</formula>
    </cfRule>
    <cfRule type="expression" dxfId="3323" priority="3448">
      <formula>MID($I578,7,2)="00"</formula>
    </cfRule>
    <cfRule type="expression" dxfId="3322" priority="3449">
      <formula>MID($I578,8,1)="0"</formula>
    </cfRule>
    <cfRule type="expression" dxfId="3321" priority="3450">
      <formula>$N578="Excluído"</formula>
    </cfRule>
    <cfRule type="expression" dxfId="3320" priority="3451">
      <formula>$N578="Alterar"</formula>
    </cfRule>
    <cfRule type="expression" dxfId="3319" priority="3452">
      <formula>$N578="Excluir"</formula>
    </cfRule>
    <cfRule type="expression" dxfId="3318" priority="3453">
      <formula>$N578="Incluir"</formula>
    </cfRule>
  </conditionalFormatting>
  <conditionalFormatting sqref="E581:E585">
    <cfRule type="expression" dxfId="3317" priority="3432">
      <formula>IF($I580="",FALSE,IF($I580&gt;9999999,IF($I580&lt;100000000,FALSE,TRUE),TRUE))</formula>
    </cfRule>
  </conditionalFormatting>
  <conditionalFormatting sqref="E581:E585">
    <cfRule type="expression" dxfId="3316" priority="3433">
      <formula>MID($I580,2,7)="0000000"</formula>
    </cfRule>
    <cfRule type="expression" dxfId="3315" priority="3434">
      <formula>MID($I580,3,6)="000000"</formula>
    </cfRule>
    <cfRule type="expression" dxfId="3314" priority="3435">
      <formula>MID($I580,4,5)="00000"</formula>
    </cfRule>
    <cfRule type="expression" dxfId="3313" priority="3436">
      <formula>MID($I580,5,4)="0000"</formula>
    </cfRule>
    <cfRule type="expression" dxfId="3312" priority="3437">
      <formula>MID($I580,7,2)="00"</formula>
    </cfRule>
    <cfRule type="expression" dxfId="3311" priority="3438">
      <formula>MID($I580,8,1)="0"</formula>
    </cfRule>
    <cfRule type="expression" dxfId="3310" priority="3439">
      <formula>$N580="Excluído"</formula>
    </cfRule>
    <cfRule type="expression" dxfId="3309" priority="3440">
      <formula>$N580="Alterar"</formula>
    </cfRule>
    <cfRule type="expression" dxfId="3308" priority="3441">
      <formula>$N580="Excluir"</formula>
    </cfRule>
    <cfRule type="expression" dxfId="3307" priority="3442">
      <formula>$N580="Incluir"</formula>
    </cfRule>
  </conditionalFormatting>
  <conditionalFormatting sqref="E587:E591">
    <cfRule type="expression" dxfId="3306" priority="3421">
      <formula>IF($I586="",FALSE,IF($I586&gt;9999999,IF($I586&lt;100000000,FALSE,TRUE),TRUE))</formula>
    </cfRule>
  </conditionalFormatting>
  <conditionalFormatting sqref="E587:E591">
    <cfRule type="expression" dxfId="3305" priority="3422">
      <formula>MID($I586,2,7)="0000000"</formula>
    </cfRule>
    <cfRule type="expression" dxfId="3304" priority="3423">
      <formula>MID($I586,3,6)="000000"</formula>
    </cfRule>
    <cfRule type="expression" dxfId="3303" priority="3424">
      <formula>MID($I586,4,5)="00000"</formula>
    </cfRule>
    <cfRule type="expression" dxfId="3302" priority="3425">
      <formula>MID($I586,5,4)="0000"</formula>
    </cfRule>
    <cfRule type="expression" dxfId="3301" priority="3426">
      <formula>MID($I586,7,2)="00"</formula>
    </cfRule>
    <cfRule type="expression" dxfId="3300" priority="3427">
      <formula>MID($I586,8,1)="0"</formula>
    </cfRule>
    <cfRule type="expression" dxfId="3299" priority="3428">
      <formula>$N586="Excluído"</formula>
    </cfRule>
    <cfRule type="expression" dxfId="3298" priority="3429">
      <formula>$N586="Alterar"</formula>
    </cfRule>
    <cfRule type="expression" dxfId="3297" priority="3430">
      <formula>$N586="Excluir"</formula>
    </cfRule>
    <cfRule type="expression" dxfId="3296" priority="3431">
      <formula>$N586="Incluir"</formula>
    </cfRule>
  </conditionalFormatting>
  <conditionalFormatting sqref="E621">
    <cfRule type="expression" dxfId="3295" priority="3410">
      <formula>IF($I620="",FALSE,IF($I620&gt;9999999,IF($I620&lt;100000000,FALSE,TRUE),TRUE))</formula>
    </cfRule>
  </conditionalFormatting>
  <conditionalFormatting sqref="E621">
    <cfRule type="expression" dxfId="3294" priority="3411">
      <formula>MID($I620,2,7)="0000000"</formula>
    </cfRule>
    <cfRule type="expression" dxfId="3293" priority="3412">
      <formula>MID($I620,3,6)="000000"</formula>
    </cfRule>
    <cfRule type="expression" dxfId="3292" priority="3413">
      <formula>MID($I620,4,5)="00000"</formula>
    </cfRule>
    <cfRule type="expression" dxfId="3291" priority="3414">
      <formula>MID($I620,5,4)="0000"</formula>
    </cfRule>
    <cfRule type="expression" dxfId="3290" priority="3415">
      <formula>MID($I620,7,2)="00"</formula>
    </cfRule>
    <cfRule type="expression" dxfId="3289" priority="3416">
      <formula>MID($I620,8,1)="0"</formula>
    </cfRule>
    <cfRule type="expression" dxfId="3288" priority="3417">
      <formula>$N620="Excluído"</formula>
    </cfRule>
    <cfRule type="expression" dxfId="3287" priority="3418">
      <formula>$N620="Alterar"</formula>
    </cfRule>
    <cfRule type="expression" dxfId="3286" priority="3419">
      <formula>$N620="Excluir"</formula>
    </cfRule>
    <cfRule type="expression" dxfId="3285" priority="3420">
      <formula>$N620="Incluir"</formula>
    </cfRule>
  </conditionalFormatting>
  <conditionalFormatting sqref="E623">
    <cfRule type="expression" dxfId="3284" priority="3399">
      <formula>IF($I622="",FALSE,IF($I622&gt;9999999,IF($I622&lt;100000000,FALSE,TRUE),TRUE))</formula>
    </cfRule>
  </conditionalFormatting>
  <conditionalFormatting sqref="E623">
    <cfRule type="expression" dxfId="3283" priority="3400">
      <formula>MID($I622,2,7)="0000000"</formula>
    </cfRule>
    <cfRule type="expression" dxfId="3282" priority="3401">
      <formula>MID($I622,3,6)="000000"</formula>
    </cfRule>
    <cfRule type="expression" dxfId="3281" priority="3402">
      <formula>MID($I622,4,5)="00000"</formula>
    </cfRule>
    <cfRule type="expression" dxfId="3280" priority="3403">
      <formula>MID($I622,5,4)="0000"</formula>
    </cfRule>
    <cfRule type="expression" dxfId="3279" priority="3404">
      <formula>MID($I622,7,2)="00"</formula>
    </cfRule>
    <cfRule type="expression" dxfId="3278" priority="3405">
      <formula>MID($I622,8,1)="0"</formula>
    </cfRule>
    <cfRule type="expression" dxfId="3277" priority="3406">
      <formula>$N622="Excluído"</formula>
    </cfRule>
    <cfRule type="expression" dxfId="3276" priority="3407">
      <formula>$N622="Alterar"</formula>
    </cfRule>
    <cfRule type="expression" dxfId="3275" priority="3408">
      <formula>$N622="Excluir"</formula>
    </cfRule>
    <cfRule type="expression" dxfId="3274" priority="3409">
      <formula>$N622="Incluir"</formula>
    </cfRule>
  </conditionalFormatting>
  <conditionalFormatting sqref="E625">
    <cfRule type="expression" dxfId="3273" priority="3388">
      <formula>IF($I624="",FALSE,IF($I624&gt;9999999,IF($I624&lt;100000000,FALSE,TRUE),TRUE))</formula>
    </cfRule>
  </conditionalFormatting>
  <conditionalFormatting sqref="E625">
    <cfRule type="expression" dxfId="3272" priority="3389">
      <formula>MID($I624,2,7)="0000000"</formula>
    </cfRule>
    <cfRule type="expression" dxfId="3271" priority="3390">
      <formula>MID($I624,3,6)="000000"</formula>
    </cfRule>
    <cfRule type="expression" dxfId="3270" priority="3391">
      <formula>MID($I624,4,5)="00000"</formula>
    </cfRule>
    <cfRule type="expression" dxfId="3269" priority="3392">
      <formula>MID($I624,5,4)="0000"</formula>
    </cfRule>
    <cfRule type="expression" dxfId="3268" priority="3393">
      <formula>MID($I624,7,2)="00"</formula>
    </cfRule>
    <cfRule type="expression" dxfId="3267" priority="3394">
      <formula>MID($I624,8,1)="0"</formula>
    </cfRule>
    <cfRule type="expression" dxfId="3266" priority="3395">
      <formula>$N624="Excluído"</formula>
    </cfRule>
    <cfRule type="expression" dxfId="3265" priority="3396">
      <formula>$N624="Alterar"</formula>
    </cfRule>
    <cfRule type="expression" dxfId="3264" priority="3397">
      <formula>$N624="Excluir"</formula>
    </cfRule>
    <cfRule type="expression" dxfId="3263" priority="3398">
      <formula>$N624="Incluir"</formula>
    </cfRule>
  </conditionalFormatting>
  <conditionalFormatting sqref="E627">
    <cfRule type="expression" dxfId="3262" priority="3377">
      <formula>IF($I626="",FALSE,IF($I626&gt;9999999,IF($I626&lt;100000000,FALSE,TRUE),TRUE))</formula>
    </cfRule>
  </conditionalFormatting>
  <conditionalFormatting sqref="E627">
    <cfRule type="expression" dxfId="3261" priority="3378">
      <formula>MID($I626,2,7)="0000000"</formula>
    </cfRule>
    <cfRule type="expression" dxfId="3260" priority="3379">
      <formula>MID($I626,3,6)="000000"</formula>
    </cfRule>
    <cfRule type="expression" dxfId="3259" priority="3380">
      <formula>MID($I626,4,5)="00000"</formula>
    </cfRule>
    <cfRule type="expression" dxfId="3258" priority="3381">
      <formula>MID($I626,5,4)="0000"</formula>
    </cfRule>
    <cfRule type="expression" dxfId="3257" priority="3382">
      <formula>MID($I626,7,2)="00"</formula>
    </cfRule>
    <cfRule type="expression" dxfId="3256" priority="3383">
      <formula>MID($I626,8,1)="0"</formula>
    </cfRule>
    <cfRule type="expression" dxfId="3255" priority="3384">
      <formula>$N626="Excluído"</formula>
    </cfRule>
    <cfRule type="expression" dxfId="3254" priority="3385">
      <formula>$N626="Alterar"</formula>
    </cfRule>
    <cfRule type="expression" dxfId="3253" priority="3386">
      <formula>$N626="Excluir"</formula>
    </cfRule>
    <cfRule type="expression" dxfId="3252" priority="3387">
      <formula>$N626="Incluir"</formula>
    </cfRule>
  </conditionalFormatting>
  <conditionalFormatting sqref="E629">
    <cfRule type="expression" dxfId="3251" priority="3366">
      <formula>IF($I628="",FALSE,IF($I628&gt;9999999,IF($I628&lt;100000000,FALSE,TRUE),TRUE))</formula>
    </cfRule>
  </conditionalFormatting>
  <conditionalFormatting sqref="E629">
    <cfRule type="expression" dxfId="3250" priority="3367">
      <formula>MID($I628,2,7)="0000000"</formula>
    </cfRule>
    <cfRule type="expression" dxfId="3249" priority="3368">
      <formula>MID($I628,3,6)="000000"</formula>
    </cfRule>
    <cfRule type="expression" dxfId="3248" priority="3369">
      <formula>MID($I628,4,5)="00000"</formula>
    </cfRule>
    <cfRule type="expression" dxfId="3247" priority="3370">
      <formula>MID($I628,5,4)="0000"</formula>
    </cfRule>
    <cfRule type="expression" dxfId="3246" priority="3371">
      <formula>MID($I628,7,2)="00"</formula>
    </cfRule>
    <cfRule type="expression" dxfId="3245" priority="3372">
      <formula>MID($I628,8,1)="0"</formula>
    </cfRule>
    <cfRule type="expression" dxfId="3244" priority="3373">
      <formula>$N628="Excluído"</formula>
    </cfRule>
    <cfRule type="expression" dxfId="3243" priority="3374">
      <formula>$N628="Alterar"</formula>
    </cfRule>
    <cfRule type="expression" dxfId="3242" priority="3375">
      <formula>$N628="Excluir"</formula>
    </cfRule>
    <cfRule type="expression" dxfId="3241" priority="3376">
      <formula>$N628="Incluir"</formula>
    </cfRule>
  </conditionalFormatting>
  <conditionalFormatting sqref="E631">
    <cfRule type="expression" dxfId="3240" priority="3355">
      <formula>IF($I630="",FALSE,IF($I630&gt;9999999,IF($I630&lt;100000000,FALSE,TRUE),TRUE))</formula>
    </cfRule>
  </conditionalFormatting>
  <conditionalFormatting sqref="E631">
    <cfRule type="expression" dxfId="3239" priority="3356">
      <formula>MID($I630,2,7)="0000000"</formula>
    </cfRule>
    <cfRule type="expression" dxfId="3238" priority="3357">
      <formula>MID($I630,3,6)="000000"</formula>
    </cfRule>
    <cfRule type="expression" dxfId="3237" priority="3358">
      <formula>MID($I630,4,5)="00000"</formula>
    </cfRule>
    <cfRule type="expression" dxfId="3236" priority="3359">
      <formula>MID($I630,5,4)="0000"</formula>
    </cfRule>
    <cfRule type="expression" dxfId="3235" priority="3360">
      <formula>MID($I630,7,2)="00"</formula>
    </cfRule>
    <cfRule type="expression" dxfId="3234" priority="3361">
      <formula>MID($I630,8,1)="0"</formula>
    </cfRule>
    <cfRule type="expression" dxfId="3233" priority="3362">
      <formula>$N630="Excluído"</formula>
    </cfRule>
    <cfRule type="expression" dxfId="3232" priority="3363">
      <formula>$N630="Alterar"</formula>
    </cfRule>
    <cfRule type="expression" dxfId="3231" priority="3364">
      <formula>$N630="Excluir"</formula>
    </cfRule>
    <cfRule type="expression" dxfId="3230" priority="3365">
      <formula>$N630="Incluir"</formula>
    </cfRule>
  </conditionalFormatting>
  <conditionalFormatting sqref="E633">
    <cfRule type="expression" dxfId="3229" priority="3344">
      <formula>IF($I632="",FALSE,IF($I632&gt;9999999,IF($I632&lt;100000000,FALSE,TRUE),TRUE))</formula>
    </cfRule>
  </conditionalFormatting>
  <conditionalFormatting sqref="E633">
    <cfRule type="expression" dxfId="3228" priority="3345">
      <formula>MID($I632,2,7)="0000000"</formula>
    </cfRule>
    <cfRule type="expression" dxfId="3227" priority="3346">
      <formula>MID($I632,3,6)="000000"</formula>
    </cfRule>
    <cfRule type="expression" dxfId="3226" priority="3347">
      <formula>MID($I632,4,5)="00000"</formula>
    </cfRule>
    <cfRule type="expression" dxfId="3225" priority="3348">
      <formula>MID($I632,5,4)="0000"</formula>
    </cfRule>
    <cfRule type="expression" dxfId="3224" priority="3349">
      <formula>MID($I632,7,2)="00"</formula>
    </cfRule>
    <cfRule type="expression" dxfId="3223" priority="3350">
      <formula>MID($I632,8,1)="0"</formula>
    </cfRule>
    <cfRule type="expression" dxfId="3222" priority="3351">
      <formula>$N632="Excluído"</formula>
    </cfRule>
    <cfRule type="expression" dxfId="3221" priority="3352">
      <formula>$N632="Alterar"</formula>
    </cfRule>
    <cfRule type="expression" dxfId="3220" priority="3353">
      <formula>$N632="Excluir"</formula>
    </cfRule>
    <cfRule type="expression" dxfId="3219" priority="3354">
      <formula>$N632="Incluir"</formula>
    </cfRule>
  </conditionalFormatting>
  <conditionalFormatting sqref="E635">
    <cfRule type="expression" dxfId="3218" priority="3333">
      <formula>IF($I634="",FALSE,IF($I634&gt;9999999,IF($I634&lt;100000000,FALSE,TRUE),TRUE))</formula>
    </cfRule>
  </conditionalFormatting>
  <conditionalFormatting sqref="E635">
    <cfRule type="expression" dxfId="3217" priority="3334">
      <formula>MID($I634,2,7)="0000000"</formula>
    </cfRule>
    <cfRule type="expression" dxfId="3216" priority="3335">
      <formula>MID($I634,3,6)="000000"</formula>
    </cfRule>
    <cfRule type="expression" dxfId="3215" priority="3336">
      <formula>MID($I634,4,5)="00000"</formula>
    </cfRule>
    <cfRule type="expression" dxfId="3214" priority="3337">
      <formula>MID($I634,5,4)="0000"</formula>
    </cfRule>
    <cfRule type="expression" dxfId="3213" priority="3338">
      <formula>MID($I634,7,2)="00"</formula>
    </cfRule>
    <cfRule type="expression" dxfId="3212" priority="3339">
      <formula>MID($I634,8,1)="0"</formula>
    </cfRule>
    <cfRule type="expression" dxfId="3211" priority="3340">
      <formula>$N634="Excluído"</formula>
    </cfRule>
    <cfRule type="expression" dxfId="3210" priority="3341">
      <formula>$N634="Alterar"</formula>
    </cfRule>
    <cfRule type="expression" dxfId="3209" priority="3342">
      <formula>$N634="Excluir"</formula>
    </cfRule>
    <cfRule type="expression" dxfId="3208" priority="3343">
      <formula>$N634="Incluir"</formula>
    </cfRule>
  </conditionalFormatting>
  <conditionalFormatting sqref="E638">
    <cfRule type="expression" dxfId="3207" priority="3322">
      <formula>IF($I637="",FALSE,IF($I637&gt;9999999,IF($I637&lt;100000000,FALSE,TRUE),TRUE))</formula>
    </cfRule>
  </conditionalFormatting>
  <conditionalFormatting sqref="E638">
    <cfRule type="expression" dxfId="3206" priority="3323">
      <formula>MID($I637,2,7)="0000000"</formula>
    </cfRule>
    <cfRule type="expression" dxfId="3205" priority="3324">
      <formula>MID($I637,3,6)="000000"</formula>
    </cfRule>
    <cfRule type="expression" dxfId="3204" priority="3325">
      <formula>MID($I637,4,5)="00000"</formula>
    </cfRule>
    <cfRule type="expression" dxfId="3203" priority="3326">
      <formula>MID($I637,5,4)="0000"</formula>
    </cfRule>
    <cfRule type="expression" dxfId="3202" priority="3327">
      <formula>MID($I637,7,2)="00"</formula>
    </cfRule>
    <cfRule type="expression" dxfId="3201" priority="3328">
      <formula>MID($I637,8,1)="0"</formula>
    </cfRule>
    <cfRule type="expression" dxfId="3200" priority="3329">
      <formula>$N637="Excluído"</formula>
    </cfRule>
    <cfRule type="expression" dxfId="3199" priority="3330">
      <formula>$N637="Alterar"</formula>
    </cfRule>
    <cfRule type="expression" dxfId="3198" priority="3331">
      <formula>$N637="Excluir"</formula>
    </cfRule>
    <cfRule type="expression" dxfId="3197" priority="3332">
      <formula>$N637="Incluir"</formula>
    </cfRule>
  </conditionalFormatting>
  <conditionalFormatting sqref="E640">
    <cfRule type="expression" dxfId="3196" priority="3311">
      <formula>IF($I639="",FALSE,IF($I639&gt;9999999,IF($I639&lt;100000000,FALSE,TRUE),TRUE))</formula>
    </cfRule>
  </conditionalFormatting>
  <conditionalFormatting sqref="E640">
    <cfRule type="expression" dxfId="3195" priority="3312">
      <formula>MID($I639,2,7)="0000000"</formula>
    </cfRule>
    <cfRule type="expression" dxfId="3194" priority="3313">
      <formula>MID($I639,3,6)="000000"</formula>
    </cfRule>
    <cfRule type="expression" dxfId="3193" priority="3314">
      <formula>MID($I639,4,5)="00000"</formula>
    </cfRule>
    <cfRule type="expression" dxfId="3192" priority="3315">
      <formula>MID($I639,5,4)="0000"</formula>
    </cfRule>
    <cfRule type="expression" dxfId="3191" priority="3316">
      <formula>MID($I639,7,2)="00"</formula>
    </cfRule>
    <cfRule type="expression" dxfId="3190" priority="3317">
      <formula>MID($I639,8,1)="0"</formula>
    </cfRule>
    <cfRule type="expression" dxfId="3189" priority="3318">
      <formula>$N639="Excluído"</formula>
    </cfRule>
    <cfRule type="expression" dxfId="3188" priority="3319">
      <formula>$N639="Alterar"</formula>
    </cfRule>
    <cfRule type="expression" dxfId="3187" priority="3320">
      <formula>$N639="Excluir"</formula>
    </cfRule>
    <cfRule type="expression" dxfId="3186" priority="3321">
      <formula>$N639="Incluir"</formula>
    </cfRule>
  </conditionalFormatting>
  <conditionalFormatting sqref="E644:E648">
    <cfRule type="expression" dxfId="3185" priority="3300">
      <formula>IF($I643="",FALSE,IF($I643&gt;9999999,IF($I643&lt;100000000,FALSE,TRUE),TRUE))</formula>
    </cfRule>
  </conditionalFormatting>
  <conditionalFormatting sqref="E644:E648">
    <cfRule type="expression" dxfId="3184" priority="3301">
      <formula>MID($I643,2,7)="0000000"</formula>
    </cfRule>
    <cfRule type="expression" dxfId="3183" priority="3302">
      <formula>MID($I643,3,6)="000000"</formula>
    </cfRule>
    <cfRule type="expression" dxfId="3182" priority="3303">
      <formula>MID($I643,4,5)="00000"</formula>
    </cfRule>
    <cfRule type="expression" dxfId="3181" priority="3304">
      <formula>MID($I643,5,4)="0000"</formula>
    </cfRule>
    <cfRule type="expression" dxfId="3180" priority="3305">
      <formula>MID($I643,7,2)="00"</formula>
    </cfRule>
    <cfRule type="expression" dxfId="3179" priority="3306">
      <formula>MID($I643,8,1)="0"</formula>
    </cfRule>
    <cfRule type="expression" dxfId="3178" priority="3307">
      <formula>$N643="Excluído"</formula>
    </cfRule>
    <cfRule type="expression" dxfId="3177" priority="3308">
      <formula>$N643="Alterar"</formula>
    </cfRule>
    <cfRule type="expression" dxfId="3176" priority="3309">
      <formula>$N643="Excluir"</formula>
    </cfRule>
    <cfRule type="expression" dxfId="3175" priority="3310">
      <formula>$N643="Incluir"</formula>
    </cfRule>
  </conditionalFormatting>
  <conditionalFormatting sqref="E653:E654">
    <cfRule type="expression" dxfId="3174" priority="3289">
      <formula>IF($I652="",FALSE,IF($I652&gt;9999999,IF($I652&lt;100000000,FALSE,TRUE),TRUE))</formula>
    </cfRule>
  </conditionalFormatting>
  <conditionalFormatting sqref="E653:E654">
    <cfRule type="expression" dxfId="3173" priority="3290">
      <formula>MID($I652,2,7)="0000000"</formula>
    </cfRule>
    <cfRule type="expression" dxfId="3172" priority="3291">
      <formula>MID($I652,3,6)="000000"</formula>
    </cfRule>
    <cfRule type="expression" dxfId="3171" priority="3292">
      <formula>MID($I652,4,5)="00000"</formula>
    </cfRule>
    <cfRule type="expression" dxfId="3170" priority="3293">
      <formula>MID($I652,5,4)="0000"</formula>
    </cfRule>
    <cfRule type="expression" dxfId="3169" priority="3294">
      <formula>MID($I652,7,2)="00"</formula>
    </cfRule>
    <cfRule type="expression" dxfId="3168" priority="3295">
      <formula>MID($I652,8,1)="0"</formula>
    </cfRule>
    <cfRule type="expression" dxfId="3167" priority="3296">
      <formula>$N652="Excluído"</formula>
    </cfRule>
    <cfRule type="expression" dxfId="3166" priority="3297">
      <formula>$N652="Alterar"</formula>
    </cfRule>
    <cfRule type="expression" dxfId="3165" priority="3298">
      <formula>$N652="Excluir"</formula>
    </cfRule>
    <cfRule type="expression" dxfId="3164" priority="3299">
      <formula>$N652="Incluir"</formula>
    </cfRule>
  </conditionalFormatting>
  <conditionalFormatting sqref="E656:E659">
    <cfRule type="expression" dxfId="3163" priority="3278">
      <formula>IF($I655="",FALSE,IF($I655&gt;9999999,IF($I655&lt;100000000,FALSE,TRUE),TRUE))</formula>
    </cfRule>
  </conditionalFormatting>
  <conditionalFormatting sqref="E656:E659">
    <cfRule type="expression" dxfId="3162" priority="3279">
      <formula>MID($I655,2,7)="0000000"</formula>
    </cfRule>
    <cfRule type="expression" dxfId="3161" priority="3280">
      <formula>MID($I655,3,6)="000000"</formula>
    </cfRule>
    <cfRule type="expression" dxfId="3160" priority="3281">
      <formula>MID($I655,4,5)="00000"</formula>
    </cfRule>
    <cfRule type="expression" dxfId="3159" priority="3282">
      <formula>MID($I655,5,4)="0000"</formula>
    </cfRule>
    <cfRule type="expression" dxfId="3158" priority="3283">
      <formula>MID($I655,7,2)="00"</formula>
    </cfRule>
    <cfRule type="expression" dxfId="3157" priority="3284">
      <formula>MID($I655,8,1)="0"</formula>
    </cfRule>
    <cfRule type="expression" dxfId="3156" priority="3285">
      <formula>$N655="Excluído"</formula>
    </cfRule>
    <cfRule type="expression" dxfId="3155" priority="3286">
      <formula>$N655="Alterar"</formula>
    </cfRule>
    <cfRule type="expression" dxfId="3154" priority="3287">
      <formula>$N655="Excluir"</formula>
    </cfRule>
    <cfRule type="expression" dxfId="3153" priority="3288">
      <formula>$N655="Incluir"</formula>
    </cfRule>
  </conditionalFormatting>
  <conditionalFormatting sqref="E660:E661">
    <cfRule type="expression" dxfId="3152" priority="3267">
      <formula>IF($I659="",FALSE,IF($I659&gt;9999999,IF($I659&lt;100000000,FALSE,TRUE),TRUE))</formula>
    </cfRule>
  </conditionalFormatting>
  <conditionalFormatting sqref="E660:E661">
    <cfRule type="expression" dxfId="3151" priority="3268">
      <formula>MID($I659,2,7)="0000000"</formula>
    </cfRule>
    <cfRule type="expression" dxfId="3150" priority="3269">
      <formula>MID($I659,3,6)="000000"</formula>
    </cfRule>
    <cfRule type="expression" dxfId="3149" priority="3270">
      <formula>MID($I659,4,5)="00000"</formula>
    </cfRule>
    <cfRule type="expression" dxfId="3148" priority="3271">
      <formula>MID($I659,5,4)="0000"</formula>
    </cfRule>
    <cfRule type="expression" dxfId="3147" priority="3272">
      <formula>MID($I659,7,2)="00"</formula>
    </cfRule>
    <cfRule type="expression" dxfId="3146" priority="3273">
      <formula>MID($I659,8,1)="0"</formula>
    </cfRule>
    <cfRule type="expression" dxfId="3145" priority="3274">
      <formula>$N659="Excluído"</formula>
    </cfRule>
    <cfRule type="expression" dxfId="3144" priority="3275">
      <formula>$N659="Alterar"</formula>
    </cfRule>
    <cfRule type="expression" dxfId="3143" priority="3276">
      <formula>$N659="Excluir"</formula>
    </cfRule>
    <cfRule type="expression" dxfId="3142" priority="3277">
      <formula>$N659="Incluir"</formula>
    </cfRule>
  </conditionalFormatting>
  <conditionalFormatting sqref="E664:E665 E668:E669 E672">
    <cfRule type="expression" dxfId="3141" priority="3256">
      <formula>IF($I663="",FALSE,IF($I663&gt;9999999,IF($I663&lt;100000000,FALSE,TRUE),TRUE))</formula>
    </cfRule>
  </conditionalFormatting>
  <conditionalFormatting sqref="E664:E665 E668:E669 E672">
    <cfRule type="expression" dxfId="3140" priority="3257">
      <formula>MID($I663,2,7)="0000000"</formula>
    </cfRule>
    <cfRule type="expression" dxfId="3139" priority="3258">
      <formula>MID($I663,3,6)="000000"</formula>
    </cfRule>
    <cfRule type="expression" dxfId="3138" priority="3259">
      <formula>MID($I663,4,5)="00000"</formula>
    </cfRule>
    <cfRule type="expression" dxfId="3137" priority="3260">
      <formula>MID($I663,5,4)="0000"</formula>
    </cfRule>
    <cfRule type="expression" dxfId="3136" priority="3261">
      <formula>MID($I663,7,2)="00"</formula>
    </cfRule>
    <cfRule type="expression" dxfId="3135" priority="3262">
      <formula>MID($I663,8,1)="0"</formula>
    </cfRule>
    <cfRule type="expression" dxfId="3134" priority="3263">
      <formula>$N663="Excluído"</formula>
    </cfRule>
    <cfRule type="expression" dxfId="3133" priority="3264">
      <formula>$N663="Alterar"</formula>
    </cfRule>
    <cfRule type="expression" dxfId="3132" priority="3265">
      <formula>$N663="Excluir"</formula>
    </cfRule>
    <cfRule type="expression" dxfId="3131" priority="3266">
      <formula>$N663="Incluir"</formula>
    </cfRule>
  </conditionalFormatting>
  <conditionalFormatting sqref="E666:E667 E670:E671">
    <cfRule type="expression" dxfId="3130" priority="3245">
      <formula>IF($I665="",FALSE,IF($I665&gt;9999999,IF($I665&lt;100000000,FALSE,TRUE),TRUE))</formula>
    </cfRule>
  </conditionalFormatting>
  <conditionalFormatting sqref="E666:E667 E670:E671">
    <cfRule type="expression" dxfId="3129" priority="3246">
      <formula>MID($I665,2,7)="0000000"</formula>
    </cfRule>
    <cfRule type="expression" dxfId="3128" priority="3247">
      <formula>MID($I665,3,6)="000000"</formula>
    </cfRule>
    <cfRule type="expression" dxfId="3127" priority="3248">
      <formula>MID($I665,4,5)="00000"</formula>
    </cfRule>
    <cfRule type="expression" dxfId="3126" priority="3249">
      <formula>MID($I665,5,4)="0000"</formula>
    </cfRule>
    <cfRule type="expression" dxfId="3125" priority="3250">
      <formula>MID($I665,7,2)="00"</formula>
    </cfRule>
    <cfRule type="expression" dxfId="3124" priority="3251">
      <formula>MID($I665,8,1)="0"</formula>
    </cfRule>
    <cfRule type="expression" dxfId="3123" priority="3252">
      <formula>$N665="Excluído"</formula>
    </cfRule>
    <cfRule type="expression" dxfId="3122" priority="3253">
      <formula>$N665="Alterar"</formula>
    </cfRule>
    <cfRule type="expression" dxfId="3121" priority="3254">
      <formula>$N665="Excluir"</formula>
    </cfRule>
    <cfRule type="expression" dxfId="3120" priority="3255">
      <formula>$N665="Incluir"</formula>
    </cfRule>
  </conditionalFormatting>
  <conditionalFormatting sqref="E674">
    <cfRule type="expression" dxfId="3119" priority="3234">
      <formula>IF($I673="",FALSE,IF($I673&gt;9999999,IF($I673&lt;100000000,FALSE,TRUE),TRUE))</formula>
    </cfRule>
  </conditionalFormatting>
  <conditionalFormatting sqref="E674">
    <cfRule type="expression" dxfId="3118" priority="3235">
      <formula>MID($I673,2,7)="0000000"</formula>
    </cfRule>
    <cfRule type="expression" dxfId="3117" priority="3236">
      <formula>MID($I673,3,6)="000000"</formula>
    </cfRule>
    <cfRule type="expression" dxfId="3116" priority="3237">
      <formula>MID($I673,4,5)="00000"</formula>
    </cfRule>
    <cfRule type="expression" dxfId="3115" priority="3238">
      <formula>MID($I673,5,4)="0000"</formula>
    </cfRule>
    <cfRule type="expression" dxfId="3114" priority="3239">
      <formula>MID($I673,7,2)="00"</formula>
    </cfRule>
    <cfRule type="expression" dxfId="3113" priority="3240">
      <formula>MID($I673,8,1)="0"</formula>
    </cfRule>
    <cfRule type="expression" dxfId="3112" priority="3241">
      <formula>$N673="Excluído"</formula>
    </cfRule>
    <cfRule type="expression" dxfId="3111" priority="3242">
      <formula>$N673="Alterar"</formula>
    </cfRule>
    <cfRule type="expression" dxfId="3110" priority="3243">
      <formula>$N673="Excluir"</formula>
    </cfRule>
    <cfRule type="expression" dxfId="3109" priority="3244">
      <formula>$N673="Incluir"</formula>
    </cfRule>
  </conditionalFormatting>
  <conditionalFormatting sqref="E673">
    <cfRule type="expression" dxfId="3108" priority="3223">
      <formula>IF($I672="",FALSE,IF($I672&gt;9999999,IF($I672&lt;100000000,FALSE,TRUE),TRUE))</formula>
    </cfRule>
  </conditionalFormatting>
  <conditionalFormatting sqref="E673">
    <cfRule type="expression" dxfId="3107" priority="3224">
      <formula>MID($I672,2,7)="0000000"</formula>
    </cfRule>
    <cfRule type="expression" dxfId="3106" priority="3225">
      <formula>MID($I672,3,6)="000000"</formula>
    </cfRule>
    <cfRule type="expression" dxfId="3105" priority="3226">
      <formula>MID($I672,4,5)="00000"</formula>
    </cfRule>
    <cfRule type="expression" dxfId="3104" priority="3227">
      <formula>MID($I672,5,4)="0000"</formula>
    </cfRule>
    <cfRule type="expression" dxfId="3103" priority="3228">
      <formula>MID($I672,7,2)="00"</formula>
    </cfRule>
    <cfRule type="expression" dxfId="3102" priority="3229">
      <formula>MID($I672,8,1)="0"</formula>
    </cfRule>
    <cfRule type="expression" dxfId="3101" priority="3230">
      <formula>$N672="Excluído"</formula>
    </cfRule>
    <cfRule type="expression" dxfId="3100" priority="3231">
      <formula>$N672="Alterar"</formula>
    </cfRule>
    <cfRule type="expression" dxfId="3099" priority="3232">
      <formula>$N672="Excluir"</formula>
    </cfRule>
    <cfRule type="expression" dxfId="3098" priority="3233">
      <formula>$N672="Incluir"</formula>
    </cfRule>
  </conditionalFormatting>
  <conditionalFormatting sqref="E678 E680 E682 E684">
    <cfRule type="expression" dxfId="3097" priority="3212">
      <formula>IF($I677="",FALSE,IF($I677&gt;9999999,IF($I677&lt;100000000,FALSE,TRUE),TRUE))</formula>
    </cfRule>
  </conditionalFormatting>
  <conditionalFormatting sqref="E678 E680 E682 E684">
    <cfRule type="expression" dxfId="3096" priority="3213">
      <formula>MID($I677,2,7)="0000000"</formula>
    </cfRule>
    <cfRule type="expression" dxfId="3095" priority="3214">
      <formula>MID($I677,3,6)="000000"</formula>
    </cfRule>
    <cfRule type="expression" dxfId="3094" priority="3215">
      <formula>MID($I677,4,5)="00000"</formula>
    </cfRule>
    <cfRule type="expression" dxfId="3093" priority="3216">
      <formula>MID($I677,5,4)="0000"</formula>
    </cfRule>
    <cfRule type="expression" dxfId="3092" priority="3217">
      <formula>MID($I677,7,2)="00"</formula>
    </cfRule>
    <cfRule type="expression" dxfId="3091" priority="3218">
      <formula>MID($I677,8,1)="0"</formula>
    </cfRule>
    <cfRule type="expression" dxfId="3090" priority="3219">
      <formula>$N677="Excluído"</formula>
    </cfRule>
    <cfRule type="expression" dxfId="3089" priority="3220">
      <formula>$N677="Alterar"</formula>
    </cfRule>
    <cfRule type="expression" dxfId="3088" priority="3221">
      <formula>$N677="Excluir"</formula>
    </cfRule>
    <cfRule type="expression" dxfId="3087" priority="3222">
      <formula>$N677="Incluir"</formula>
    </cfRule>
  </conditionalFormatting>
  <conditionalFormatting sqref="E677 E679 E681 E683 E685">
    <cfRule type="expression" dxfId="3086" priority="3201">
      <formula>IF($I676="",FALSE,IF($I676&gt;9999999,IF($I676&lt;100000000,FALSE,TRUE),TRUE))</formula>
    </cfRule>
  </conditionalFormatting>
  <conditionalFormatting sqref="E677 E679 E681 E683 E685">
    <cfRule type="expression" dxfId="3085" priority="3202">
      <formula>MID($I676,2,7)="0000000"</formula>
    </cfRule>
    <cfRule type="expression" dxfId="3084" priority="3203">
      <formula>MID($I676,3,6)="000000"</formula>
    </cfRule>
    <cfRule type="expression" dxfId="3083" priority="3204">
      <formula>MID($I676,4,5)="00000"</formula>
    </cfRule>
    <cfRule type="expression" dxfId="3082" priority="3205">
      <formula>MID($I676,5,4)="0000"</formula>
    </cfRule>
    <cfRule type="expression" dxfId="3081" priority="3206">
      <formula>MID($I676,7,2)="00"</formula>
    </cfRule>
    <cfRule type="expression" dxfId="3080" priority="3207">
      <formula>MID($I676,8,1)="0"</formula>
    </cfRule>
    <cfRule type="expression" dxfId="3079" priority="3208">
      <formula>$N676="Excluído"</formula>
    </cfRule>
    <cfRule type="expression" dxfId="3078" priority="3209">
      <formula>$N676="Alterar"</formula>
    </cfRule>
    <cfRule type="expression" dxfId="3077" priority="3210">
      <formula>$N676="Excluir"</formula>
    </cfRule>
    <cfRule type="expression" dxfId="3076" priority="3211">
      <formula>$N676="Incluir"</formula>
    </cfRule>
  </conditionalFormatting>
  <conditionalFormatting sqref="G757">
    <cfRule type="expression" dxfId="3075" priority="11540">
      <formula>IF($I682="",FALSE,IF($I682&gt;9999999,IF($I682&lt;100000000,FALSE,TRUE),TRUE))</formula>
    </cfRule>
  </conditionalFormatting>
  <conditionalFormatting sqref="G757">
    <cfRule type="expression" dxfId="3074" priority="11541">
      <formula>MID($I682,2,7)="0000000"</formula>
    </cfRule>
    <cfRule type="expression" dxfId="3073" priority="11542">
      <formula>MID($I682,3,6)="000000"</formula>
    </cfRule>
    <cfRule type="expression" dxfId="3072" priority="11543">
      <formula>MID($I682,4,5)="00000"</formula>
    </cfRule>
    <cfRule type="expression" dxfId="3071" priority="11544">
      <formula>MID($I682,5,4)="0000"</formula>
    </cfRule>
    <cfRule type="expression" dxfId="3070" priority="11545">
      <formula>MID($I682,7,2)="00"</formula>
    </cfRule>
    <cfRule type="expression" dxfId="3069" priority="11546">
      <formula>MID($I682,8,1)="0"</formula>
    </cfRule>
    <cfRule type="expression" dxfId="3068" priority="11547">
      <formula>$N682="Excluído"</formula>
    </cfRule>
    <cfRule type="expression" dxfId="3067" priority="11548">
      <formula>$N682="Alterar"</formula>
    </cfRule>
    <cfRule type="expression" dxfId="3066" priority="11549">
      <formula>$N682="Excluir"</formula>
    </cfRule>
    <cfRule type="expression" dxfId="3065" priority="11550">
      <formula>$N682="Incluir"</formula>
    </cfRule>
  </conditionalFormatting>
  <conditionalFormatting sqref="G780 H808:H809">
    <cfRule type="expression" dxfId="3064" priority="11551">
      <formula>IF($I688="",FALSE,IF($I688&gt;9999999,IF($I688&lt;100000000,FALSE,TRUE),TRUE))</formula>
    </cfRule>
  </conditionalFormatting>
  <conditionalFormatting sqref="G780 H808:H809">
    <cfRule type="expression" dxfId="3063" priority="11552">
      <formula>MID($I688,2,7)="0000000"</formula>
    </cfRule>
    <cfRule type="expression" dxfId="3062" priority="11553">
      <formula>MID($I688,3,6)="000000"</formula>
    </cfRule>
    <cfRule type="expression" dxfId="3061" priority="11554">
      <formula>MID($I688,4,5)="00000"</formula>
    </cfRule>
    <cfRule type="expression" dxfId="3060" priority="11555">
      <formula>MID($I688,5,4)="0000"</formula>
    </cfRule>
    <cfRule type="expression" dxfId="3059" priority="11556">
      <formula>MID($I688,7,2)="00"</formula>
    </cfRule>
    <cfRule type="expression" dxfId="3058" priority="11557">
      <formula>MID($I688,8,1)="0"</formula>
    </cfRule>
    <cfRule type="expression" dxfId="3057" priority="11558">
      <formula>$N688="Excluído"</formula>
    </cfRule>
    <cfRule type="expression" dxfId="3056" priority="11559">
      <formula>$N688="Alterar"</formula>
    </cfRule>
    <cfRule type="expression" dxfId="3055" priority="11560">
      <formula>$N688="Excluir"</formula>
    </cfRule>
    <cfRule type="expression" dxfId="3054" priority="11561">
      <formula>$N688="Incluir"</formula>
    </cfRule>
  </conditionalFormatting>
  <conditionalFormatting sqref="E728">
    <cfRule type="expression" dxfId="3053" priority="3200">
      <formula>IF($I665="",FALSE,IF($I665&gt;9999999,IF($I665&lt;100000000,FALSE,TRUE),TRUE))</formula>
    </cfRule>
  </conditionalFormatting>
  <conditionalFormatting sqref="E728">
    <cfRule type="expression" dxfId="3052" priority="3179">
      <formula>MID($I665,2,7)="0000000"</formula>
    </cfRule>
    <cfRule type="expression" dxfId="3051" priority="3180">
      <formula>MID($I665,3,6)="000000"</formula>
    </cfRule>
    <cfRule type="expression" dxfId="3050" priority="3181">
      <formula>MID($I665,4,5)="00000"</formula>
    </cfRule>
    <cfRule type="expression" dxfId="3049" priority="3182">
      <formula>MID($I665,5,4)="0000"</formula>
    </cfRule>
    <cfRule type="expression" dxfId="3048" priority="3183">
      <formula>MID($I665,7,2)="00"</formula>
    </cfRule>
    <cfRule type="expression" dxfId="3047" priority="3184">
      <formula>MID($I665,8,1)="0"</formula>
    </cfRule>
    <cfRule type="expression" dxfId="3046" priority="3185">
      <formula>$N665="Excluído"</formula>
    </cfRule>
    <cfRule type="expression" dxfId="3045" priority="3186">
      <formula>$N665="Alterar"</formula>
    </cfRule>
    <cfRule type="expression" dxfId="3044" priority="3187">
      <formula>$N665="Excluir"</formula>
    </cfRule>
    <cfRule type="expression" dxfId="3043" priority="3188">
      <formula>$N665="Incluir"</formula>
    </cfRule>
  </conditionalFormatting>
  <conditionalFormatting sqref="E728">
    <cfRule type="expression" dxfId="3042" priority="3189">
      <formula>IF($I653="",FALSE,IF($I653&gt;9999999,IF($I653&lt;100000000,FALSE,TRUE),TRUE))</formula>
    </cfRule>
  </conditionalFormatting>
  <conditionalFormatting sqref="E728">
    <cfRule type="expression" dxfId="3041" priority="3190">
      <formula>MID($I653,2,7)="0000000"</formula>
    </cfRule>
    <cfRule type="expression" dxfId="3040" priority="3191">
      <formula>MID($I653,3,6)="000000"</formula>
    </cfRule>
    <cfRule type="expression" dxfId="3039" priority="3192">
      <formula>MID($I653,4,5)="00000"</formula>
    </cfRule>
    <cfRule type="expression" dxfId="3038" priority="3193">
      <formula>MID($I653,5,4)="0000"</formula>
    </cfRule>
    <cfRule type="expression" dxfId="3037" priority="3194">
      <formula>MID($I653,7,2)="00"</formula>
    </cfRule>
    <cfRule type="expression" dxfId="3036" priority="3195">
      <formula>MID($I653,8,1)="0"</formula>
    </cfRule>
    <cfRule type="expression" dxfId="3035" priority="3196">
      <formula>$N653="Excluído"</formula>
    </cfRule>
    <cfRule type="expression" dxfId="3034" priority="3197">
      <formula>$N653="Alterar"</formula>
    </cfRule>
    <cfRule type="expression" dxfId="3033" priority="3198">
      <formula>$N653="Excluir"</formula>
    </cfRule>
    <cfRule type="expression" dxfId="3032" priority="3199">
      <formula>$N653="Incluir"</formula>
    </cfRule>
  </conditionalFormatting>
  <conditionalFormatting sqref="E730">
    <cfRule type="expression" dxfId="3031" priority="3178">
      <formula>IF($I667="",FALSE,IF($I667&gt;9999999,IF($I667&lt;100000000,FALSE,TRUE),TRUE))</formula>
    </cfRule>
  </conditionalFormatting>
  <conditionalFormatting sqref="E730">
    <cfRule type="expression" dxfId="3030" priority="3157">
      <formula>MID($I667,2,7)="0000000"</formula>
    </cfRule>
    <cfRule type="expression" dxfId="3029" priority="3158">
      <formula>MID($I667,3,6)="000000"</formula>
    </cfRule>
    <cfRule type="expression" dxfId="3028" priority="3159">
      <formula>MID($I667,4,5)="00000"</formula>
    </cfRule>
    <cfRule type="expression" dxfId="3027" priority="3160">
      <formula>MID($I667,5,4)="0000"</formula>
    </cfRule>
    <cfRule type="expression" dxfId="3026" priority="3161">
      <formula>MID($I667,7,2)="00"</formula>
    </cfRule>
    <cfRule type="expression" dxfId="3025" priority="3162">
      <formula>MID($I667,8,1)="0"</formula>
    </cfRule>
    <cfRule type="expression" dxfId="3024" priority="3163">
      <formula>$N667="Excluído"</formula>
    </cfRule>
    <cfRule type="expression" dxfId="3023" priority="3164">
      <formula>$N667="Alterar"</formula>
    </cfRule>
    <cfRule type="expression" dxfId="3022" priority="3165">
      <formula>$N667="Excluir"</formula>
    </cfRule>
    <cfRule type="expression" dxfId="3021" priority="3166">
      <formula>$N667="Incluir"</formula>
    </cfRule>
  </conditionalFormatting>
  <conditionalFormatting sqref="E730">
    <cfRule type="expression" dxfId="3020" priority="3167">
      <formula>IF($I655="",FALSE,IF($I655&gt;9999999,IF($I655&lt;100000000,FALSE,TRUE),TRUE))</formula>
    </cfRule>
  </conditionalFormatting>
  <conditionalFormatting sqref="E730">
    <cfRule type="expression" dxfId="3019" priority="3168">
      <formula>MID($I655,2,7)="0000000"</formula>
    </cfRule>
    <cfRule type="expression" dxfId="3018" priority="3169">
      <formula>MID($I655,3,6)="000000"</formula>
    </cfRule>
    <cfRule type="expression" dxfId="3017" priority="3170">
      <formula>MID($I655,4,5)="00000"</formula>
    </cfRule>
    <cfRule type="expression" dxfId="3016" priority="3171">
      <formula>MID($I655,5,4)="0000"</formula>
    </cfRule>
    <cfRule type="expression" dxfId="3015" priority="3172">
      <formula>MID($I655,7,2)="00"</formula>
    </cfRule>
    <cfRule type="expression" dxfId="3014" priority="3173">
      <formula>MID($I655,8,1)="0"</formula>
    </cfRule>
    <cfRule type="expression" dxfId="3013" priority="3174">
      <formula>$N655="Excluído"</formula>
    </cfRule>
    <cfRule type="expression" dxfId="3012" priority="3175">
      <formula>$N655="Alterar"</formula>
    </cfRule>
    <cfRule type="expression" dxfId="3011" priority="3176">
      <formula>$N655="Excluir"</formula>
    </cfRule>
    <cfRule type="expression" dxfId="3010" priority="3177">
      <formula>$N655="Incluir"</formula>
    </cfRule>
  </conditionalFormatting>
  <conditionalFormatting sqref="E732">
    <cfRule type="expression" dxfId="3009" priority="3156">
      <formula>IF($I669="",FALSE,IF($I669&gt;9999999,IF($I669&lt;100000000,FALSE,TRUE),TRUE))</formula>
    </cfRule>
  </conditionalFormatting>
  <conditionalFormatting sqref="E732">
    <cfRule type="expression" dxfId="3008" priority="3135">
      <formula>MID($I669,2,7)="0000000"</formula>
    </cfRule>
    <cfRule type="expression" dxfId="3007" priority="3136">
      <formula>MID($I669,3,6)="000000"</formula>
    </cfRule>
    <cfRule type="expression" dxfId="3006" priority="3137">
      <formula>MID($I669,4,5)="00000"</formula>
    </cfRule>
    <cfRule type="expression" dxfId="3005" priority="3138">
      <formula>MID($I669,5,4)="0000"</formula>
    </cfRule>
    <cfRule type="expression" dxfId="3004" priority="3139">
      <formula>MID($I669,7,2)="00"</formula>
    </cfRule>
    <cfRule type="expression" dxfId="3003" priority="3140">
      <formula>MID($I669,8,1)="0"</formula>
    </cfRule>
    <cfRule type="expression" dxfId="3002" priority="3141">
      <formula>$N669="Excluído"</formula>
    </cfRule>
    <cfRule type="expression" dxfId="3001" priority="3142">
      <formula>$N669="Alterar"</formula>
    </cfRule>
    <cfRule type="expression" dxfId="3000" priority="3143">
      <formula>$N669="Excluir"</formula>
    </cfRule>
    <cfRule type="expression" dxfId="2999" priority="3144">
      <formula>$N669="Incluir"</formula>
    </cfRule>
  </conditionalFormatting>
  <conditionalFormatting sqref="E732">
    <cfRule type="expression" dxfId="2998" priority="3145">
      <formula>IF($I657="",FALSE,IF($I657&gt;9999999,IF($I657&lt;100000000,FALSE,TRUE),TRUE))</formula>
    </cfRule>
  </conditionalFormatting>
  <conditionalFormatting sqref="E732">
    <cfRule type="expression" dxfId="2997" priority="3146">
      <formula>MID($I657,2,7)="0000000"</formula>
    </cfRule>
    <cfRule type="expression" dxfId="2996" priority="3147">
      <formula>MID($I657,3,6)="000000"</formula>
    </cfRule>
    <cfRule type="expression" dxfId="2995" priority="3148">
      <formula>MID($I657,4,5)="00000"</formula>
    </cfRule>
    <cfRule type="expression" dxfId="2994" priority="3149">
      <formula>MID($I657,5,4)="0000"</formula>
    </cfRule>
    <cfRule type="expression" dxfId="2993" priority="3150">
      <formula>MID($I657,7,2)="00"</formula>
    </cfRule>
    <cfRule type="expression" dxfId="2992" priority="3151">
      <formula>MID($I657,8,1)="0"</formula>
    </cfRule>
    <cfRule type="expression" dxfId="2991" priority="3152">
      <formula>$N657="Excluído"</formula>
    </cfRule>
    <cfRule type="expression" dxfId="2990" priority="3153">
      <formula>$N657="Alterar"</formula>
    </cfRule>
    <cfRule type="expression" dxfId="2989" priority="3154">
      <formula>$N657="Excluir"</formula>
    </cfRule>
    <cfRule type="expression" dxfId="2988" priority="3155">
      <formula>$N657="Incluir"</formula>
    </cfRule>
  </conditionalFormatting>
  <conditionalFormatting sqref="E734">
    <cfRule type="expression" dxfId="2987" priority="3134">
      <formula>IF($I671="",FALSE,IF($I671&gt;9999999,IF($I671&lt;100000000,FALSE,TRUE),TRUE))</formula>
    </cfRule>
  </conditionalFormatting>
  <conditionalFormatting sqref="E734">
    <cfRule type="expression" dxfId="2986" priority="3113">
      <formula>MID($I671,2,7)="0000000"</formula>
    </cfRule>
    <cfRule type="expression" dxfId="2985" priority="3114">
      <formula>MID($I671,3,6)="000000"</formula>
    </cfRule>
    <cfRule type="expression" dxfId="2984" priority="3115">
      <formula>MID($I671,4,5)="00000"</formula>
    </cfRule>
    <cfRule type="expression" dxfId="2983" priority="3116">
      <formula>MID($I671,5,4)="0000"</formula>
    </cfRule>
    <cfRule type="expression" dxfId="2982" priority="3117">
      <formula>MID($I671,7,2)="00"</formula>
    </cfRule>
    <cfRule type="expression" dxfId="2981" priority="3118">
      <formula>MID($I671,8,1)="0"</formula>
    </cfRule>
    <cfRule type="expression" dxfId="2980" priority="3119">
      <formula>$N671="Excluído"</formula>
    </cfRule>
    <cfRule type="expression" dxfId="2979" priority="3120">
      <formula>$N671="Alterar"</formula>
    </cfRule>
    <cfRule type="expression" dxfId="2978" priority="3121">
      <formula>$N671="Excluir"</formula>
    </cfRule>
    <cfRule type="expression" dxfId="2977" priority="3122">
      <formula>$N671="Incluir"</formula>
    </cfRule>
  </conditionalFormatting>
  <conditionalFormatting sqref="E734">
    <cfRule type="expression" dxfId="2976" priority="3123">
      <formula>IF($I659="",FALSE,IF($I659&gt;9999999,IF($I659&lt;100000000,FALSE,TRUE),TRUE))</formula>
    </cfRule>
  </conditionalFormatting>
  <conditionalFormatting sqref="E734">
    <cfRule type="expression" dxfId="2975" priority="3124">
      <formula>MID($I659,2,7)="0000000"</formula>
    </cfRule>
    <cfRule type="expression" dxfId="2974" priority="3125">
      <formula>MID($I659,3,6)="000000"</formula>
    </cfRule>
    <cfRule type="expression" dxfId="2973" priority="3126">
      <formula>MID($I659,4,5)="00000"</formula>
    </cfRule>
    <cfRule type="expression" dxfId="2972" priority="3127">
      <formula>MID($I659,5,4)="0000"</formula>
    </cfRule>
    <cfRule type="expression" dxfId="2971" priority="3128">
      <formula>MID($I659,7,2)="00"</formula>
    </cfRule>
    <cfRule type="expression" dxfId="2970" priority="3129">
      <formula>MID($I659,8,1)="0"</formula>
    </cfRule>
    <cfRule type="expression" dxfId="2969" priority="3130">
      <formula>$N659="Excluído"</formula>
    </cfRule>
    <cfRule type="expression" dxfId="2968" priority="3131">
      <formula>$N659="Alterar"</formula>
    </cfRule>
    <cfRule type="expression" dxfId="2967" priority="3132">
      <formula>$N659="Excluir"</formula>
    </cfRule>
    <cfRule type="expression" dxfId="2966" priority="3133">
      <formula>$N659="Incluir"</formula>
    </cfRule>
  </conditionalFormatting>
  <conditionalFormatting sqref="E737">
    <cfRule type="expression" dxfId="2965" priority="3112">
      <formula>IF($I673="",FALSE,IF($I673&gt;9999999,IF($I673&lt;100000000,FALSE,TRUE),TRUE))</formula>
    </cfRule>
  </conditionalFormatting>
  <conditionalFormatting sqref="E737">
    <cfRule type="expression" dxfId="2964" priority="3091">
      <formula>MID($I673,2,7)="0000000"</formula>
    </cfRule>
    <cfRule type="expression" dxfId="2963" priority="3092">
      <formula>MID($I673,3,6)="000000"</formula>
    </cfRule>
    <cfRule type="expression" dxfId="2962" priority="3093">
      <formula>MID($I673,4,5)="00000"</formula>
    </cfRule>
    <cfRule type="expression" dxfId="2961" priority="3094">
      <formula>MID($I673,5,4)="0000"</formula>
    </cfRule>
    <cfRule type="expression" dxfId="2960" priority="3095">
      <formula>MID($I673,7,2)="00"</formula>
    </cfRule>
    <cfRule type="expression" dxfId="2959" priority="3096">
      <formula>MID($I673,8,1)="0"</formula>
    </cfRule>
    <cfRule type="expression" dxfId="2958" priority="3097">
      <formula>$N673="Excluído"</formula>
    </cfRule>
    <cfRule type="expression" dxfId="2957" priority="3098">
      <formula>$N673="Alterar"</formula>
    </cfRule>
    <cfRule type="expression" dxfId="2956" priority="3099">
      <formula>$N673="Excluir"</formula>
    </cfRule>
    <cfRule type="expression" dxfId="2955" priority="3100">
      <formula>$N673="Incluir"</formula>
    </cfRule>
  </conditionalFormatting>
  <conditionalFormatting sqref="E737">
    <cfRule type="expression" dxfId="2954" priority="3101">
      <formula>IF($I661="",FALSE,IF($I661&gt;9999999,IF($I661&lt;100000000,FALSE,TRUE),TRUE))</formula>
    </cfRule>
  </conditionalFormatting>
  <conditionalFormatting sqref="E737">
    <cfRule type="expression" dxfId="2953" priority="3102">
      <formula>MID($I661,2,7)="0000000"</formula>
    </cfRule>
    <cfRule type="expression" dxfId="2952" priority="3103">
      <formula>MID($I661,3,6)="000000"</formula>
    </cfRule>
    <cfRule type="expression" dxfId="2951" priority="3104">
      <formula>MID($I661,4,5)="00000"</formula>
    </cfRule>
    <cfRule type="expression" dxfId="2950" priority="3105">
      <formula>MID($I661,5,4)="0000"</formula>
    </cfRule>
    <cfRule type="expression" dxfId="2949" priority="3106">
      <formula>MID($I661,7,2)="00"</formula>
    </cfRule>
    <cfRule type="expression" dxfId="2948" priority="3107">
      <formula>MID($I661,8,1)="0"</formula>
    </cfRule>
    <cfRule type="expression" dxfId="2947" priority="3108">
      <formula>$N661="Excluído"</formula>
    </cfRule>
    <cfRule type="expression" dxfId="2946" priority="3109">
      <formula>$N661="Alterar"</formula>
    </cfRule>
    <cfRule type="expression" dxfId="2945" priority="3110">
      <formula>$N661="Excluir"</formula>
    </cfRule>
    <cfRule type="expression" dxfId="2944" priority="3111">
      <formula>$N661="Incluir"</formula>
    </cfRule>
  </conditionalFormatting>
  <conditionalFormatting sqref="E738">
    <cfRule type="expression" dxfId="2943" priority="3090">
      <formula>IF($I674="",FALSE,IF($I674&gt;9999999,IF($I674&lt;100000000,FALSE,TRUE),TRUE))</formula>
    </cfRule>
  </conditionalFormatting>
  <conditionalFormatting sqref="E738">
    <cfRule type="expression" dxfId="2942" priority="3069">
      <formula>MID($I674,2,7)="0000000"</formula>
    </cfRule>
    <cfRule type="expression" dxfId="2941" priority="3070">
      <formula>MID($I674,3,6)="000000"</formula>
    </cfRule>
    <cfRule type="expression" dxfId="2940" priority="3071">
      <formula>MID($I674,4,5)="00000"</formula>
    </cfRule>
    <cfRule type="expression" dxfId="2939" priority="3072">
      <formula>MID($I674,5,4)="0000"</formula>
    </cfRule>
    <cfRule type="expression" dxfId="2938" priority="3073">
      <formula>MID($I674,7,2)="00"</formula>
    </cfRule>
    <cfRule type="expression" dxfId="2937" priority="3074">
      <formula>MID($I674,8,1)="0"</formula>
    </cfRule>
    <cfRule type="expression" dxfId="2936" priority="3075">
      <formula>$N674="Excluído"</formula>
    </cfRule>
    <cfRule type="expression" dxfId="2935" priority="3076">
      <formula>$N674="Alterar"</formula>
    </cfRule>
    <cfRule type="expression" dxfId="2934" priority="3077">
      <formula>$N674="Excluir"</formula>
    </cfRule>
    <cfRule type="expression" dxfId="2933" priority="3078">
      <formula>$N674="Incluir"</formula>
    </cfRule>
  </conditionalFormatting>
  <conditionalFormatting sqref="E738">
    <cfRule type="expression" dxfId="2932" priority="3079">
      <formula>IF($I662="",FALSE,IF($I662&gt;9999999,IF($I662&lt;100000000,FALSE,TRUE),TRUE))</formula>
    </cfRule>
  </conditionalFormatting>
  <conditionalFormatting sqref="E738">
    <cfRule type="expression" dxfId="2931" priority="3080">
      <formula>MID($I662,2,7)="0000000"</formula>
    </cfRule>
    <cfRule type="expression" dxfId="2930" priority="3081">
      <formula>MID($I662,3,6)="000000"</formula>
    </cfRule>
    <cfRule type="expression" dxfId="2929" priority="3082">
      <formula>MID($I662,4,5)="00000"</formula>
    </cfRule>
    <cfRule type="expression" dxfId="2928" priority="3083">
      <formula>MID($I662,5,4)="0000"</formula>
    </cfRule>
    <cfRule type="expression" dxfId="2927" priority="3084">
      <formula>MID($I662,7,2)="00"</formula>
    </cfRule>
    <cfRule type="expression" dxfId="2926" priority="3085">
      <formula>MID($I662,8,1)="0"</formula>
    </cfRule>
    <cfRule type="expression" dxfId="2925" priority="3086">
      <formula>$N662="Excluído"</formula>
    </cfRule>
    <cfRule type="expression" dxfId="2924" priority="3087">
      <formula>$N662="Alterar"</formula>
    </cfRule>
    <cfRule type="expression" dxfId="2923" priority="3088">
      <formula>$N662="Excluir"</formula>
    </cfRule>
    <cfRule type="expression" dxfId="2922" priority="3089">
      <formula>$N662="Incluir"</formula>
    </cfRule>
  </conditionalFormatting>
  <conditionalFormatting sqref="E739">
    <cfRule type="expression" dxfId="2921" priority="3068">
      <formula>IF($I675="",FALSE,IF($I675&gt;9999999,IF($I675&lt;100000000,FALSE,TRUE),TRUE))</formula>
    </cfRule>
  </conditionalFormatting>
  <conditionalFormatting sqref="E739">
    <cfRule type="expression" dxfId="2920" priority="3047">
      <formula>MID($I675,2,7)="0000000"</formula>
    </cfRule>
    <cfRule type="expression" dxfId="2919" priority="3048">
      <formula>MID($I675,3,6)="000000"</formula>
    </cfRule>
    <cfRule type="expression" dxfId="2918" priority="3049">
      <formula>MID($I675,4,5)="00000"</formula>
    </cfRule>
    <cfRule type="expression" dxfId="2917" priority="3050">
      <formula>MID($I675,5,4)="0000"</formula>
    </cfRule>
    <cfRule type="expression" dxfId="2916" priority="3051">
      <formula>MID($I675,7,2)="00"</formula>
    </cfRule>
    <cfRule type="expression" dxfId="2915" priority="3052">
      <formula>MID($I675,8,1)="0"</formula>
    </cfRule>
    <cfRule type="expression" dxfId="2914" priority="3053">
      <formula>$N675="Excluído"</formula>
    </cfRule>
    <cfRule type="expression" dxfId="2913" priority="3054">
      <formula>$N675="Alterar"</formula>
    </cfRule>
    <cfRule type="expression" dxfId="2912" priority="3055">
      <formula>$N675="Excluir"</formula>
    </cfRule>
    <cfRule type="expression" dxfId="2911" priority="3056">
      <formula>$N675="Incluir"</formula>
    </cfRule>
  </conditionalFormatting>
  <conditionalFormatting sqref="E739">
    <cfRule type="expression" dxfId="2910" priority="3057">
      <formula>IF($I663="",FALSE,IF($I663&gt;9999999,IF($I663&lt;100000000,FALSE,TRUE),TRUE))</formula>
    </cfRule>
  </conditionalFormatting>
  <conditionalFormatting sqref="E739">
    <cfRule type="expression" dxfId="2909" priority="3058">
      <formula>MID($I663,2,7)="0000000"</formula>
    </cfRule>
    <cfRule type="expression" dxfId="2908" priority="3059">
      <formula>MID($I663,3,6)="000000"</formula>
    </cfRule>
    <cfRule type="expression" dxfId="2907" priority="3060">
      <formula>MID($I663,4,5)="00000"</formula>
    </cfRule>
    <cfRule type="expression" dxfId="2906" priority="3061">
      <formula>MID($I663,5,4)="0000"</formula>
    </cfRule>
    <cfRule type="expression" dxfId="2905" priority="3062">
      <formula>MID($I663,7,2)="00"</formula>
    </cfRule>
    <cfRule type="expression" dxfId="2904" priority="3063">
      <formula>MID($I663,8,1)="0"</formula>
    </cfRule>
    <cfRule type="expression" dxfId="2903" priority="3064">
      <formula>$N663="Excluído"</formula>
    </cfRule>
    <cfRule type="expression" dxfId="2902" priority="3065">
      <formula>$N663="Alterar"</formula>
    </cfRule>
    <cfRule type="expression" dxfId="2901" priority="3066">
      <formula>$N663="Excluir"</formula>
    </cfRule>
    <cfRule type="expression" dxfId="2900" priority="3067">
      <formula>$N663="Incluir"</formula>
    </cfRule>
  </conditionalFormatting>
  <conditionalFormatting sqref="E740">
    <cfRule type="expression" dxfId="2899" priority="3046">
      <formula>IF($I676="",FALSE,IF($I676&gt;9999999,IF($I676&lt;100000000,FALSE,TRUE),TRUE))</formula>
    </cfRule>
  </conditionalFormatting>
  <conditionalFormatting sqref="E740">
    <cfRule type="expression" dxfId="2898" priority="3025">
      <formula>MID($I676,2,7)="0000000"</formula>
    </cfRule>
    <cfRule type="expression" dxfId="2897" priority="3026">
      <formula>MID($I676,3,6)="000000"</formula>
    </cfRule>
    <cfRule type="expression" dxfId="2896" priority="3027">
      <formula>MID($I676,4,5)="00000"</formula>
    </cfRule>
    <cfRule type="expression" dxfId="2895" priority="3028">
      <formula>MID($I676,5,4)="0000"</formula>
    </cfRule>
    <cfRule type="expression" dxfId="2894" priority="3029">
      <formula>MID($I676,7,2)="00"</formula>
    </cfRule>
    <cfRule type="expression" dxfId="2893" priority="3030">
      <formula>MID($I676,8,1)="0"</formula>
    </cfRule>
    <cfRule type="expression" dxfId="2892" priority="3031">
      <formula>$N676="Excluído"</formula>
    </cfRule>
    <cfRule type="expression" dxfId="2891" priority="3032">
      <formula>$N676="Alterar"</formula>
    </cfRule>
    <cfRule type="expression" dxfId="2890" priority="3033">
      <formula>$N676="Excluir"</formula>
    </cfRule>
    <cfRule type="expression" dxfId="2889" priority="3034">
      <formula>$N676="Incluir"</formula>
    </cfRule>
  </conditionalFormatting>
  <conditionalFormatting sqref="E740">
    <cfRule type="expression" dxfId="2888" priority="3035">
      <formula>IF($I664="",FALSE,IF($I664&gt;9999999,IF($I664&lt;100000000,FALSE,TRUE),TRUE))</formula>
    </cfRule>
  </conditionalFormatting>
  <conditionalFormatting sqref="E740">
    <cfRule type="expression" dxfId="2887" priority="3036">
      <formula>MID($I664,2,7)="0000000"</formula>
    </cfRule>
    <cfRule type="expression" dxfId="2886" priority="3037">
      <formula>MID($I664,3,6)="000000"</formula>
    </cfRule>
    <cfRule type="expression" dxfId="2885" priority="3038">
      <formula>MID($I664,4,5)="00000"</formula>
    </cfRule>
    <cfRule type="expression" dxfId="2884" priority="3039">
      <formula>MID($I664,5,4)="0000"</formula>
    </cfRule>
    <cfRule type="expression" dxfId="2883" priority="3040">
      <formula>MID($I664,7,2)="00"</formula>
    </cfRule>
    <cfRule type="expression" dxfId="2882" priority="3041">
      <formula>MID($I664,8,1)="0"</formula>
    </cfRule>
    <cfRule type="expression" dxfId="2881" priority="3042">
      <formula>$N664="Excluído"</formula>
    </cfRule>
    <cfRule type="expression" dxfId="2880" priority="3043">
      <formula>$N664="Alterar"</formula>
    </cfRule>
    <cfRule type="expression" dxfId="2879" priority="3044">
      <formula>$N664="Excluir"</formula>
    </cfRule>
    <cfRule type="expression" dxfId="2878" priority="3045">
      <formula>$N664="Incluir"</formula>
    </cfRule>
  </conditionalFormatting>
  <conditionalFormatting sqref="E743">
    <cfRule type="expression" dxfId="2877" priority="3024">
      <formula>IF($I679="",FALSE,IF($I679&gt;9999999,IF($I679&lt;100000000,FALSE,TRUE),TRUE))</formula>
    </cfRule>
  </conditionalFormatting>
  <conditionalFormatting sqref="E743">
    <cfRule type="expression" dxfId="2876" priority="3003">
      <formula>MID($I679,2,7)="0000000"</formula>
    </cfRule>
    <cfRule type="expression" dxfId="2875" priority="3004">
      <formula>MID($I679,3,6)="000000"</formula>
    </cfRule>
    <cfRule type="expression" dxfId="2874" priority="3005">
      <formula>MID($I679,4,5)="00000"</formula>
    </cfRule>
    <cfRule type="expression" dxfId="2873" priority="3006">
      <formula>MID($I679,5,4)="0000"</formula>
    </cfRule>
    <cfRule type="expression" dxfId="2872" priority="3007">
      <formula>MID($I679,7,2)="00"</formula>
    </cfRule>
    <cfRule type="expression" dxfId="2871" priority="3008">
      <formula>MID($I679,8,1)="0"</formula>
    </cfRule>
    <cfRule type="expression" dxfId="2870" priority="3009">
      <formula>$N679="Excluído"</formula>
    </cfRule>
    <cfRule type="expression" dxfId="2869" priority="3010">
      <formula>$N679="Alterar"</formula>
    </cfRule>
    <cfRule type="expression" dxfId="2868" priority="3011">
      <formula>$N679="Excluir"</formula>
    </cfRule>
    <cfRule type="expression" dxfId="2867" priority="3012">
      <formula>$N679="Incluir"</formula>
    </cfRule>
  </conditionalFormatting>
  <conditionalFormatting sqref="E743">
    <cfRule type="expression" dxfId="2866" priority="3013">
      <formula>IF($I667="",FALSE,IF($I667&gt;9999999,IF($I667&lt;100000000,FALSE,TRUE),TRUE))</formula>
    </cfRule>
  </conditionalFormatting>
  <conditionalFormatting sqref="E743">
    <cfRule type="expression" dxfId="2865" priority="3014">
      <formula>MID($I667,2,7)="0000000"</formula>
    </cfRule>
    <cfRule type="expression" dxfId="2864" priority="3015">
      <formula>MID($I667,3,6)="000000"</formula>
    </cfRule>
    <cfRule type="expression" dxfId="2863" priority="3016">
      <formula>MID($I667,4,5)="00000"</formula>
    </cfRule>
    <cfRule type="expression" dxfId="2862" priority="3017">
      <formula>MID($I667,5,4)="0000"</formula>
    </cfRule>
    <cfRule type="expression" dxfId="2861" priority="3018">
      <formula>MID($I667,7,2)="00"</formula>
    </cfRule>
    <cfRule type="expression" dxfId="2860" priority="3019">
      <formula>MID($I667,8,1)="0"</formula>
    </cfRule>
    <cfRule type="expression" dxfId="2859" priority="3020">
      <formula>$N667="Excluído"</formula>
    </cfRule>
    <cfRule type="expression" dxfId="2858" priority="3021">
      <formula>$N667="Alterar"</formula>
    </cfRule>
    <cfRule type="expression" dxfId="2857" priority="3022">
      <formula>$N667="Excluir"</formula>
    </cfRule>
    <cfRule type="expression" dxfId="2856" priority="3023">
      <formula>$N667="Incluir"</formula>
    </cfRule>
  </conditionalFormatting>
  <conditionalFormatting sqref="E746">
    <cfRule type="expression" dxfId="2855" priority="3002">
      <formula>IF($I682="",FALSE,IF($I682&gt;9999999,IF($I682&lt;100000000,FALSE,TRUE),TRUE))</formula>
    </cfRule>
  </conditionalFormatting>
  <conditionalFormatting sqref="E746">
    <cfRule type="expression" dxfId="2854" priority="2981">
      <formula>MID($I682,2,7)="0000000"</formula>
    </cfRule>
    <cfRule type="expression" dxfId="2853" priority="2982">
      <formula>MID($I682,3,6)="000000"</formula>
    </cfRule>
    <cfRule type="expression" dxfId="2852" priority="2983">
      <formula>MID($I682,4,5)="00000"</formula>
    </cfRule>
    <cfRule type="expression" dxfId="2851" priority="2984">
      <formula>MID($I682,5,4)="0000"</formula>
    </cfRule>
    <cfRule type="expression" dxfId="2850" priority="2985">
      <formula>MID($I682,7,2)="00"</formula>
    </cfRule>
    <cfRule type="expression" dxfId="2849" priority="2986">
      <formula>MID($I682,8,1)="0"</formula>
    </cfRule>
    <cfRule type="expression" dxfId="2848" priority="2987">
      <formula>$N682="Excluído"</formula>
    </cfRule>
    <cfRule type="expression" dxfId="2847" priority="2988">
      <formula>$N682="Alterar"</formula>
    </cfRule>
    <cfRule type="expression" dxfId="2846" priority="2989">
      <formula>$N682="Excluir"</formula>
    </cfRule>
    <cfRule type="expression" dxfId="2845" priority="2990">
      <formula>$N682="Incluir"</formula>
    </cfRule>
  </conditionalFormatting>
  <conditionalFormatting sqref="E746">
    <cfRule type="expression" dxfId="2844" priority="2991">
      <formula>IF($I670="",FALSE,IF($I670&gt;9999999,IF($I670&lt;100000000,FALSE,TRUE),TRUE))</formula>
    </cfRule>
  </conditionalFormatting>
  <conditionalFormatting sqref="E746">
    <cfRule type="expression" dxfId="2843" priority="2992">
      <formula>MID($I670,2,7)="0000000"</formula>
    </cfRule>
    <cfRule type="expression" dxfId="2842" priority="2993">
      <formula>MID($I670,3,6)="000000"</formula>
    </cfRule>
    <cfRule type="expression" dxfId="2841" priority="2994">
      <formula>MID($I670,4,5)="00000"</formula>
    </cfRule>
    <cfRule type="expression" dxfId="2840" priority="2995">
      <formula>MID($I670,5,4)="0000"</formula>
    </cfRule>
    <cfRule type="expression" dxfId="2839" priority="2996">
      <formula>MID($I670,7,2)="00"</formula>
    </cfRule>
    <cfRule type="expression" dxfId="2838" priority="2997">
      <formula>MID($I670,8,1)="0"</formula>
    </cfRule>
    <cfRule type="expression" dxfId="2837" priority="2998">
      <formula>$N670="Excluído"</formula>
    </cfRule>
    <cfRule type="expression" dxfId="2836" priority="2999">
      <formula>$N670="Alterar"</formula>
    </cfRule>
    <cfRule type="expression" dxfId="2835" priority="3000">
      <formula>$N670="Excluir"</formula>
    </cfRule>
    <cfRule type="expression" dxfId="2834" priority="3001">
      <formula>$N670="Incluir"</formula>
    </cfRule>
  </conditionalFormatting>
  <conditionalFormatting sqref="E747">
    <cfRule type="expression" dxfId="2833" priority="2980">
      <formula>IF($I683="",FALSE,IF($I683&gt;9999999,IF($I683&lt;100000000,FALSE,TRUE),TRUE))</formula>
    </cfRule>
  </conditionalFormatting>
  <conditionalFormatting sqref="E747">
    <cfRule type="expression" dxfId="2832" priority="2959">
      <formula>MID($I683,2,7)="0000000"</formula>
    </cfRule>
    <cfRule type="expression" dxfId="2831" priority="2960">
      <formula>MID($I683,3,6)="000000"</formula>
    </cfRule>
    <cfRule type="expression" dxfId="2830" priority="2961">
      <formula>MID($I683,4,5)="00000"</formula>
    </cfRule>
    <cfRule type="expression" dxfId="2829" priority="2962">
      <formula>MID($I683,5,4)="0000"</formula>
    </cfRule>
    <cfRule type="expression" dxfId="2828" priority="2963">
      <formula>MID($I683,7,2)="00"</formula>
    </cfRule>
    <cfRule type="expression" dxfId="2827" priority="2964">
      <formula>MID($I683,8,1)="0"</formula>
    </cfRule>
    <cfRule type="expression" dxfId="2826" priority="2965">
      <formula>$N683="Excluído"</formula>
    </cfRule>
    <cfRule type="expression" dxfId="2825" priority="2966">
      <formula>$N683="Alterar"</formula>
    </cfRule>
    <cfRule type="expression" dxfId="2824" priority="2967">
      <formula>$N683="Excluir"</formula>
    </cfRule>
    <cfRule type="expression" dxfId="2823" priority="2968">
      <formula>$N683="Incluir"</formula>
    </cfRule>
  </conditionalFormatting>
  <conditionalFormatting sqref="E747">
    <cfRule type="expression" dxfId="2822" priority="2969">
      <formula>IF($I671="",FALSE,IF($I671&gt;9999999,IF($I671&lt;100000000,FALSE,TRUE),TRUE))</formula>
    </cfRule>
  </conditionalFormatting>
  <conditionalFormatting sqref="E747">
    <cfRule type="expression" dxfId="2821" priority="2970">
      <formula>MID($I671,2,7)="0000000"</formula>
    </cfRule>
    <cfRule type="expression" dxfId="2820" priority="2971">
      <formula>MID($I671,3,6)="000000"</formula>
    </cfRule>
    <cfRule type="expression" dxfId="2819" priority="2972">
      <formula>MID($I671,4,5)="00000"</formula>
    </cfRule>
    <cfRule type="expression" dxfId="2818" priority="2973">
      <formula>MID($I671,5,4)="0000"</formula>
    </cfRule>
    <cfRule type="expression" dxfId="2817" priority="2974">
      <formula>MID($I671,7,2)="00"</formula>
    </cfRule>
    <cfRule type="expression" dxfId="2816" priority="2975">
      <formula>MID($I671,8,1)="0"</formula>
    </cfRule>
    <cfRule type="expression" dxfId="2815" priority="2976">
      <formula>$N671="Excluído"</formula>
    </cfRule>
    <cfRule type="expression" dxfId="2814" priority="2977">
      <formula>$N671="Alterar"</formula>
    </cfRule>
    <cfRule type="expression" dxfId="2813" priority="2978">
      <formula>$N671="Excluir"</formula>
    </cfRule>
    <cfRule type="expression" dxfId="2812" priority="2979">
      <formula>$N671="Incluir"</formula>
    </cfRule>
  </conditionalFormatting>
  <conditionalFormatting sqref="E748">
    <cfRule type="expression" dxfId="2811" priority="2958">
      <formula>IF($I684="",FALSE,IF($I684&gt;9999999,IF($I684&lt;100000000,FALSE,TRUE),TRUE))</formula>
    </cfRule>
  </conditionalFormatting>
  <conditionalFormatting sqref="E748">
    <cfRule type="expression" dxfId="2810" priority="2937">
      <formula>MID($I684,2,7)="0000000"</formula>
    </cfRule>
    <cfRule type="expression" dxfId="2809" priority="2938">
      <formula>MID($I684,3,6)="000000"</formula>
    </cfRule>
    <cfRule type="expression" dxfId="2808" priority="2939">
      <formula>MID($I684,4,5)="00000"</formula>
    </cfRule>
    <cfRule type="expression" dxfId="2807" priority="2940">
      <formula>MID($I684,5,4)="0000"</formula>
    </cfRule>
    <cfRule type="expression" dxfId="2806" priority="2941">
      <formula>MID($I684,7,2)="00"</formula>
    </cfRule>
    <cfRule type="expression" dxfId="2805" priority="2942">
      <formula>MID($I684,8,1)="0"</formula>
    </cfRule>
    <cfRule type="expression" dxfId="2804" priority="2943">
      <formula>$N684="Excluído"</formula>
    </cfRule>
    <cfRule type="expression" dxfId="2803" priority="2944">
      <formula>$N684="Alterar"</formula>
    </cfRule>
    <cfRule type="expression" dxfId="2802" priority="2945">
      <formula>$N684="Excluir"</formula>
    </cfRule>
    <cfRule type="expression" dxfId="2801" priority="2946">
      <formula>$N684="Incluir"</formula>
    </cfRule>
  </conditionalFormatting>
  <conditionalFormatting sqref="E748">
    <cfRule type="expression" dxfId="2800" priority="2947">
      <formula>IF($I672="",FALSE,IF($I672&gt;9999999,IF($I672&lt;100000000,FALSE,TRUE),TRUE))</formula>
    </cfRule>
  </conditionalFormatting>
  <conditionalFormatting sqref="E748">
    <cfRule type="expression" dxfId="2799" priority="2948">
      <formula>MID($I672,2,7)="0000000"</formula>
    </cfRule>
    <cfRule type="expression" dxfId="2798" priority="2949">
      <formula>MID($I672,3,6)="000000"</formula>
    </cfRule>
    <cfRule type="expression" dxfId="2797" priority="2950">
      <formula>MID($I672,4,5)="00000"</formula>
    </cfRule>
    <cfRule type="expression" dxfId="2796" priority="2951">
      <formula>MID($I672,5,4)="0000"</formula>
    </cfRule>
    <cfRule type="expression" dxfId="2795" priority="2952">
      <formula>MID($I672,7,2)="00"</formula>
    </cfRule>
    <cfRule type="expression" dxfId="2794" priority="2953">
      <formula>MID($I672,8,1)="0"</formula>
    </cfRule>
    <cfRule type="expression" dxfId="2793" priority="2954">
      <formula>$N672="Excluído"</formula>
    </cfRule>
    <cfRule type="expression" dxfId="2792" priority="2955">
      <formula>$N672="Alterar"</formula>
    </cfRule>
    <cfRule type="expression" dxfId="2791" priority="2956">
      <formula>$N672="Excluir"</formula>
    </cfRule>
    <cfRule type="expression" dxfId="2790" priority="2957">
      <formula>$N672="Incluir"</formula>
    </cfRule>
  </conditionalFormatting>
  <conditionalFormatting sqref="E749">
    <cfRule type="expression" dxfId="2789" priority="2936">
      <formula>IF($I685="",FALSE,IF($I685&gt;9999999,IF($I685&lt;100000000,FALSE,TRUE),TRUE))</formula>
    </cfRule>
  </conditionalFormatting>
  <conditionalFormatting sqref="E749">
    <cfRule type="expression" dxfId="2788" priority="2915">
      <formula>MID($I685,2,7)="0000000"</formula>
    </cfRule>
    <cfRule type="expression" dxfId="2787" priority="2916">
      <formula>MID($I685,3,6)="000000"</formula>
    </cfRule>
    <cfRule type="expression" dxfId="2786" priority="2917">
      <formula>MID($I685,4,5)="00000"</formula>
    </cfRule>
    <cfRule type="expression" dxfId="2785" priority="2918">
      <formula>MID($I685,5,4)="0000"</formula>
    </cfRule>
    <cfRule type="expression" dxfId="2784" priority="2919">
      <formula>MID($I685,7,2)="00"</formula>
    </cfRule>
    <cfRule type="expression" dxfId="2783" priority="2920">
      <formula>MID($I685,8,1)="0"</formula>
    </cfRule>
    <cfRule type="expression" dxfId="2782" priority="2921">
      <formula>$N685="Excluído"</formula>
    </cfRule>
    <cfRule type="expression" dxfId="2781" priority="2922">
      <formula>$N685="Alterar"</formula>
    </cfRule>
    <cfRule type="expression" dxfId="2780" priority="2923">
      <formula>$N685="Excluir"</formula>
    </cfRule>
    <cfRule type="expression" dxfId="2779" priority="2924">
      <formula>$N685="Incluir"</formula>
    </cfRule>
  </conditionalFormatting>
  <conditionalFormatting sqref="E749">
    <cfRule type="expression" dxfId="2778" priority="2925">
      <formula>IF($I673="",FALSE,IF($I673&gt;9999999,IF($I673&lt;100000000,FALSE,TRUE),TRUE))</formula>
    </cfRule>
  </conditionalFormatting>
  <conditionalFormatting sqref="E749">
    <cfRule type="expression" dxfId="2777" priority="2926">
      <formula>MID($I673,2,7)="0000000"</formula>
    </cfRule>
    <cfRule type="expression" dxfId="2776" priority="2927">
      <formula>MID($I673,3,6)="000000"</formula>
    </cfRule>
    <cfRule type="expression" dxfId="2775" priority="2928">
      <formula>MID($I673,4,5)="00000"</formula>
    </cfRule>
    <cfRule type="expression" dxfId="2774" priority="2929">
      <formula>MID($I673,5,4)="0000"</formula>
    </cfRule>
    <cfRule type="expression" dxfId="2773" priority="2930">
      <formula>MID($I673,7,2)="00"</formula>
    </cfRule>
    <cfRule type="expression" dxfId="2772" priority="2931">
      <formula>MID($I673,8,1)="0"</formula>
    </cfRule>
    <cfRule type="expression" dxfId="2771" priority="2932">
      <formula>$N673="Excluído"</formula>
    </cfRule>
    <cfRule type="expression" dxfId="2770" priority="2933">
      <formula>$N673="Alterar"</formula>
    </cfRule>
    <cfRule type="expression" dxfId="2769" priority="2934">
      <formula>$N673="Excluir"</formula>
    </cfRule>
    <cfRule type="expression" dxfId="2768" priority="2935">
      <formula>$N673="Incluir"</formula>
    </cfRule>
  </conditionalFormatting>
  <conditionalFormatting sqref="E750">
    <cfRule type="expression" dxfId="2767" priority="2914">
      <formula>IF($I686="",FALSE,IF($I686&gt;9999999,IF($I686&lt;100000000,FALSE,TRUE),TRUE))</formula>
    </cfRule>
  </conditionalFormatting>
  <conditionalFormatting sqref="E750">
    <cfRule type="expression" dxfId="2766" priority="2893">
      <formula>MID($I686,2,7)="0000000"</formula>
    </cfRule>
    <cfRule type="expression" dxfId="2765" priority="2894">
      <formula>MID($I686,3,6)="000000"</formula>
    </cfRule>
    <cfRule type="expression" dxfId="2764" priority="2895">
      <formula>MID($I686,4,5)="00000"</formula>
    </cfRule>
    <cfRule type="expression" dxfId="2763" priority="2896">
      <formula>MID($I686,5,4)="0000"</formula>
    </cfRule>
    <cfRule type="expression" dxfId="2762" priority="2897">
      <formula>MID($I686,7,2)="00"</formula>
    </cfRule>
    <cfRule type="expression" dxfId="2761" priority="2898">
      <formula>MID($I686,8,1)="0"</formula>
    </cfRule>
    <cfRule type="expression" dxfId="2760" priority="2899">
      <formula>$N686="Excluído"</formula>
    </cfRule>
    <cfRule type="expression" dxfId="2759" priority="2900">
      <formula>$N686="Alterar"</formula>
    </cfRule>
    <cfRule type="expression" dxfId="2758" priority="2901">
      <formula>$N686="Excluir"</formula>
    </cfRule>
    <cfRule type="expression" dxfId="2757" priority="2902">
      <formula>$N686="Incluir"</formula>
    </cfRule>
  </conditionalFormatting>
  <conditionalFormatting sqref="E750">
    <cfRule type="expression" dxfId="2756" priority="2903">
      <formula>IF($I674="",FALSE,IF($I674&gt;9999999,IF($I674&lt;100000000,FALSE,TRUE),TRUE))</formula>
    </cfRule>
  </conditionalFormatting>
  <conditionalFormatting sqref="E750">
    <cfRule type="expression" dxfId="2755" priority="2904">
      <formula>MID($I674,2,7)="0000000"</formula>
    </cfRule>
    <cfRule type="expression" dxfId="2754" priority="2905">
      <formula>MID($I674,3,6)="000000"</formula>
    </cfRule>
    <cfRule type="expression" dxfId="2753" priority="2906">
      <formula>MID($I674,4,5)="00000"</formula>
    </cfRule>
    <cfRule type="expression" dxfId="2752" priority="2907">
      <formula>MID($I674,5,4)="0000"</formula>
    </cfRule>
    <cfRule type="expression" dxfId="2751" priority="2908">
      <formula>MID($I674,7,2)="00"</formula>
    </cfRule>
    <cfRule type="expression" dxfId="2750" priority="2909">
      <formula>MID($I674,8,1)="0"</formula>
    </cfRule>
    <cfRule type="expression" dxfId="2749" priority="2910">
      <formula>$N674="Excluído"</formula>
    </cfRule>
    <cfRule type="expression" dxfId="2748" priority="2911">
      <formula>$N674="Alterar"</formula>
    </cfRule>
    <cfRule type="expression" dxfId="2747" priority="2912">
      <formula>$N674="Excluir"</formula>
    </cfRule>
    <cfRule type="expression" dxfId="2746" priority="2913">
      <formula>$N674="Incluir"</formula>
    </cfRule>
  </conditionalFormatting>
  <conditionalFormatting sqref="E751">
    <cfRule type="expression" dxfId="2745" priority="2892">
      <formula>IF($I687="",FALSE,IF($I687&gt;9999999,IF($I687&lt;100000000,FALSE,TRUE),TRUE))</formula>
    </cfRule>
  </conditionalFormatting>
  <conditionalFormatting sqref="E751">
    <cfRule type="expression" dxfId="2744" priority="2871">
      <formula>MID($I687,2,7)="0000000"</formula>
    </cfRule>
    <cfRule type="expression" dxfId="2743" priority="2872">
      <formula>MID($I687,3,6)="000000"</formula>
    </cfRule>
    <cfRule type="expression" dxfId="2742" priority="2873">
      <formula>MID($I687,4,5)="00000"</formula>
    </cfRule>
    <cfRule type="expression" dxfId="2741" priority="2874">
      <formula>MID($I687,5,4)="0000"</formula>
    </cfRule>
    <cfRule type="expression" dxfId="2740" priority="2875">
      <formula>MID($I687,7,2)="00"</formula>
    </cfRule>
    <cfRule type="expression" dxfId="2739" priority="2876">
      <formula>MID($I687,8,1)="0"</formula>
    </cfRule>
    <cfRule type="expression" dxfId="2738" priority="2877">
      <formula>$N687="Excluído"</formula>
    </cfRule>
    <cfRule type="expression" dxfId="2737" priority="2878">
      <formula>$N687="Alterar"</formula>
    </cfRule>
    <cfRule type="expression" dxfId="2736" priority="2879">
      <formula>$N687="Excluir"</formula>
    </cfRule>
    <cfRule type="expression" dxfId="2735" priority="2880">
      <formula>$N687="Incluir"</formula>
    </cfRule>
  </conditionalFormatting>
  <conditionalFormatting sqref="E751">
    <cfRule type="expression" dxfId="2734" priority="2881">
      <formula>IF($I675="",FALSE,IF($I675&gt;9999999,IF($I675&lt;100000000,FALSE,TRUE),TRUE))</formula>
    </cfRule>
  </conditionalFormatting>
  <conditionalFormatting sqref="E751">
    <cfRule type="expression" dxfId="2733" priority="2882">
      <formula>MID($I675,2,7)="0000000"</formula>
    </cfRule>
    <cfRule type="expression" dxfId="2732" priority="2883">
      <formula>MID($I675,3,6)="000000"</formula>
    </cfRule>
    <cfRule type="expression" dxfId="2731" priority="2884">
      <formula>MID($I675,4,5)="00000"</formula>
    </cfRule>
    <cfRule type="expression" dxfId="2730" priority="2885">
      <formula>MID($I675,5,4)="0000"</formula>
    </cfRule>
    <cfRule type="expression" dxfId="2729" priority="2886">
      <formula>MID($I675,7,2)="00"</formula>
    </cfRule>
    <cfRule type="expression" dxfId="2728" priority="2887">
      <formula>MID($I675,8,1)="0"</formula>
    </cfRule>
    <cfRule type="expression" dxfId="2727" priority="2888">
      <formula>$N675="Excluído"</formula>
    </cfRule>
    <cfRule type="expression" dxfId="2726" priority="2889">
      <formula>$N675="Alterar"</formula>
    </cfRule>
    <cfRule type="expression" dxfId="2725" priority="2890">
      <formula>$N675="Excluir"</formula>
    </cfRule>
    <cfRule type="expression" dxfId="2724" priority="2891">
      <formula>$N675="Incluir"</formula>
    </cfRule>
  </conditionalFormatting>
  <conditionalFormatting sqref="E754">
    <cfRule type="expression" dxfId="2723" priority="2870">
      <formula>IF($I690="",FALSE,IF($I690&gt;9999999,IF($I690&lt;100000000,FALSE,TRUE),TRUE))</formula>
    </cfRule>
  </conditionalFormatting>
  <conditionalFormatting sqref="E754">
    <cfRule type="expression" dxfId="2722" priority="2849">
      <formula>MID($I690,2,7)="0000000"</formula>
    </cfRule>
    <cfRule type="expression" dxfId="2721" priority="2850">
      <formula>MID($I690,3,6)="000000"</formula>
    </cfRule>
    <cfRule type="expression" dxfId="2720" priority="2851">
      <formula>MID($I690,4,5)="00000"</formula>
    </cfRule>
    <cfRule type="expression" dxfId="2719" priority="2852">
      <formula>MID($I690,5,4)="0000"</formula>
    </cfRule>
    <cfRule type="expression" dxfId="2718" priority="2853">
      <formula>MID($I690,7,2)="00"</formula>
    </cfRule>
    <cfRule type="expression" dxfId="2717" priority="2854">
      <formula>MID($I690,8,1)="0"</formula>
    </cfRule>
    <cfRule type="expression" dxfId="2716" priority="2855">
      <formula>$N690="Excluído"</formula>
    </cfRule>
    <cfRule type="expression" dxfId="2715" priority="2856">
      <formula>$N690="Alterar"</formula>
    </cfRule>
    <cfRule type="expression" dxfId="2714" priority="2857">
      <formula>$N690="Excluir"</formula>
    </cfRule>
    <cfRule type="expression" dxfId="2713" priority="2858">
      <formula>$N690="Incluir"</formula>
    </cfRule>
  </conditionalFormatting>
  <conditionalFormatting sqref="E754">
    <cfRule type="expression" dxfId="2712" priority="2859">
      <formula>IF($I678="",FALSE,IF($I678&gt;9999999,IF($I678&lt;100000000,FALSE,TRUE),TRUE))</formula>
    </cfRule>
  </conditionalFormatting>
  <conditionalFormatting sqref="E754">
    <cfRule type="expression" dxfId="2711" priority="2860">
      <formula>MID($I678,2,7)="0000000"</formula>
    </cfRule>
    <cfRule type="expression" dxfId="2710" priority="2861">
      <formula>MID($I678,3,6)="000000"</formula>
    </cfRule>
    <cfRule type="expression" dxfId="2709" priority="2862">
      <formula>MID($I678,4,5)="00000"</formula>
    </cfRule>
    <cfRule type="expression" dxfId="2708" priority="2863">
      <formula>MID($I678,5,4)="0000"</formula>
    </cfRule>
    <cfRule type="expression" dxfId="2707" priority="2864">
      <formula>MID($I678,7,2)="00"</formula>
    </cfRule>
    <cfRule type="expression" dxfId="2706" priority="2865">
      <formula>MID($I678,8,1)="0"</formula>
    </cfRule>
    <cfRule type="expression" dxfId="2705" priority="2866">
      <formula>$N678="Excluído"</formula>
    </cfRule>
    <cfRule type="expression" dxfId="2704" priority="2867">
      <formula>$N678="Alterar"</formula>
    </cfRule>
    <cfRule type="expression" dxfId="2703" priority="2868">
      <formula>$N678="Excluir"</formula>
    </cfRule>
    <cfRule type="expression" dxfId="2702" priority="2869">
      <formula>$N678="Incluir"</formula>
    </cfRule>
  </conditionalFormatting>
  <conditionalFormatting sqref="E765">
    <cfRule type="expression" dxfId="2701" priority="2838">
      <formula>IF($I686="",FALSE,IF($I686&gt;9999999,IF($I686&lt;100000000,FALSE,TRUE),TRUE))</formula>
    </cfRule>
  </conditionalFormatting>
  <conditionalFormatting sqref="E765">
    <cfRule type="expression" dxfId="2700" priority="2839">
      <formula>MID($I686,2,7)="0000000"</formula>
    </cfRule>
    <cfRule type="expression" dxfId="2699" priority="2840">
      <formula>MID($I686,3,6)="000000"</formula>
    </cfRule>
    <cfRule type="expression" dxfId="2698" priority="2841">
      <formula>MID($I686,4,5)="00000"</formula>
    </cfRule>
    <cfRule type="expression" dxfId="2697" priority="2842">
      <formula>MID($I686,5,4)="0000"</formula>
    </cfRule>
    <cfRule type="expression" dxfId="2696" priority="2843">
      <formula>MID($I686,7,2)="00"</formula>
    </cfRule>
    <cfRule type="expression" dxfId="2695" priority="2844">
      <formula>MID($I686,8,1)="0"</formula>
    </cfRule>
    <cfRule type="expression" dxfId="2694" priority="2845">
      <formula>$N686="Excluído"</formula>
    </cfRule>
    <cfRule type="expression" dxfId="2693" priority="2846">
      <formula>$N686="Alterar"</formula>
    </cfRule>
    <cfRule type="expression" dxfId="2692" priority="2847">
      <formula>$N686="Excluir"</formula>
    </cfRule>
    <cfRule type="expression" dxfId="2691" priority="2848">
      <formula>$N686="Incluir"</formula>
    </cfRule>
  </conditionalFormatting>
  <conditionalFormatting sqref="E765">
    <cfRule type="expression" dxfId="2690" priority="2827">
      <formula>IF($I674="",FALSE,IF($I674&gt;9999999,IF($I674&lt;100000000,FALSE,TRUE),TRUE))</formula>
    </cfRule>
  </conditionalFormatting>
  <conditionalFormatting sqref="E765">
    <cfRule type="expression" dxfId="2689" priority="2828">
      <formula>MID($I674,2,7)="0000000"</formula>
    </cfRule>
    <cfRule type="expression" dxfId="2688" priority="2829">
      <formula>MID($I674,3,6)="000000"</formula>
    </cfRule>
    <cfRule type="expression" dxfId="2687" priority="2830">
      <formula>MID($I674,4,5)="00000"</formula>
    </cfRule>
    <cfRule type="expression" dxfId="2686" priority="2831">
      <formula>MID($I674,5,4)="0000"</formula>
    </cfRule>
    <cfRule type="expression" dxfId="2685" priority="2832">
      <formula>MID($I674,7,2)="00"</formula>
    </cfRule>
    <cfRule type="expression" dxfId="2684" priority="2833">
      <formula>MID($I674,8,1)="0"</formula>
    </cfRule>
    <cfRule type="expression" dxfId="2683" priority="2834">
      <formula>$N674="Excluído"</formula>
    </cfRule>
    <cfRule type="expression" dxfId="2682" priority="2835">
      <formula>$N674="Alterar"</formula>
    </cfRule>
    <cfRule type="expression" dxfId="2681" priority="2836">
      <formula>$N674="Excluir"</formula>
    </cfRule>
    <cfRule type="expression" dxfId="2680" priority="2837">
      <formula>$N674="Incluir"</formula>
    </cfRule>
  </conditionalFormatting>
  <conditionalFormatting sqref="E772:E775">
    <cfRule type="expression" dxfId="2679" priority="2816">
      <formula>IF($I693="",FALSE,IF($I693&gt;9999999,IF($I693&lt;100000000,FALSE,TRUE),TRUE))</formula>
    </cfRule>
  </conditionalFormatting>
  <conditionalFormatting sqref="E772:E775">
    <cfRule type="expression" dxfId="2678" priority="2817">
      <formula>MID($I693,2,7)="0000000"</formula>
    </cfRule>
    <cfRule type="expression" dxfId="2677" priority="2818">
      <formula>MID($I693,3,6)="000000"</formula>
    </cfRule>
    <cfRule type="expression" dxfId="2676" priority="2819">
      <formula>MID($I693,4,5)="00000"</formula>
    </cfRule>
    <cfRule type="expression" dxfId="2675" priority="2820">
      <formula>MID($I693,5,4)="0000"</formula>
    </cfRule>
    <cfRule type="expression" dxfId="2674" priority="2821">
      <formula>MID($I693,7,2)="00"</formula>
    </cfRule>
    <cfRule type="expression" dxfId="2673" priority="2822">
      <formula>MID($I693,8,1)="0"</formula>
    </cfRule>
    <cfRule type="expression" dxfId="2672" priority="2823">
      <formula>$N693="Excluído"</formula>
    </cfRule>
    <cfRule type="expression" dxfId="2671" priority="2824">
      <formula>$N693="Alterar"</formula>
    </cfRule>
    <cfRule type="expression" dxfId="2670" priority="2825">
      <formula>$N693="Excluir"</formula>
    </cfRule>
    <cfRule type="expression" dxfId="2669" priority="2826">
      <formula>$N693="Incluir"</formula>
    </cfRule>
  </conditionalFormatting>
  <conditionalFormatting sqref="E772:E775">
    <cfRule type="expression" dxfId="2668" priority="2805">
      <formula>IF($I681="",FALSE,IF($I681&gt;9999999,IF($I681&lt;100000000,FALSE,TRUE),TRUE))</formula>
    </cfRule>
  </conditionalFormatting>
  <conditionalFormatting sqref="E772:E775">
    <cfRule type="expression" dxfId="2667" priority="2806">
      <formula>MID($I681,2,7)="0000000"</formula>
    </cfRule>
    <cfRule type="expression" dxfId="2666" priority="2807">
      <formula>MID($I681,3,6)="000000"</formula>
    </cfRule>
    <cfRule type="expression" dxfId="2665" priority="2808">
      <formula>MID($I681,4,5)="00000"</formula>
    </cfRule>
    <cfRule type="expression" dxfId="2664" priority="2809">
      <formula>MID($I681,5,4)="0000"</formula>
    </cfRule>
    <cfRule type="expression" dxfId="2663" priority="2810">
      <formula>MID($I681,7,2)="00"</formula>
    </cfRule>
    <cfRule type="expression" dxfId="2662" priority="2811">
      <formula>MID($I681,8,1)="0"</formula>
    </cfRule>
    <cfRule type="expression" dxfId="2661" priority="2812">
      <formula>$N681="Excluído"</formula>
    </cfRule>
    <cfRule type="expression" dxfId="2660" priority="2813">
      <formula>$N681="Alterar"</formula>
    </cfRule>
    <cfRule type="expression" dxfId="2659" priority="2814">
      <formula>$N681="Excluir"</formula>
    </cfRule>
    <cfRule type="expression" dxfId="2658" priority="2815">
      <formula>$N681="Incluir"</formula>
    </cfRule>
  </conditionalFormatting>
  <conditionalFormatting sqref="E778">
    <cfRule type="expression" dxfId="2657" priority="2794">
      <formula>IF($I699="",FALSE,IF($I699&gt;9999999,IF($I699&lt;100000000,FALSE,TRUE),TRUE))</formula>
    </cfRule>
  </conditionalFormatting>
  <conditionalFormatting sqref="E778">
    <cfRule type="expression" dxfId="2656" priority="2795">
      <formula>MID($I699,2,7)="0000000"</formula>
    </cfRule>
    <cfRule type="expression" dxfId="2655" priority="2796">
      <formula>MID($I699,3,6)="000000"</formula>
    </cfRule>
    <cfRule type="expression" dxfId="2654" priority="2797">
      <formula>MID($I699,4,5)="00000"</formula>
    </cfRule>
    <cfRule type="expression" dxfId="2653" priority="2798">
      <formula>MID($I699,5,4)="0000"</formula>
    </cfRule>
    <cfRule type="expression" dxfId="2652" priority="2799">
      <formula>MID($I699,7,2)="00"</formula>
    </cfRule>
    <cfRule type="expression" dxfId="2651" priority="2800">
      <formula>MID($I699,8,1)="0"</formula>
    </cfRule>
    <cfRule type="expression" dxfId="2650" priority="2801">
      <formula>$N699="Excluído"</formula>
    </cfRule>
    <cfRule type="expression" dxfId="2649" priority="2802">
      <formula>$N699="Alterar"</formula>
    </cfRule>
    <cfRule type="expression" dxfId="2648" priority="2803">
      <formula>$N699="Excluir"</formula>
    </cfRule>
    <cfRule type="expression" dxfId="2647" priority="2804">
      <formula>$N699="Incluir"</formula>
    </cfRule>
  </conditionalFormatting>
  <conditionalFormatting sqref="E778">
    <cfRule type="expression" dxfId="2646" priority="2783">
      <formula>IF($I687="",FALSE,IF($I687&gt;9999999,IF($I687&lt;100000000,FALSE,TRUE),TRUE))</formula>
    </cfRule>
  </conditionalFormatting>
  <conditionalFormatting sqref="E778">
    <cfRule type="expression" dxfId="2645" priority="2784">
      <formula>MID($I687,2,7)="0000000"</formula>
    </cfRule>
    <cfRule type="expression" dxfId="2644" priority="2785">
      <formula>MID($I687,3,6)="000000"</formula>
    </cfRule>
    <cfRule type="expression" dxfId="2643" priority="2786">
      <formula>MID($I687,4,5)="00000"</formula>
    </cfRule>
    <cfRule type="expression" dxfId="2642" priority="2787">
      <formula>MID($I687,5,4)="0000"</formula>
    </cfRule>
    <cfRule type="expression" dxfId="2641" priority="2788">
      <formula>MID($I687,7,2)="00"</formula>
    </cfRule>
    <cfRule type="expression" dxfId="2640" priority="2789">
      <formula>MID($I687,8,1)="0"</formula>
    </cfRule>
    <cfRule type="expression" dxfId="2639" priority="2790">
      <formula>$N687="Excluído"</formula>
    </cfRule>
    <cfRule type="expression" dxfId="2638" priority="2791">
      <formula>$N687="Alterar"</formula>
    </cfRule>
    <cfRule type="expression" dxfId="2637" priority="2792">
      <formula>$N687="Excluir"</formula>
    </cfRule>
    <cfRule type="expression" dxfId="2636" priority="2793">
      <formula>$N687="Incluir"</formula>
    </cfRule>
  </conditionalFormatting>
  <conditionalFormatting sqref="E780">
    <cfRule type="expression" dxfId="2635" priority="2772">
      <formula>IF($I701="",FALSE,IF($I701&gt;9999999,IF($I701&lt;100000000,FALSE,TRUE),TRUE))</formula>
    </cfRule>
  </conditionalFormatting>
  <conditionalFormatting sqref="E780">
    <cfRule type="expression" dxfId="2634" priority="2773">
      <formula>MID($I701,2,7)="0000000"</formula>
    </cfRule>
    <cfRule type="expression" dxfId="2633" priority="2774">
      <formula>MID($I701,3,6)="000000"</formula>
    </cfRule>
    <cfRule type="expression" dxfId="2632" priority="2775">
      <formula>MID($I701,4,5)="00000"</formula>
    </cfRule>
    <cfRule type="expression" dxfId="2631" priority="2776">
      <formula>MID($I701,5,4)="0000"</formula>
    </cfRule>
    <cfRule type="expression" dxfId="2630" priority="2777">
      <formula>MID($I701,7,2)="00"</formula>
    </cfRule>
    <cfRule type="expression" dxfId="2629" priority="2778">
      <formula>MID($I701,8,1)="0"</formula>
    </cfRule>
    <cfRule type="expression" dxfId="2628" priority="2779">
      <formula>$N701="Excluído"</formula>
    </cfRule>
    <cfRule type="expression" dxfId="2627" priority="2780">
      <formula>$N701="Alterar"</formula>
    </cfRule>
    <cfRule type="expression" dxfId="2626" priority="2781">
      <formula>$N701="Excluir"</formula>
    </cfRule>
    <cfRule type="expression" dxfId="2625" priority="2782">
      <formula>$N701="Incluir"</formula>
    </cfRule>
  </conditionalFormatting>
  <conditionalFormatting sqref="E780">
    <cfRule type="expression" dxfId="2624" priority="2761">
      <formula>IF($I689="",FALSE,IF($I689&gt;9999999,IF($I689&lt;100000000,FALSE,TRUE),TRUE))</formula>
    </cfRule>
  </conditionalFormatting>
  <conditionalFormatting sqref="E780">
    <cfRule type="expression" dxfId="2623" priority="2762">
      <formula>MID($I689,2,7)="0000000"</formula>
    </cfRule>
    <cfRule type="expression" dxfId="2622" priority="2763">
      <formula>MID($I689,3,6)="000000"</formula>
    </cfRule>
    <cfRule type="expression" dxfId="2621" priority="2764">
      <formula>MID($I689,4,5)="00000"</formula>
    </cfRule>
    <cfRule type="expression" dxfId="2620" priority="2765">
      <formula>MID($I689,5,4)="0000"</formula>
    </cfRule>
    <cfRule type="expression" dxfId="2619" priority="2766">
      <formula>MID($I689,7,2)="00"</formula>
    </cfRule>
    <cfRule type="expression" dxfId="2618" priority="2767">
      <formula>MID($I689,8,1)="0"</formula>
    </cfRule>
    <cfRule type="expression" dxfId="2617" priority="2768">
      <formula>$N689="Excluído"</formula>
    </cfRule>
    <cfRule type="expression" dxfId="2616" priority="2769">
      <formula>$N689="Alterar"</formula>
    </cfRule>
    <cfRule type="expression" dxfId="2615" priority="2770">
      <formula>$N689="Excluir"</formula>
    </cfRule>
    <cfRule type="expression" dxfId="2614" priority="2771">
      <formula>$N689="Incluir"</formula>
    </cfRule>
  </conditionalFormatting>
  <conditionalFormatting sqref="E793">
    <cfRule type="expression" dxfId="2613" priority="2750">
      <formula>IF($I715="",FALSE,IF($I715&gt;9999999,IF($I715&lt;100000000,FALSE,TRUE),TRUE))</formula>
    </cfRule>
  </conditionalFormatting>
  <conditionalFormatting sqref="E793">
    <cfRule type="expression" dxfId="2612" priority="2751">
      <formula>MID($I715,2,7)="0000000"</formula>
    </cfRule>
    <cfRule type="expression" dxfId="2611" priority="2752">
      <formula>MID($I715,3,6)="000000"</formula>
    </cfRule>
    <cfRule type="expression" dxfId="2610" priority="2753">
      <formula>MID($I715,4,5)="00000"</formula>
    </cfRule>
    <cfRule type="expression" dxfId="2609" priority="2754">
      <formula>MID($I715,5,4)="0000"</formula>
    </cfRule>
    <cfRule type="expression" dxfId="2608" priority="2755">
      <formula>MID($I715,7,2)="00"</formula>
    </cfRule>
    <cfRule type="expression" dxfId="2607" priority="2756">
      <formula>MID($I715,8,1)="0"</formula>
    </cfRule>
    <cfRule type="expression" dxfId="2606" priority="2757">
      <formula>$N715="Excluído"</formula>
    </cfRule>
    <cfRule type="expression" dxfId="2605" priority="2758">
      <formula>$N715="Alterar"</formula>
    </cfRule>
    <cfRule type="expression" dxfId="2604" priority="2759">
      <formula>$N715="Excluir"</formula>
    </cfRule>
    <cfRule type="expression" dxfId="2603" priority="2760">
      <formula>$N715="Incluir"</formula>
    </cfRule>
  </conditionalFormatting>
  <conditionalFormatting sqref="E793">
    <cfRule type="expression" dxfId="2602" priority="2739">
      <formula>IF($I703="",FALSE,IF($I703&gt;9999999,IF($I703&lt;100000000,FALSE,TRUE),TRUE))</formula>
    </cfRule>
  </conditionalFormatting>
  <conditionalFormatting sqref="E793">
    <cfRule type="expression" dxfId="2601" priority="2740">
      <formula>MID($I703,2,7)="0000000"</formula>
    </cfRule>
    <cfRule type="expression" dxfId="2600" priority="2741">
      <formula>MID($I703,3,6)="000000"</formula>
    </cfRule>
    <cfRule type="expression" dxfId="2599" priority="2742">
      <formula>MID($I703,4,5)="00000"</formula>
    </cfRule>
    <cfRule type="expression" dxfId="2598" priority="2743">
      <formula>MID($I703,5,4)="0000"</formula>
    </cfRule>
    <cfRule type="expression" dxfId="2597" priority="2744">
      <formula>MID($I703,7,2)="00"</formula>
    </cfRule>
    <cfRule type="expression" dxfId="2596" priority="2745">
      <formula>MID($I703,8,1)="0"</formula>
    </cfRule>
    <cfRule type="expression" dxfId="2595" priority="2746">
      <formula>$N703="Excluído"</formula>
    </cfRule>
    <cfRule type="expression" dxfId="2594" priority="2747">
      <formula>$N703="Alterar"</formula>
    </cfRule>
    <cfRule type="expression" dxfId="2593" priority="2748">
      <formula>$N703="Excluir"</formula>
    </cfRule>
    <cfRule type="expression" dxfId="2592" priority="2749">
      <formula>$N703="Incluir"</formula>
    </cfRule>
  </conditionalFormatting>
  <conditionalFormatting sqref="E794:E795">
    <cfRule type="expression" dxfId="2591" priority="2728">
      <formula>IF($I716="",FALSE,IF($I716&gt;9999999,IF($I716&lt;100000000,FALSE,TRUE),TRUE))</formula>
    </cfRule>
  </conditionalFormatting>
  <conditionalFormatting sqref="E794:E795">
    <cfRule type="expression" dxfId="2590" priority="2729">
      <formula>MID($I716,2,7)="0000000"</formula>
    </cfRule>
    <cfRule type="expression" dxfId="2589" priority="2730">
      <formula>MID($I716,3,6)="000000"</formula>
    </cfRule>
    <cfRule type="expression" dxfId="2588" priority="2731">
      <formula>MID($I716,4,5)="00000"</formula>
    </cfRule>
    <cfRule type="expression" dxfId="2587" priority="2732">
      <formula>MID($I716,5,4)="0000"</formula>
    </cfRule>
    <cfRule type="expression" dxfId="2586" priority="2733">
      <formula>MID($I716,7,2)="00"</formula>
    </cfRule>
    <cfRule type="expression" dxfId="2585" priority="2734">
      <formula>MID($I716,8,1)="0"</formula>
    </cfRule>
    <cfRule type="expression" dxfId="2584" priority="2735">
      <formula>$N716="Excluído"</formula>
    </cfRule>
    <cfRule type="expression" dxfId="2583" priority="2736">
      <formula>$N716="Alterar"</formula>
    </cfRule>
    <cfRule type="expression" dxfId="2582" priority="2737">
      <formula>$N716="Excluir"</formula>
    </cfRule>
    <cfRule type="expression" dxfId="2581" priority="2738">
      <formula>$N716="Incluir"</formula>
    </cfRule>
  </conditionalFormatting>
  <conditionalFormatting sqref="E794:E795">
    <cfRule type="expression" dxfId="2580" priority="2717">
      <formula>IF($I704="",FALSE,IF($I704&gt;9999999,IF($I704&lt;100000000,FALSE,TRUE),TRUE))</formula>
    </cfRule>
  </conditionalFormatting>
  <conditionalFormatting sqref="E794:E795">
    <cfRule type="expression" dxfId="2579" priority="2718">
      <formula>MID($I704,2,7)="0000000"</formula>
    </cfRule>
    <cfRule type="expression" dxfId="2578" priority="2719">
      <formula>MID($I704,3,6)="000000"</formula>
    </cfRule>
    <cfRule type="expression" dxfId="2577" priority="2720">
      <formula>MID($I704,4,5)="00000"</formula>
    </cfRule>
    <cfRule type="expression" dxfId="2576" priority="2721">
      <formula>MID($I704,5,4)="0000"</formula>
    </cfRule>
    <cfRule type="expression" dxfId="2575" priority="2722">
      <formula>MID($I704,7,2)="00"</formula>
    </cfRule>
    <cfRule type="expression" dxfId="2574" priority="2723">
      <formula>MID($I704,8,1)="0"</formula>
    </cfRule>
    <cfRule type="expression" dxfId="2573" priority="2724">
      <formula>$N704="Excluído"</formula>
    </cfRule>
    <cfRule type="expression" dxfId="2572" priority="2725">
      <formula>$N704="Alterar"</formula>
    </cfRule>
    <cfRule type="expression" dxfId="2571" priority="2726">
      <formula>$N704="Excluir"</formula>
    </cfRule>
    <cfRule type="expression" dxfId="2570" priority="2727">
      <formula>$N704="Incluir"</formula>
    </cfRule>
  </conditionalFormatting>
  <conditionalFormatting sqref="E798">
    <cfRule type="expression" dxfId="2569" priority="2706">
      <formula>IF($I720="",FALSE,IF($I720&gt;9999999,IF($I720&lt;100000000,FALSE,TRUE),TRUE))</formula>
    </cfRule>
  </conditionalFormatting>
  <conditionalFormatting sqref="E798">
    <cfRule type="expression" dxfId="2568" priority="2707">
      <formula>MID($I720,2,7)="0000000"</formula>
    </cfRule>
    <cfRule type="expression" dxfId="2567" priority="2708">
      <formula>MID($I720,3,6)="000000"</formula>
    </cfRule>
    <cfRule type="expression" dxfId="2566" priority="2709">
      <formula>MID($I720,4,5)="00000"</formula>
    </cfRule>
    <cfRule type="expression" dxfId="2565" priority="2710">
      <formula>MID($I720,5,4)="0000"</formula>
    </cfRule>
    <cfRule type="expression" dxfId="2564" priority="2711">
      <formula>MID($I720,7,2)="00"</formula>
    </cfRule>
    <cfRule type="expression" dxfId="2563" priority="2712">
      <formula>MID($I720,8,1)="0"</formula>
    </cfRule>
    <cfRule type="expression" dxfId="2562" priority="2713">
      <formula>$N720="Excluído"</formula>
    </cfRule>
    <cfRule type="expression" dxfId="2561" priority="2714">
      <formula>$N720="Alterar"</formula>
    </cfRule>
    <cfRule type="expression" dxfId="2560" priority="2715">
      <formula>$N720="Excluir"</formula>
    </cfRule>
    <cfRule type="expression" dxfId="2559" priority="2716">
      <formula>$N720="Incluir"</formula>
    </cfRule>
  </conditionalFormatting>
  <conditionalFormatting sqref="E798">
    <cfRule type="expression" dxfId="2558" priority="2695">
      <formula>IF($I708="",FALSE,IF($I708&gt;9999999,IF($I708&lt;100000000,FALSE,TRUE),TRUE))</formula>
    </cfRule>
  </conditionalFormatting>
  <conditionalFormatting sqref="E798">
    <cfRule type="expression" dxfId="2557" priority="2696">
      <formula>MID($I708,2,7)="0000000"</formula>
    </cfRule>
    <cfRule type="expression" dxfId="2556" priority="2697">
      <formula>MID($I708,3,6)="000000"</formula>
    </cfRule>
    <cfRule type="expression" dxfId="2555" priority="2698">
      <formula>MID($I708,4,5)="00000"</formula>
    </cfRule>
    <cfRule type="expression" dxfId="2554" priority="2699">
      <formula>MID($I708,5,4)="0000"</formula>
    </cfRule>
    <cfRule type="expression" dxfId="2553" priority="2700">
      <formula>MID($I708,7,2)="00"</formula>
    </cfRule>
    <cfRule type="expression" dxfId="2552" priority="2701">
      <formula>MID($I708,8,1)="0"</formula>
    </cfRule>
    <cfRule type="expression" dxfId="2551" priority="2702">
      <formula>$N708="Excluído"</formula>
    </cfRule>
    <cfRule type="expression" dxfId="2550" priority="2703">
      <formula>$N708="Alterar"</formula>
    </cfRule>
    <cfRule type="expression" dxfId="2549" priority="2704">
      <formula>$N708="Excluir"</formula>
    </cfRule>
    <cfRule type="expression" dxfId="2548" priority="2705">
      <formula>$N708="Incluir"</formula>
    </cfRule>
  </conditionalFormatting>
  <conditionalFormatting sqref="G823:G824">
    <cfRule type="expression" dxfId="2547" priority="2673">
      <formula>IF($I732="",FALSE,IF($I732&gt;9999999,IF($I732&lt;100000000,FALSE,TRUE),TRUE))</formula>
    </cfRule>
  </conditionalFormatting>
  <conditionalFormatting sqref="G823:G824">
    <cfRule type="expression" dxfId="2546" priority="2674">
      <formula>MID($I732,2,7)="0000000"</formula>
    </cfRule>
    <cfRule type="expression" dxfId="2545" priority="2675">
      <formula>MID($I732,3,6)="000000"</formula>
    </cfRule>
    <cfRule type="expression" dxfId="2544" priority="2676">
      <formula>MID($I732,4,5)="00000"</formula>
    </cfRule>
    <cfRule type="expression" dxfId="2543" priority="2677">
      <formula>MID($I732,5,4)="0000"</formula>
    </cfRule>
    <cfRule type="expression" dxfId="2542" priority="2678">
      <formula>MID($I732,7,2)="00"</formula>
    </cfRule>
    <cfRule type="expression" dxfId="2541" priority="2679">
      <formula>MID($I732,8,1)="0"</formula>
    </cfRule>
    <cfRule type="expression" dxfId="2540" priority="2680">
      <formula>$N732="Excluído"</formula>
    </cfRule>
    <cfRule type="expression" dxfId="2539" priority="2681">
      <formula>$N732="Alterar"</formula>
    </cfRule>
    <cfRule type="expression" dxfId="2538" priority="2682">
      <formula>$N732="Excluir"</formula>
    </cfRule>
    <cfRule type="expression" dxfId="2537" priority="2683">
      <formula>$N732="Incluir"</formula>
    </cfRule>
  </conditionalFormatting>
  <conditionalFormatting sqref="E808:E809">
    <cfRule type="expression" dxfId="2536" priority="2662">
      <formula>IF($I729="",FALSE,IF($I729&gt;9999999,IF($I729&lt;100000000,FALSE,TRUE),TRUE))</formula>
    </cfRule>
  </conditionalFormatting>
  <conditionalFormatting sqref="E808:E809">
    <cfRule type="expression" dxfId="2535" priority="2663">
      <formula>MID($I729,2,7)="0000000"</formula>
    </cfRule>
    <cfRule type="expression" dxfId="2534" priority="2664">
      <formula>MID($I729,3,6)="000000"</formula>
    </cfRule>
    <cfRule type="expression" dxfId="2533" priority="2665">
      <formula>MID($I729,4,5)="00000"</formula>
    </cfRule>
    <cfRule type="expression" dxfId="2532" priority="2666">
      <formula>MID($I729,5,4)="0000"</formula>
    </cfRule>
    <cfRule type="expression" dxfId="2531" priority="2667">
      <formula>MID($I729,7,2)="00"</formula>
    </cfRule>
    <cfRule type="expression" dxfId="2530" priority="2668">
      <formula>MID($I729,8,1)="0"</formula>
    </cfRule>
    <cfRule type="expression" dxfId="2529" priority="2669">
      <formula>$N729="Excluído"</formula>
    </cfRule>
    <cfRule type="expression" dxfId="2528" priority="2670">
      <formula>$N729="Alterar"</formula>
    </cfRule>
    <cfRule type="expression" dxfId="2527" priority="2671">
      <formula>$N729="Excluir"</formula>
    </cfRule>
    <cfRule type="expression" dxfId="2526" priority="2672">
      <formula>$N729="Incluir"</formula>
    </cfRule>
  </conditionalFormatting>
  <conditionalFormatting sqref="E808:E809">
    <cfRule type="expression" dxfId="2525" priority="2651">
      <formula>IF($I717="",FALSE,IF($I717&gt;9999999,IF($I717&lt;100000000,FALSE,TRUE),TRUE))</formula>
    </cfRule>
  </conditionalFormatting>
  <conditionalFormatting sqref="E808:E809">
    <cfRule type="expression" dxfId="2524" priority="2652">
      <formula>MID($I717,2,7)="0000000"</formula>
    </cfRule>
    <cfRule type="expression" dxfId="2523" priority="2653">
      <formula>MID($I717,3,6)="000000"</formula>
    </cfRule>
    <cfRule type="expression" dxfId="2522" priority="2654">
      <formula>MID($I717,4,5)="00000"</formula>
    </cfRule>
    <cfRule type="expression" dxfId="2521" priority="2655">
      <formula>MID($I717,5,4)="0000"</formula>
    </cfRule>
    <cfRule type="expression" dxfId="2520" priority="2656">
      <formula>MID($I717,7,2)="00"</formula>
    </cfRule>
    <cfRule type="expression" dxfId="2519" priority="2657">
      <formula>MID($I717,8,1)="0"</formula>
    </cfRule>
    <cfRule type="expression" dxfId="2518" priority="2658">
      <formula>$N717="Excluído"</formula>
    </cfRule>
    <cfRule type="expression" dxfId="2517" priority="2659">
      <formula>$N717="Alterar"</formula>
    </cfRule>
    <cfRule type="expression" dxfId="2516" priority="2660">
      <formula>$N717="Excluir"</formula>
    </cfRule>
    <cfRule type="expression" dxfId="2515" priority="2661">
      <formula>$N717="Incluir"</formula>
    </cfRule>
  </conditionalFormatting>
  <conditionalFormatting sqref="E814">
    <cfRule type="expression" dxfId="2514" priority="2640">
      <formula>IF($I736="",FALSE,IF($I736&gt;9999999,IF($I736&lt;100000000,FALSE,TRUE),TRUE))</formula>
    </cfRule>
  </conditionalFormatting>
  <conditionalFormatting sqref="E814">
    <cfRule type="expression" dxfId="2513" priority="2641">
      <formula>MID($I736,2,7)="0000000"</formula>
    </cfRule>
    <cfRule type="expression" dxfId="2512" priority="2642">
      <formula>MID($I736,3,6)="000000"</formula>
    </cfRule>
    <cfRule type="expression" dxfId="2511" priority="2643">
      <formula>MID($I736,4,5)="00000"</formula>
    </cfRule>
    <cfRule type="expression" dxfId="2510" priority="2644">
      <formula>MID($I736,5,4)="0000"</formula>
    </cfRule>
    <cfRule type="expression" dxfId="2509" priority="2645">
      <formula>MID($I736,7,2)="00"</formula>
    </cfRule>
    <cfRule type="expression" dxfId="2508" priority="2646">
      <formula>MID($I736,8,1)="0"</formula>
    </cfRule>
    <cfRule type="expression" dxfId="2507" priority="2647">
      <formula>$N736="Excluído"</formula>
    </cfRule>
    <cfRule type="expression" dxfId="2506" priority="2648">
      <formula>$N736="Alterar"</formula>
    </cfRule>
    <cfRule type="expression" dxfId="2505" priority="2649">
      <formula>$N736="Excluir"</formula>
    </cfRule>
    <cfRule type="expression" dxfId="2504" priority="2650">
      <formula>$N736="Incluir"</formula>
    </cfRule>
  </conditionalFormatting>
  <conditionalFormatting sqref="E814">
    <cfRule type="expression" dxfId="2503" priority="2629">
      <formula>IF($I723="",FALSE,IF($I723&gt;9999999,IF($I723&lt;100000000,FALSE,TRUE),TRUE))</formula>
    </cfRule>
  </conditionalFormatting>
  <conditionalFormatting sqref="E814">
    <cfRule type="expression" dxfId="2502" priority="2630">
      <formula>MID($I723,2,7)="0000000"</formula>
    </cfRule>
    <cfRule type="expression" dxfId="2501" priority="2631">
      <formula>MID($I723,3,6)="000000"</formula>
    </cfRule>
    <cfRule type="expression" dxfId="2500" priority="2632">
      <formula>MID($I723,4,5)="00000"</formula>
    </cfRule>
    <cfRule type="expression" dxfId="2499" priority="2633">
      <formula>MID($I723,5,4)="0000"</formula>
    </cfRule>
    <cfRule type="expression" dxfId="2498" priority="2634">
      <formula>MID($I723,7,2)="00"</formula>
    </cfRule>
    <cfRule type="expression" dxfId="2497" priority="2635">
      <formula>MID($I723,8,1)="0"</formula>
    </cfRule>
    <cfRule type="expression" dxfId="2496" priority="2636">
      <formula>$N723="Excluído"</formula>
    </cfRule>
    <cfRule type="expression" dxfId="2495" priority="2637">
      <formula>$N723="Alterar"</formula>
    </cfRule>
    <cfRule type="expression" dxfId="2494" priority="2638">
      <formula>$N723="Excluir"</formula>
    </cfRule>
    <cfRule type="expression" dxfId="2493" priority="2639">
      <formula>$N723="Incluir"</formula>
    </cfRule>
  </conditionalFormatting>
  <conditionalFormatting sqref="E823:E824">
    <cfRule type="expression" dxfId="2492" priority="2618">
      <formula>IF($I744="",FALSE,IF($I744&gt;9999999,IF($I744&lt;100000000,FALSE,TRUE),TRUE))</formula>
    </cfRule>
  </conditionalFormatting>
  <conditionalFormatting sqref="E823:E824">
    <cfRule type="expression" dxfId="2491" priority="2619">
      <formula>MID($I744,2,7)="0000000"</formula>
    </cfRule>
    <cfRule type="expression" dxfId="2490" priority="2620">
      <formula>MID($I744,3,6)="000000"</formula>
    </cfRule>
    <cfRule type="expression" dxfId="2489" priority="2621">
      <formula>MID($I744,4,5)="00000"</formula>
    </cfRule>
    <cfRule type="expression" dxfId="2488" priority="2622">
      <formula>MID($I744,5,4)="0000"</formula>
    </cfRule>
    <cfRule type="expression" dxfId="2487" priority="2623">
      <formula>MID($I744,7,2)="00"</formula>
    </cfRule>
    <cfRule type="expression" dxfId="2486" priority="2624">
      <formula>MID($I744,8,1)="0"</formula>
    </cfRule>
    <cfRule type="expression" dxfId="2485" priority="2625">
      <formula>$N744="Excluído"</formula>
    </cfRule>
    <cfRule type="expression" dxfId="2484" priority="2626">
      <formula>$N744="Alterar"</formula>
    </cfRule>
    <cfRule type="expression" dxfId="2483" priority="2627">
      <formula>$N744="Excluir"</formula>
    </cfRule>
    <cfRule type="expression" dxfId="2482" priority="2628">
      <formula>$N744="Incluir"</formula>
    </cfRule>
  </conditionalFormatting>
  <conditionalFormatting sqref="E823:E824">
    <cfRule type="expression" dxfId="2481" priority="2607">
      <formula>IF($I731="",FALSE,IF($I731&gt;9999999,IF($I731&lt;100000000,FALSE,TRUE),TRUE))</formula>
    </cfRule>
  </conditionalFormatting>
  <conditionalFormatting sqref="E823:E824">
    <cfRule type="expression" dxfId="2480" priority="2608">
      <formula>MID($I731,2,7)="0000000"</formula>
    </cfRule>
    <cfRule type="expression" dxfId="2479" priority="2609">
      <formula>MID($I731,3,6)="000000"</formula>
    </cfRule>
    <cfRule type="expression" dxfId="2478" priority="2610">
      <formula>MID($I731,4,5)="00000"</formula>
    </cfRule>
    <cfRule type="expression" dxfId="2477" priority="2611">
      <formula>MID($I731,5,4)="0000"</formula>
    </cfRule>
    <cfRule type="expression" dxfId="2476" priority="2612">
      <formula>MID($I731,7,2)="00"</formula>
    </cfRule>
    <cfRule type="expression" dxfId="2475" priority="2613">
      <formula>MID($I731,8,1)="0"</formula>
    </cfRule>
    <cfRule type="expression" dxfId="2474" priority="2614">
      <formula>$N731="Excluído"</formula>
    </cfRule>
    <cfRule type="expression" dxfId="2473" priority="2615">
      <formula>$N731="Alterar"</formula>
    </cfRule>
    <cfRule type="expression" dxfId="2472" priority="2616">
      <formula>$N731="Excluir"</formula>
    </cfRule>
    <cfRule type="expression" dxfId="2471" priority="2617">
      <formula>$N731="Incluir"</formula>
    </cfRule>
  </conditionalFormatting>
  <conditionalFormatting sqref="E833:E834">
    <cfRule type="expression" dxfId="2470" priority="2574">
      <formula>IF($I753="",FALSE,IF($I753&gt;9999999,IF($I753&lt;100000000,FALSE,TRUE),TRUE))</formula>
    </cfRule>
  </conditionalFormatting>
  <conditionalFormatting sqref="E833:E834">
    <cfRule type="expression" dxfId="2469" priority="2575">
      <formula>MID($I753,2,7)="0000000"</formula>
    </cfRule>
    <cfRule type="expression" dxfId="2468" priority="2576">
      <formula>MID($I753,3,6)="000000"</formula>
    </cfRule>
    <cfRule type="expression" dxfId="2467" priority="2577">
      <formula>MID($I753,4,5)="00000"</formula>
    </cfRule>
    <cfRule type="expression" dxfId="2466" priority="2578">
      <formula>MID($I753,5,4)="0000"</formula>
    </cfRule>
    <cfRule type="expression" dxfId="2465" priority="2579">
      <formula>MID($I753,7,2)="00"</formula>
    </cfRule>
    <cfRule type="expression" dxfId="2464" priority="2580">
      <formula>MID($I753,8,1)="0"</formula>
    </cfRule>
    <cfRule type="expression" dxfId="2463" priority="2581">
      <formula>$N753="Excluído"</formula>
    </cfRule>
    <cfRule type="expression" dxfId="2462" priority="2582">
      <formula>$N753="Alterar"</formula>
    </cfRule>
    <cfRule type="expression" dxfId="2461" priority="2583">
      <formula>$N753="Excluir"</formula>
    </cfRule>
    <cfRule type="expression" dxfId="2460" priority="2584">
      <formula>$N753="Incluir"</formula>
    </cfRule>
  </conditionalFormatting>
  <conditionalFormatting sqref="E833:E834">
    <cfRule type="expression" dxfId="2459" priority="2563">
      <formula>IF($I741="",FALSE,IF($I741&gt;9999999,IF($I741&lt;100000000,FALSE,TRUE),TRUE))</formula>
    </cfRule>
  </conditionalFormatting>
  <conditionalFormatting sqref="E833:E834">
    <cfRule type="expression" dxfId="2458" priority="2564">
      <formula>MID($I741,2,7)="0000000"</formula>
    </cfRule>
    <cfRule type="expression" dxfId="2457" priority="2565">
      <formula>MID($I741,3,6)="000000"</formula>
    </cfRule>
    <cfRule type="expression" dxfId="2456" priority="2566">
      <formula>MID($I741,4,5)="00000"</formula>
    </cfRule>
    <cfRule type="expression" dxfId="2455" priority="2567">
      <formula>MID($I741,5,4)="0000"</formula>
    </cfRule>
    <cfRule type="expression" dxfId="2454" priority="2568">
      <formula>MID($I741,7,2)="00"</formula>
    </cfRule>
    <cfRule type="expression" dxfId="2453" priority="2569">
      <formula>MID($I741,8,1)="0"</formula>
    </cfRule>
    <cfRule type="expression" dxfId="2452" priority="2570">
      <formula>$N741="Excluído"</formula>
    </cfRule>
    <cfRule type="expression" dxfId="2451" priority="2571">
      <formula>$N741="Alterar"</formula>
    </cfRule>
    <cfRule type="expression" dxfId="2450" priority="2572">
      <formula>$N741="Excluir"</formula>
    </cfRule>
    <cfRule type="expression" dxfId="2449" priority="2573">
      <formula>$N741="Incluir"</formula>
    </cfRule>
  </conditionalFormatting>
  <conditionalFormatting sqref="E836:E837">
    <cfRule type="expression" dxfId="2448" priority="2530">
      <formula>IF($I757="",FALSE,IF($I757&gt;9999999,IF($I757&lt;100000000,FALSE,TRUE),TRUE))</formula>
    </cfRule>
  </conditionalFormatting>
  <conditionalFormatting sqref="E836:E837">
    <cfRule type="expression" dxfId="2447" priority="2531">
      <formula>MID($I757,2,7)="0000000"</formula>
    </cfRule>
    <cfRule type="expression" dxfId="2446" priority="2532">
      <formula>MID($I757,3,6)="000000"</formula>
    </cfRule>
    <cfRule type="expression" dxfId="2445" priority="2533">
      <formula>MID($I757,4,5)="00000"</formula>
    </cfRule>
    <cfRule type="expression" dxfId="2444" priority="2534">
      <formula>MID($I757,5,4)="0000"</formula>
    </cfRule>
    <cfRule type="expression" dxfId="2443" priority="2535">
      <formula>MID($I757,7,2)="00"</formula>
    </cfRule>
    <cfRule type="expression" dxfId="2442" priority="2536">
      <formula>MID($I757,8,1)="0"</formula>
    </cfRule>
    <cfRule type="expression" dxfId="2441" priority="2537">
      <formula>$N757="Excluído"</formula>
    </cfRule>
    <cfRule type="expression" dxfId="2440" priority="2538">
      <formula>$N757="Alterar"</formula>
    </cfRule>
    <cfRule type="expression" dxfId="2439" priority="2539">
      <formula>$N757="Excluir"</formula>
    </cfRule>
    <cfRule type="expression" dxfId="2438" priority="2540">
      <formula>$N757="Incluir"</formula>
    </cfRule>
  </conditionalFormatting>
  <conditionalFormatting sqref="E836:E837">
    <cfRule type="expression" dxfId="2437" priority="2519">
      <formula>IF($I744="",FALSE,IF($I744&gt;9999999,IF($I744&lt;100000000,FALSE,TRUE),TRUE))</formula>
    </cfRule>
  </conditionalFormatting>
  <conditionalFormatting sqref="E836:E837">
    <cfRule type="expression" dxfId="2436" priority="2520">
      <formula>MID($I744,2,7)="0000000"</formula>
    </cfRule>
    <cfRule type="expression" dxfId="2435" priority="2521">
      <formula>MID($I744,3,6)="000000"</formula>
    </cfRule>
    <cfRule type="expression" dxfId="2434" priority="2522">
      <formula>MID($I744,4,5)="00000"</formula>
    </cfRule>
    <cfRule type="expression" dxfId="2433" priority="2523">
      <formula>MID($I744,5,4)="0000"</formula>
    </cfRule>
    <cfRule type="expression" dxfId="2432" priority="2524">
      <formula>MID($I744,7,2)="00"</formula>
    </cfRule>
    <cfRule type="expression" dxfId="2431" priority="2525">
      <formula>MID($I744,8,1)="0"</formula>
    </cfRule>
    <cfRule type="expression" dxfId="2430" priority="2526">
      <formula>$N744="Excluído"</formula>
    </cfRule>
    <cfRule type="expression" dxfId="2429" priority="2527">
      <formula>$N744="Alterar"</formula>
    </cfRule>
    <cfRule type="expression" dxfId="2428" priority="2528">
      <formula>$N744="Excluir"</formula>
    </cfRule>
    <cfRule type="expression" dxfId="2427" priority="2529">
      <formula>$N744="Incluir"</formula>
    </cfRule>
  </conditionalFormatting>
  <conditionalFormatting sqref="E844:E845">
    <cfRule type="expression" dxfId="2426" priority="2508">
      <formula>IF($I765="",FALSE,IF($I765&gt;9999999,IF($I765&lt;100000000,FALSE,TRUE),TRUE))</formula>
    </cfRule>
  </conditionalFormatting>
  <conditionalFormatting sqref="E844:E845">
    <cfRule type="expression" dxfId="2425" priority="2509">
      <formula>MID($I765,2,7)="0000000"</formula>
    </cfRule>
    <cfRule type="expression" dxfId="2424" priority="2510">
      <formula>MID($I765,3,6)="000000"</formula>
    </cfRule>
    <cfRule type="expression" dxfId="2423" priority="2511">
      <formula>MID($I765,4,5)="00000"</formula>
    </cfRule>
    <cfRule type="expression" dxfId="2422" priority="2512">
      <formula>MID($I765,5,4)="0000"</formula>
    </cfRule>
    <cfRule type="expression" dxfId="2421" priority="2513">
      <formula>MID($I765,7,2)="00"</formula>
    </cfRule>
    <cfRule type="expression" dxfId="2420" priority="2514">
      <formula>MID($I765,8,1)="0"</formula>
    </cfRule>
    <cfRule type="expression" dxfId="2419" priority="2515">
      <formula>$N765="Excluído"</formula>
    </cfRule>
    <cfRule type="expression" dxfId="2418" priority="2516">
      <formula>$N765="Alterar"</formula>
    </cfRule>
    <cfRule type="expression" dxfId="2417" priority="2517">
      <formula>$N765="Excluir"</formula>
    </cfRule>
    <cfRule type="expression" dxfId="2416" priority="2518">
      <formula>$N765="Incluir"</formula>
    </cfRule>
  </conditionalFormatting>
  <conditionalFormatting sqref="E844:E845">
    <cfRule type="expression" dxfId="2415" priority="2497">
      <formula>IF($I752="",FALSE,IF($I752&gt;9999999,IF($I752&lt;100000000,FALSE,TRUE),TRUE))</formula>
    </cfRule>
  </conditionalFormatting>
  <conditionalFormatting sqref="E844:E845">
    <cfRule type="expression" dxfId="2414" priority="2498">
      <formula>MID($I752,2,7)="0000000"</formula>
    </cfRule>
    <cfRule type="expression" dxfId="2413" priority="2499">
      <formula>MID($I752,3,6)="000000"</formula>
    </cfRule>
    <cfRule type="expression" dxfId="2412" priority="2500">
      <formula>MID($I752,4,5)="00000"</formula>
    </cfRule>
    <cfRule type="expression" dxfId="2411" priority="2501">
      <formula>MID($I752,5,4)="0000"</formula>
    </cfRule>
    <cfRule type="expression" dxfId="2410" priority="2502">
      <formula>MID($I752,7,2)="00"</formula>
    </cfRule>
    <cfRule type="expression" dxfId="2409" priority="2503">
      <formula>MID($I752,8,1)="0"</formula>
    </cfRule>
    <cfRule type="expression" dxfId="2408" priority="2504">
      <formula>$N752="Excluído"</formula>
    </cfRule>
    <cfRule type="expression" dxfId="2407" priority="2505">
      <formula>$N752="Alterar"</formula>
    </cfRule>
    <cfRule type="expression" dxfId="2406" priority="2506">
      <formula>$N752="Excluir"</formula>
    </cfRule>
    <cfRule type="expression" dxfId="2405" priority="2507">
      <formula>$N752="Incluir"</formula>
    </cfRule>
  </conditionalFormatting>
  <conditionalFormatting sqref="E846:E847">
    <cfRule type="expression" dxfId="2404" priority="2486">
      <formula>IF(#REF!="",FALSE,IF(#REF!&gt;9999999,IF(#REF!&lt;100000000,FALSE,TRUE),TRUE))</formula>
    </cfRule>
  </conditionalFormatting>
  <conditionalFormatting sqref="E846:E847">
    <cfRule type="expression" dxfId="2403" priority="2487">
      <formula>MID(#REF!,2,7)="0000000"</formula>
    </cfRule>
    <cfRule type="expression" dxfId="2402" priority="2488">
      <formula>MID(#REF!,3,6)="000000"</formula>
    </cfRule>
    <cfRule type="expression" dxfId="2401" priority="2489">
      <formula>MID(#REF!,4,5)="00000"</formula>
    </cfRule>
    <cfRule type="expression" dxfId="2400" priority="2490">
      <formula>MID(#REF!,5,4)="0000"</formula>
    </cfRule>
    <cfRule type="expression" dxfId="2399" priority="2491">
      <formula>MID(#REF!,7,2)="00"</formula>
    </cfRule>
    <cfRule type="expression" dxfId="2398" priority="2492">
      <formula>MID(#REF!,8,1)="0"</formula>
    </cfRule>
    <cfRule type="expression" dxfId="2397" priority="2493">
      <formula>#REF!="Excluído"</formula>
    </cfRule>
    <cfRule type="expression" dxfId="2396" priority="2494">
      <formula>#REF!="Alterar"</formula>
    </cfRule>
    <cfRule type="expression" dxfId="2395" priority="2495">
      <formula>#REF!="Excluir"</formula>
    </cfRule>
    <cfRule type="expression" dxfId="2394" priority="2496">
      <formula>#REF!="Incluir"</formula>
    </cfRule>
  </conditionalFormatting>
  <conditionalFormatting sqref="E846:E847">
    <cfRule type="expression" dxfId="2393" priority="2475">
      <formula>IF($I754="",FALSE,IF($I754&gt;9999999,IF($I754&lt;100000000,FALSE,TRUE),TRUE))</formula>
    </cfRule>
  </conditionalFormatting>
  <conditionalFormatting sqref="E846:E847">
    <cfRule type="expression" dxfId="2392" priority="2476">
      <formula>MID($I754,2,7)="0000000"</formula>
    </cfRule>
    <cfRule type="expression" dxfId="2391" priority="2477">
      <formula>MID($I754,3,6)="000000"</formula>
    </cfRule>
    <cfRule type="expression" dxfId="2390" priority="2478">
      <formula>MID($I754,4,5)="00000"</formula>
    </cfRule>
    <cfRule type="expression" dxfId="2389" priority="2479">
      <formula>MID($I754,5,4)="0000"</formula>
    </cfRule>
    <cfRule type="expression" dxfId="2388" priority="2480">
      <formula>MID($I754,7,2)="00"</formula>
    </cfRule>
    <cfRule type="expression" dxfId="2387" priority="2481">
      <formula>MID($I754,8,1)="0"</formula>
    </cfRule>
    <cfRule type="expression" dxfId="2386" priority="2482">
      <formula>$N754="Excluído"</formula>
    </cfRule>
    <cfRule type="expression" dxfId="2385" priority="2483">
      <formula>$N754="Alterar"</formula>
    </cfRule>
    <cfRule type="expression" dxfId="2384" priority="2484">
      <formula>$N754="Excluir"</formula>
    </cfRule>
    <cfRule type="expression" dxfId="2383" priority="2485">
      <formula>$N754="Incluir"</formula>
    </cfRule>
  </conditionalFormatting>
  <conditionalFormatting sqref="E849">
    <cfRule type="expression" dxfId="2382" priority="2464">
      <formula>IF($I770="",FALSE,IF($I770&gt;9999999,IF($I770&lt;100000000,FALSE,TRUE),TRUE))</formula>
    </cfRule>
  </conditionalFormatting>
  <conditionalFormatting sqref="E849">
    <cfRule type="expression" dxfId="2381" priority="2465">
      <formula>MID($I770,2,7)="0000000"</formula>
    </cfRule>
    <cfRule type="expression" dxfId="2380" priority="2466">
      <formula>MID($I770,3,6)="000000"</formula>
    </cfRule>
    <cfRule type="expression" dxfId="2379" priority="2467">
      <formula>MID($I770,4,5)="00000"</formula>
    </cfRule>
    <cfRule type="expression" dxfId="2378" priority="2468">
      <formula>MID($I770,5,4)="0000"</formula>
    </cfRule>
    <cfRule type="expression" dxfId="2377" priority="2469">
      <formula>MID($I770,7,2)="00"</formula>
    </cfRule>
    <cfRule type="expression" dxfId="2376" priority="2470">
      <formula>MID($I770,8,1)="0"</formula>
    </cfRule>
    <cfRule type="expression" dxfId="2375" priority="2471">
      <formula>$N770="Excluído"</formula>
    </cfRule>
    <cfRule type="expression" dxfId="2374" priority="2472">
      <formula>$N770="Alterar"</formula>
    </cfRule>
    <cfRule type="expression" dxfId="2373" priority="2473">
      <formula>$N770="Excluir"</formula>
    </cfRule>
    <cfRule type="expression" dxfId="2372" priority="2474">
      <formula>$N770="Incluir"</formula>
    </cfRule>
  </conditionalFormatting>
  <conditionalFormatting sqref="E849">
    <cfRule type="expression" dxfId="2371" priority="2453">
      <formula>IF($I758="",FALSE,IF($I758&gt;9999999,IF($I758&lt;100000000,FALSE,TRUE),TRUE))</formula>
    </cfRule>
  </conditionalFormatting>
  <conditionalFormatting sqref="E849">
    <cfRule type="expression" dxfId="2370" priority="2454">
      <formula>MID($I758,2,7)="0000000"</formula>
    </cfRule>
    <cfRule type="expression" dxfId="2369" priority="2455">
      <formula>MID($I758,3,6)="000000"</formula>
    </cfRule>
    <cfRule type="expression" dxfId="2368" priority="2456">
      <formula>MID($I758,4,5)="00000"</formula>
    </cfRule>
    <cfRule type="expression" dxfId="2367" priority="2457">
      <formula>MID($I758,5,4)="0000"</formula>
    </cfRule>
    <cfRule type="expression" dxfId="2366" priority="2458">
      <formula>MID($I758,7,2)="00"</formula>
    </cfRule>
    <cfRule type="expression" dxfId="2365" priority="2459">
      <formula>MID($I758,8,1)="0"</formula>
    </cfRule>
    <cfRule type="expression" dxfId="2364" priority="2460">
      <formula>$N758="Excluído"</formula>
    </cfRule>
    <cfRule type="expression" dxfId="2363" priority="2461">
      <formula>$N758="Alterar"</formula>
    </cfRule>
    <cfRule type="expression" dxfId="2362" priority="2462">
      <formula>$N758="Excluir"</formula>
    </cfRule>
    <cfRule type="expression" dxfId="2361" priority="2463">
      <formula>$N758="Incluir"</formula>
    </cfRule>
  </conditionalFormatting>
  <conditionalFormatting sqref="E855">
    <cfRule type="expression" dxfId="2360" priority="2442">
      <formula>IF($I776="",FALSE,IF($I776&gt;9999999,IF($I776&lt;100000000,FALSE,TRUE),TRUE))</formula>
    </cfRule>
  </conditionalFormatting>
  <conditionalFormatting sqref="E855">
    <cfRule type="expression" dxfId="2359" priority="2443">
      <formula>MID($I776,2,7)="0000000"</formula>
    </cfRule>
    <cfRule type="expression" dxfId="2358" priority="2444">
      <formula>MID($I776,3,6)="000000"</formula>
    </cfRule>
    <cfRule type="expression" dxfId="2357" priority="2445">
      <formula>MID($I776,4,5)="00000"</formula>
    </cfRule>
    <cfRule type="expression" dxfId="2356" priority="2446">
      <formula>MID($I776,5,4)="0000"</formula>
    </cfRule>
    <cfRule type="expression" dxfId="2355" priority="2447">
      <formula>MID($I776,7,2)="00"</formula>
    </cfRule>
    <cfRule type="expression" dxfId="2354" priority="2448">
      <formula>MID($I776,8,1)="0"</formula>
    </cfRule>
    <cfRule type="expression" dxfId="2353" priority="2449">
      <formula>$N776="Excluído"</formula>
    </cfRule>
    <cfRule type="expression" dxfId="2352" priority="2450">
      <formula>$N776="Alterar"</formula>
    </cfRule>
    <cfRule type="expression" dxfId="2351" priority="2451">
      <formula>$N776="Excluir"</formula>
    </cfRule>
    <cfRule type="expression" dxfId="2350" priority="2452">
      <formula>$N776="Incluir"</formula>
    </cfRule>
  </conditionalFormatting>
  <conditionalFormatting sqref="E855">
    <cfRule type="expression" dxfId="2349" priority="2431">
      <formula>IF($I764="",FALSE,IF($I764&gt;9999999,IF($I764&lt;100000000,FALSE,TRUE),TRUE))</formula>
    </cfRule>
  </conditionalFormatting>
  <conditionalFormatting sqref="E855">
    <cfRule type="expression" dxfId="2348" priority="2432">
      <formula>MID($I764,2,7)="0000000"</formula>
    </cfRule>
    <cfRule type="expression" dxfId="2347" priority="2433">
      <formula>MID($I764,3,6)="000000"</formula>
    </cfRule>
    <cfRule type="expression" dxfId="2346" priority="2434">
      <formula>MID($I764,4,5)="00000"</formula>
    </cfRule>
    <cfRule type="expression" dxfId="2345" priority="2435">
      <formula>MID($I764,5,4)="0000"</formula>
    </cfRule>
    <cfRule type="expression" dxfId="2344" priority="2436">
      <formula>MID($I764,7,2)="00"</formula>
    </cfRule>
    <cfRule type="expression" dxfId="2343" priority="2437">
      <formula>MID($I764,8,1)="0"</formula>
    </cfRule>
    <cfRule type="expression" dxfId="2342" priority="2438">
      <formula>$N764="Excluído"</formula>
    </cfRule>
    <cfRule type="expression" dxfId="2341" priority="2439">
      <formula>$N764="Alterar"</formula>
    </cfRule>
    <cfRule type="expression" dxfId="2340" priority="2440">
      <formula>$N764="Excluir"</formula>
    </cfRule>
    <cfRule type="expression" dxfId="2339" priority="2441">
      <formula>$N764="Incluir"</formula>
    </cfRule>
  </conditionalFormatting>
  <conditionalFormatting sqref="E851">
    <cfRule type="expression" dxfId="2338" priority="2420">
      <formula>IF($I772="",FALSE,IF($I772&gt;9999999,IF($I772&lt;100000000,FALSE,TRUE),TRUE))</formula>
    </cfRule>
  </conditionalFormatting>
  <conditionalFormatting sqref="E851">
    <cfRule type="expression" dxfId="2337" priority="2421">
      <formula>MID($I772,2,7)="0000000"</formula>
    </cfRule>
    <cfRule type="expression" dxfId="2336" priority="2422">
      <formula>MID($I772,3,6)="000000"</formula>
    </cfRule>
    <cfRule type="expression" dxfId="2335" priority="2423">
      <formula>MID($I772,4,5)="00000"</formula>
    </cfRule>
    <cfRule type="expression" dxfId="2334" priority="2424">
      <formula>MID($I772,5,4)="0000"</formula>
    </cfRule>
    <cfRule type="expression" dxfId="2333" priority="2425">
      <formula>MID($I772,7,2)="00"</formula>
    </cfRule>
    <cfRule type="expression" dxfId="2332" priority="2426">
      <formula>MID($I772,8,1)="0"</formula>
    </cfRule>
    <cfRule type="expression" dxfId="2331" priority="2427">
      <formula>$N772="Excluído"</formula>
    </cfRule>
    <cfRule type="expression" dxfId="2330" priority="2428">
      <formula>$N772="Alterar"</formula>
    </cfRule>
    <cfRule type="expression" dxfId="2329" priority="2429">
      <formula>$N772="Excluir"</formula>
    </cfRule>
    <cfRule type="expression" dxfId="2328" priority="2430">
      <formula>$N772="Incluir"</formula>
    </cfRule>
  </conditionalFormatting>
  <conditionalFormatting sqref="E851">
    <cfRule type="expression" dxfId="2327" priority="2409">
      <formula>IF($I760="",FALSE,IF($I760&gt;9999999,IF($I760&lt;100000000,FALSE,TRUE),TRUE))</formula>
    </cfRule>
  </conditionalFormatting>
  <conditionalFormatting sqref="E851">
    <cfRule type="expression" dxfId="2326" priority="2410">
      <formula>MID($I760,2,7)="0000000"</formula>
    </cfRule>
    <cfRule type="expression" dxfId="2325" priority="2411">
      <formula>MID($I760,3,6)="000000"</formula>
    </cfRule>
    <cfRule type="expression" dxfId="2324" priority="2412">
      <formula>MID($I760,4,5)="00000"</formula>
    </cfRule>
    <cfRule type="expression" dxfId="2323" priority="2413">
      <formula>MID($I760,5,4)="0000"</formula>
    </cfRule>
    <cfRule type="expression" dxfId="2322" priority="2414">
      <formula>MID($I760,7,2)="00"</formula>
    </cfRule>
    <cfRule type="expression" dxfId="2321" priority="2415">
      <formula>MID($I760,8,1)="0"</formula>
    </cfRule>
    <cfRule type="expression" dxfId="2320" priority="2416">
      <formula>$N760="Excluído"</formula>
    </cfRule>
    <cfRule type="expression" dxfId="2319" priority="2417">
      <formula>$N760="Alterar"</formula>
    </cfRule>
    <cfRule type="expression" dxfId="2318" priority="2418">
      <formula>$N760="Excluir"</formula>
    </cfRule>
    <cfRule type="expression" dxfId="2317" priority="2419">
      <formula>$N760="Incluir"</formula>
    </cfRule>
  </conditionalFormatting>
  <conditionalFormatting sqref="B798:B799">
    <cfRule type="expression" dxfId="2316" priority="11562">
      <formula>IF(#REF!="",FALSE,IF(#REF!&gt;9999999,IF(#REF!&lt;100000000,FALSE,TRUE),TRUE))</formula>
    </cfRule>
  </conditionalFormatting>
  <conditionalFormatting sqref="B798:D799">
    <cfRule type="expression" dxfId="2315" priority="11563">
      <formula>MID(#REF!,2,7)="0000000"</formula>
    </cfRule>
    <cfRule type="expression" dxfId="2314" priority="11564">
      <formula>MID(#REF!,3,6)="000000"</formula>
    </cfRule>
    <cfRule type="expression" dxfId="2313" priority="11565">
      <formula>MID(#REF!,4,5)="00000"</formula>
    </cfRule>
    <cfRule type="expression" dxfId="2312" priority="11566">
      <formula>MID(#REF!,5,4)="0000"</formula>
    </cfRule>
    <cfRule type="expression" dxfId="2311" priority="11567">
      <formula>MID(#REF!,7,2)="00"</formula>
    </cfRule>
    <cfRule type="expression" dxfId="2310" priority="11568">
      <formula>MID(#REF!,8,1)="0"</formula>
    </cfRule>
    <cfRule type="expression" dxfId="2309" priority="11569">
      <formula>#REF!="Excluído"</formula>
    </cfRule>
    <cfRule type="expression" dxfId="2308" priority="11570">
      <formula>#REF!="Alterar"</formula>
    </cfRule>
    <cfRule type="expression" dxfId="2307" priority="11571">
      <formula>#REF!="Excluir"</formula>
    </cfRule>
    <cfRule type="expression" dxfId="2306" priority="11572">
      <formula>#REF!="Incluir"</formula>
    </cfRule>
  </conditionalFormatting>
  <conditionalFormatting sqref="F808:F809">
    <cfRule type="expression" dxfId="2305" priority="11573">
      <formula>IF($I716="",FALSE,IF($I716&gt;9999999,IF($I716&lt;100000000,FALSE,TRUE),TRUE))</formula>
    </cfRule>
  </conditionalFormatting>
  <conditionalFormatting sqref="F808:F809">
    <cfRule type="expression" dxfId="2304" priority="11574">
      <formula>MID($I716,2,7)="0000000"</formula>
    </cfRule>
    <cfRule type="expression" dxfId="2303" priority="11575">
      <formula>MID($I716,3,6)="000000"</formula>
    </cfRule>
    <cfRule type="expression" dxfId="2302" priority="11576">
      <formula>MID($I716,4,5)="00000"</formula>
    </cfRule>
    <cfRule type="expression" dxfId="2301" priority="11577">
      <formula>MID($I716,5,4)="0000"</formula>
    </cfRule>
    <cfRule type="expression" dxfId="2300" priority="11578">
      <formula>MID($I716,7,2)="00"</formula>
    </cfRule>
    <cfRule type="expression" dxfId="2299" priority="11579">
      <formula>MID($I716,8,1)="0"</formula>
    </cfRule>
    <cfRule type="expression" dxfId="2298" priority="11580">
      <formula>$N716="Excluído"</formula>
    </cfRule>
    <cfRule type="expression" dxfId="2297" priority="11581">
      <formula>$N716="Alterar"</formula>
    </cfRule>
    <cfRule type="expression" dxfId="2296" priority="11582">
      <formula>$N716="Excluir"</formula>
    </cfRule>
    <cfRule type="expression" dxfId="2295" priority="11583">
      <formula>$N716="Incluir"</formula>
    </cfRule>
  </conditionalFormatting>
  <conditionalFormatting sqref="E770:E771">
    <cfRule type="expression" dxfId="2294" priority="2398">
      <formula>IF($I691="",FALSE,IF($I691&gt;9999999,IF($I691&lt;100000000,FALSE,TRUE),TRUE))</formula>
    </cfRule>
  </conditionalFormatting>
  <conditionalFormatting sqref="E770:E771">
    <cfRule type="expression" dxfId="2293" priority="2399">
      <formula>MID($I691,2,7)="0000000"</formula>
    </cfRule>
    <cfRule type="expression" dxfId="2292" priority="2400">
      <formula>MID($I691,3,6)="000000"</formula>
    </cfRule>
    <cfRule type="expression" dxfId="2291" priority="2401">
      <formula>MID($I691,4,5)="00000"</formula>
    </cfRule>
    <cfRule type="expression" dxfId="2290" priority="2402">
      <formula>MID($I691,5,4)="0000"</formula>
    </cfRule>
    <cfRule type="expression" dxfId="2289" priority="2403">
      <formula>MID($I691,7,2)="00"</formula>
    </cfRule>
    <cfRule type="expression" dxfId="2288" priority="2404">
      <formula>MID($I691,8,1)="0"</formula>
    </cfRule>
    <cfRule type="expression" dxfId="2287" priority="2405">
      <formula>$N691="Excluído"</formula>
    </cfRule>
    <cfRule type="expression" dxfId="2286" priority="2406">
      <formula>$N691="Alterar"</formula>
    </cfRule>
    <cfRule type="expression" dxfId="2285" priority="2407">
      <formula>$N691="Excluir"</formula>
    </cfRule>
    <cfRule type="expression" dxfId="2284" priority="2408">
      <formula>$N691="Incluir"</formula>
    </cfRule>
  </conditionalFormatting>
  <conditionalFormatting sqref="E770:E771">
    <cfRule type="expression" dxfId="2283" priority="2387">
      <formula>IF($I679="",FALSE,IF($I679&gt;9999999,IF($I679&lt;100000000,FALSE,TRUE),TRUE))</formula>
    </cfRule>
  </conditionalFormatting>
  <conditionalFormatting sqref="E770:E771">
    <cfRule type="expression" dxfId="2282" priority="2388">
      <formula>MID($I679,2,7)="0000000"</formula>
    </cfRule>
    <cfRule type="expression" dxfId="2281" priority="2389">
      <formula>MID($I679,3,6)="000000"</formula>
    </cfRule>
    <cfRule type="expression" dxfId="2280" priority="2390">
      <formula>MID($I679,4,5)="00000"</formula>
    </cfRule>
    <cfRule type="expression" dxfId="2279" priority="2391">
      <formula>MID($I679,5,4)="0000"</formula>
    </cfRule>
    <cfRule type="expression" dxfId="2278" priority="2392">
      <formula>MID($I679,7,2)="00"</formula>
    </cfRule>
    <cfRule type="expression" dxfId="2277" priority="2393">
      <formula>MID($I679,8,1)="0"</formula>
    </cfRule>
    <cfRule type="expression" dxfId="2276" priority="2394">
      <formula>$N679="Excluído"</formula>
    </cfRule>
    <cfRule type="expression" dxfId="2275" priority="2395">
      <formula>$N679="Alterar"</formula>
    </cfRule>
    <cfRule type="expression" dxfId="2274" priority="2396">
      <formula>$N679="Excluir"</formula>
    </cfRule>
    <cfRule type="expression" dxfId="2273" priority="2397">
      <formula>$N679="Incluir"</formula>
    </cfRule>
  </conditionalFormatting>
  <conditionalFormatting sqref="H768:H769">
    <cfRule type="expression" dxfId="2272" priority="2365">
      <formula>IF($I697="",FALSE,IF($I697&gt;9999999,IF($I697&lt;100000000,FALSE,TRUE),TRUE))</formula>
    </cfRule>
  </conditionalFormatting>
  <conditionalFormatting sqref="H768:H769">
    <cfRule type="expression" dxfId="2271" priority="2366">
      <formula>MID($I697,2,7)="0000000"</formula>
    </cfRule>
    <cfRule type="expression" dxfId="2270" priority="2367">
      <formula>MID($I697,3,6)="000000"</formula>
    </cfRule>
    <cfRule type="expression" dxfId="2269" priority="2368">
      <formula>MID($I697,4,5)="00000"</formula>
    </cfRule>
    <cfRule type="expression" dxfId="2268" priority="2369">
      <formula>MID($I697,5,4)="0000"</formula>
    </cfRule>
    <cfRule type="expression" dxfId="2267" priority="2370">
      <formula>MID($I697,7,2)="00"</formula>
    </cfRule>
    <cfRule type="expression" dxfId="2266" priority="2371">
      <formula>MID($I697,8,1)="0"</formula>
    </cfRule>
    <cfRule type="expression" dxfId="2265" priority="2372">
      <formula>$N697="Excluído"</formula>
    </cfRule>
    <cfRule type="expression" dxfId="2264" priority="2373">
      <formula>$N697="Alterar"</formula>
    </cfRule>
    <cfRule type="expression" dxfId="2263" priority="2374">
      <formula>$N697="Excluir"</formula>
    </cfRule>
    <cfRule type="expression" dxfId="2262" priority="2375">
      <formula>$N697="Incluir"</formula>
    </cfRule>
  </conditionalFormatting>
  <conditionalFormatting sqref="G732:G734">
    <cfRule type="expression" dxfId="2261" priority="2376">
      <formula>IF($I650="",FALSE,IF($I650&gt;9999999,IF($I650&lt;100000000,FALSE,TRUE),TRUE))</formula>
    </cfRule>
  </conditionalFormatting>
  <conditionalFormatting sqref="G732:G734">
    <cfRule type="expression" dxfId="2260" priority="2377">
      <formula>MID($I650,2,7)="0000000"</formula>
    </cfRule>
    <cfRule type="expression" dxfId="2259" priority="2378">
      <formula>MID($I650,3,6)="000000"</formula>
    </cfRule>
    <cfRule type="expression" dxfId="2258" priority="2379">
      <formula>MID($I650,4,5)="00000"</formula>
    </cfRule>
    <cfRule type="expression" dxfId="2257" priority="2380">
      <formula>MID($I650,5,4)="0000"</formula>
    </cfRule>
    <cfRule type="expression" dxfId="2256" priority="2381">
      <formula>MID($I650,7,2)="00"</formula>
    </cfRule>
    <cfRule type="expression" dxfId="2255" priority="2382">
      <formula>MID($I650,8,1)="0"</formula>
    </cfRule>
    <cfRule type="expression" dxfId="2254" priority="2383">
      <formula>$N650="Excluído"</formula>
    </cfRule>
    <cfRule type="expression" dxfId="2253" priority="2384">
      <formula>$N650="Alterar"</formula>
    </cfRule>
    <cfRule type="expression" dxfId="2252" priority="2385">
      <formula>$N650="Excluir"</formula>
    </cfRule>
    <cfRule type="expression" dxfId="2251" priority="2386">
      <formula>$N650="Incluir"</formula>
    </cfRule>
  </conditionalFormatting>
  <conditionalFormatting sqref="F768">
    <cfRule type="expression" dxfId="2250" priority="2321">
      <formula>IF($I697="",FALSE,IF($I697&gt;9999999,IF($I697&lt;100000000,FALSE,TRUE),TRUE))</formula>
    </cfRule>
  </conditionalFormatting>
  <conditionalFormatting sqref="F768">
    <cfRule type="expression" dxfId="2249" priority="2322">
      <formula>MID($I697,2,7)="0000000"</formula>
    </cfRule>
    <cfRule type="expression" dxfId="2248" priority="2323">
      <formula>MID($I697,3,6)="000000"</formula>
    </cfRule>
    <cfRule type="expression" dxfId="2247" priority="2324">
      <formula>MID($I697,4,5)="00000"</formula>
    </cfRule>
    <cfRule type="expression" dxfId="2246" priority="2325">
      <formula>MID($I697,5,4)="0000"</formula>
    </cfRule>
    <cfRule type="expression" dxfId="2245" priority="2326">
      <formula>MID($I697,7,2)="00"</formula>
    </cfRule>
    <cfRule type="expression" dxfId="2244" priority="2327">
      <formula>MID($I697,8,1)="0"</formula>
    </cfRule>
    <cfRule type="expression" dxfId="2243" priority="2328">
      <formula>$N697="Excluído"</formula>
    </cfRule>
    <cfRule type="expression" dxfId="2242" priority="2329">
      <formula>$N697="Alterar"</formula>
    </cfRule>
    <cfRule type="expression" dxfId="2241" priority="2330">
      <formula>$N697="Excluir"</formula>
    </cfRule>
    <cfRule type="expression" dxfId="2240" priority="2331">
      <formula>$N697="Incluir"</formula>
    </cfRule>
  </conditionalFormatting>
  <conditionalFormatting sqref="G768">
    <cfRule type="expression" dxfId="2239" priority="2332">
      <formula>IF($I691="",FALSE,IF($I691&gt;9999999,IF($I691&lt;100000000,FALSE,TRUE),TRUE))</formula>
    </cfRule>
  </conditionalFormatting>
  <conditionalFormatting sqref="G768">
    <cfRule type="expression" dxfId="2238" priority="2333">
      <formula>MID($I691,2,7)="0000000"</formula>
    </cfRule>
    <cfRule type="expression" dxfId="2237" priority="2334">
      <formula>MID($I691,3,6)="000000"</formula>
    </cfRule>
    <cfRule type="expression" dxfId="2236" priority="2335">
      <formula>MID($I691,4,5)="00000"</formula>
    </cfRule>
    <cfRule type="expression" dxfId="2235" priority="2336">
      <formula>MID($I691,5,4)="0000"</formula>
    </cfRule>
    <cfRule type="expression" dxfId="2234" priority="2337">
      <formula>MID($I691,7,2)="00"</formula>
    </cfRule>
    <cfRule type="expression" dxfId="2233" priority="2338">
      <formula>MID($I691,8,1)="0"</formula>
    </cfRule>
    <cfRule type="expression" dxfId="2232" priority="2339">
      <formula>$N691="Excluído"</formula>
    </cfRule>
    <cfRule type="expression" dxfId="2231" priority="2340">
      <formula>$N691="Alterar"</formula>
    </cfRule>
    <cfRule type="expression" dxfId="2230" priority="2341">
      <formula>$N691="Excluir"</formula>
    </cfRule>
    <cfRule type="expression" dxfId="2229" priority="2342">
      <formula>$N691="Incluir"</formula>
    </cfRule>
  </conditionalFormatting>
  <conditionalFormatting sqref="F768">
    <cfRule type="expression" dxfId="2228" priority="2343">
      <formula>IF($I685="",FALSE,IF($I685&gt;9999999,IF($I685&lt;100000000,FALSE,TRUE),TRUE))</formula>
    </cfRule>
  </conditionalFormatting>
  <conditionalFormatting sqref="F768">
    <cfRule type="expression" dxfId="2227" priority="2344">
      <formula>MID($I685,2,7)="0000000"</formula>
    </cfRule>
    <cfRule type="expression" dxfId="2226" priority="2345">
      <formula>MID($I685,3,6)="000000"</formula>
    </cfRule>
    <cfRule type="expression" dxfId="2225" priority="2346">
      <formula>MID($I685,4,5)="00000"</formula>
    </cfRule>
    <cfRule type="expression" dxfId="2224" priority="2347">
      <formula>MID($I685,5,4)="0000"</formula>
    </cfRule>
    <cfRule type="expression" dxfId="2223" priority="2348">
      <formula>MID($I685,7,2)="00"</formula>
    </cfRule>
    <cfRule type="expression" dxfId="2222" priority="2349">
      <formula>MID($I685,8,1)="0"</formula>
    </cfRule>
    <cfRule type="expression" dxfId="2221" priority="2350">
      <formula>$N685="Excluído"</formula>
    </cfRule>
    <cfRule type="expression" dxfId="2220" priority="2351">
      <formula>$N685="Alterar"</formula>
    </cfRule>
    <cfRule type="expression" dxfId="2219" priority="2352">
      <formula>$N685="Excluir"</formula>
    </cfRule>
    <cfRule type="expression" dxfId="2218" priority="2353">
      <formula>$N685="Incluir"</formula>
    </cfRule>
  </conditionalFormatting>
  <conditionalFormatting sqref="G768">
    <cfRule type="expression" dxfId="2217" priority="2354">
      <formula>IF($I679="",FALSE,IF($I679&gt;9999999,IF($I679&lt;100000000,FALSE,TRUE),TRUE))</formula>
    </cfRule>
  </conditionalFormatting>
  <conditionalFormatting sqref="G768">
    <cfRule type="expression" dxfId="2216" priority="2355">
      <formula>MID($I679,2,7)="0000000"</formula>
    </cfRule>
    <cfRule type="expression" dxfId="2215" priority="2356">
      <formula>MID($I679,3,6)="000000"</formula>
    </cfRule>
    <cfRule type="expression" dxfId="2214" priority="2357">
      <formula>MID($I679,4,5)="00000"</formula>
    </cfRule>
    <cfRule type="expression" dxfId="2213" priority="2358">
      <formula>MID($I679,5,4)="0000"</formula>
    </cfRule>
    <cfRule type="expression" dxfId="2212" priority="2359">
      <formula>MID($I679,7,2)="00"</formula>
    </cfRule>
    <cfRule type="expression" dxfId="2211" priority="2360">
      <formula>MID($I679,8,1)="0"</formula>
    </cfRule>
    <cfRule type="expression" dxfId="2210" priority="2361">
      <formula>$N679="Excluído"</formula>
    </cfRule>
    <cfRule type="expression" dxfId="2209" priority="2362">
      <formula>$N679="Alterar"</formula>
    </cfRule>
    <cfRule type="expression" dxfId="2208" priority="2363">
      <formula>$N679="Excluir"</formula>
    </cfRule>
    <cfRule type="expression" dxfId="2207" priority="2364">
      <formula>$N679="Incluir"</formula>
    </cfRule>
  </conditionalFormatting>
  <conditionalFormatting sqref="B780:B781">
    <cfRule type="expression" dxfId="2206" priority="11584">
      <formula>IF(#REF!="",FALSE,IF(#REF!&gt;9999999,IF(#REF!&lt;100000000,FALSE,TRUE),TRUE))</formula>
    </cfRule>
  </conditionalFormatting>
  <conditionalFormatting sqref="B780:D781">
    <cfRule type="expression" dxfId="2205" priority="11585">
      <formula>MID(#REF!,2,7)="0000000"</formula>
    </cfRule>
    <cfRule type="expression" dxfId="2204" priority="11586">
      <formula>MID(#REF!,3,6)="000000"</formula>
    </cfRule>
    <cfRule type="expression" dxfId="2203" priority="11587">
      <formula>MID(#REF!,4,5)="00000"</formula>
    </cfRule>
    <cfRule type="expression" dxfId="2202" priority="11588">
      <formula>MID(#REF!,5,4)="0000"</formula>
    </cfRule>
    <cfRule type="expression" dxfId="2201" priority="11589">
      <formula>MID(#REF!,7,2)="00"</formula>
    </cfRule>
    <cfRule type="expression" dxfId="2200" priority="11590">
      <formula>MID(#REF!,8,1)="0"</formula>
    </cfRule>
    <cfRule type="expression" dxfId="2199" priority="11591">
      <formula>#REF!="Excluído"</formula>
    </cfRule>
    <cfRule type="expression" dxfId="2198" priority="11592">
      <formula>#REF!="Alterar"</formula>
    </cfRule>
    <cfRule type="expression" dxfId="2197" priority="11593">
      <formula>#REF!="Excluir"</formula>
    </cfRule>
    <cfRule type="expression" dxfId="2196" priority="11594">
      <formula>#REF!="Incluir"</formula>
    </cfRule>
  </conditionalFormatting>
  <conditionalFormatting sqref="E206">
    <cfRule type="expression" dxfId="2195" priority="11595">
      <formula>IF(#REF!="",FALSE,IF(#REF!&gt;9999999,IF(#REF!&lt;100000000,FALSE,TRUE),TRUE))</formula>
    </cfRule>
  </conditionalFormatting>
  <conditionalFormatting sqref="E206">
    <cfRule type="expression" dxfId="2194" priority="11596">
      <formula>MID(#REF!,2,7)="0000000"</formula>
    </cfRule>
    <cfRule type="expression" dxfId="2193" priority="11597">
      <formula>MID(#REF!,3,6)="000000"</formula>
    </cfRule>
    <cfRule type="expression" dxfId="2192" priority="11598">
      <formula>MID(#REF!,4,5)="00000"</formula>
    </cfRule>
    <cfRule type="expression" dxfId="2191" priority="11599">
      <formula>MID(#REF!,5,4)="0000"</formula>
    </cfRule>
    <cfRule type="expression" dxfId="2190" priority="11600">
      <formula>MID(#REF!,7,2)="00"</formula>
    </cfRule>
    <cfRule type="expression" dxfId="2189" priority="11601">
      <formula>MID(#REF!,8,1)="0"</formula>
    </cfRule>
    <cfRule type="expression" dxfId="2188" priority="11602">
      <formula>#REF!="Excluído"</formula>
    </cfRule>
    <cfRule type="expression" dxfId="2187" priority="11603">
      <formula>#REF!="Alterar"</formula>
    </cfRule>
    <cfRule type="expression" dxfId="2186" priority="11604">
      <formula>#REF!="Excluir"</formula>
    </cfRule>
    <cfRule type="expression" dxfId="2185" priority="11605">
      <formula>#REF!="Incluir"</formula>
    </cfRule>
  </conditionalFormatting>
  <conditionalFormatting sqref="F234">
    <cfRule type="expression" dxfId="2184" priority="2310">
      <formula>IF($I234="",FALSE,IF($I234&gt;9999999,IF($I234&lt;100000000,FALSE,TRUE),TRUE))</formula>
    </cfRule>
  </conditionalFormatting>
  <conditionalFormatting sqref="F234:H234">
    <cfRule type="expression" dxfId="2183" priority="2311">
      <formula>MID($I234,2,7)="0000000"</formula>
    </cfRule>
    <cfRule type="expression" dxfId="2182" priority="2312">
      <formula>MID($I234,3,6)="000000"</formula>
    </cfRule>
    <cfRule type="expression" dxfId="2181" priority="2313">
      <formula>MID($I234,4,5)="00000"</formula>
    </cfRule>
    <cfRule type="expression" dxfId="2180" priority="2314">
      <formula>MID($I234,5,4)="0000"</formula>
    </cfRule>
    <cfRule type="expression" dxfId="2179" priority="2315">
      <formula>MID($I234,7,2)="00"</formula>
    </cfRule>
    <cfRule type="expression" dxfId="2178" priority="2316">
      <formula>MID($I234,8,1)="0"</formula>
    </cfRule>
    <cfRule type="expression" dxfId="2177" priority="2317">
      <formula>$N234="Excluído"</formula>
    </cfRule>
    <cfRule type="expression" dxfId="2176" priority="2318">
      <formula>$N234="Alterar"</formula>
    </cfRule>
    <cfRule type="expression" dxfId="2175" priority="2319">
      <formula>$N234="Excluir"</formula>
    </cfRule>
    <cfRule type="expression" dxfId="2174" priority="2320">
      <formula>$N234="Incluir"</formula>
    </cfRule>
  </conditionalFormatting>
  <conditionalFormatting sqref="E235">
    <cfRule type="expression" dxfId="2173" priority="2299">
      <formula>IF($I234="",FALSE,IF($I234&gt;9999999,IF($I234&lt;100000000,FALSE,TRUE),TRUE))</formula>
    </cfRule>
  </conditionalFormatting>
  <conditionalFormatting sqref="E235">
    <cfRule type="expression" dxfId="2172" priority="2300">
      <formula>MID($I234,2,7)="0000000"</formula>
    </cfRule>
    <cfRule type="expression" dxfId="2171" priority="2301">
      <formula>MID($I234,3,6)="000000"</formula>
    </cfRule>
    <cfRule type="expression" dxfId="2170" priority="2302">
      <formula>MID($I234,4,5)="00000"</formula>
    </cfRule>
    <cfRule type="expression" dxfId="2169" priority="2303">
      <formula>MID($I234,5,4)="0000"</formula>
    </cfRule>
    <cfRule type="expression" dxfId="2168" priority="2304">
      <formula>MID($I234,7,2)="00"</formula>
    </cfRule>
    <cfRule type="expression" dxfId="2167" priority="2305">
      <formula>MID($I234,8,1)="0"</formula>
    </cfRule>
    <cfRule type="expression" dxfId="2166" priority="2306">
      <formula>$N234="Excluído"</formula>
    </cfRule>
    <cfRule type="expression" dxfId="2165" priority="2307">
      <formula>$N234="Alterar"</formula>
    </cfRule>
    <cfRule type="expression" dxfId="2164" priority="2308">
      <formula>$N234="Excluir"</formula>
    </cfRule>
    <cfRule type="expression" dxfId="2163" priority="2309">
      <formula>$N234="Incluir"</formula>
    </cfRule>
  </conditionalFormatting>
  <conditionalFormatting sqref="F275 H275">
    <cfRule type="expression" dxfId="2162" priority="11606">
      <formula>IF(#REF!="",FALSE,IF(#REF!&gt;9999999,IF(#REF!&lt;100000000,FALSE,TRUE),TRUE))</formula>
    </cfRule>
  </conditionalFormatting>
  <conditionalFormatting sqref="F275 H275">
    <cfRule type="expression" dxfId="2161" priority="11607">
      <formula>MID(#REF!,2,7)="0000000"</formula>
    </cfRule>
    <cfRule type="expression" dxfId="2160" priority="11608">
      <formula>MID(#REF!,3,6)="000000"</formula>
    </cfRule>
    <cfRule type="expression" dxfId="2159" priority="11609">
      <formula>MID(#REF!,4,5)="00000"</formula>
    </cfRule>
    <cfRule type="expression" dxfId="2158" priority="11610">
      <formula>MID(#REF!,5,4)="0000"</formula>
    </cfRule>
    <cfRule type="expression" dxfId="2157" priority="11611">
      <formula>MID(#REF!,7,2)="00"</formula>
    </cfRule>
    <cfRule type="expression" dxfId="2156" priority="11612">
      <formula>MID(#REF!,8,1)="0"</formula>
    </cfRule>
    <cfRule type="expression" dxfId="2155" priority="11613">
      <formula>#REF!="Excluído"</formula>
    </cfRule>
    <cfRule type="expression" dxfId="2154" priority="11614">
      <formula>#REF!="Alterar"</formula>
    </cfRule>
    <cfRule type="expression" dxfId="2153" priority="11615">
      <formula>#REF!="Excluir"</formula>
    </cfRule>
    <cfRule type="expression" dxfId="2152" priority="11616">
      <formula>#REF!="Incluir"</formula>
    </cfRule>
  </conditionalFormatting>
  <conditionalFormatting sqref="H458">
    <cfRule type="expression" dxfId="2151" priority="2289">
      <formula>MID($I458,2,7)="0000000"</formula>
    </cfRule>
    <cfRule type="expression" dxfId="2150" priority="2290">
      <formula>MID($I458,3,6)="000000"</formula>
    </cfRule>
    <cfRule type="expression" dxfId="2149" priority="2291">
      <formula>MID($I458,4,5)="00000"</formula>
    </cfRule>
    <cfRule type="expression" dxfId="2148" priority="2292">
      <formula>MID($I458,5,4)="0000"</formula>
    </cfRule>
    <cfRule type="expression" dxfId="2147" priority="2293">
      <formula>MID($I458,7,2)="00"</formula>
    </cfRule>
    <cfRule type="expression" dxfId="2146" priority="2294">
      <formula>MID($I458,8,1)="0"</formula>
    </cfRule>
    <cfRule type="expression" dxfId="2145" priority="2295">
      <formula>$N458="Excluído"</formula>
    </cfRule>
    <cfRule type="expression" dxfId="2144" priority="2296">
      <formula>$N458="Alterar"</formula>
    </cfRule>
    <cfRule type="expression" dxfId="2143" priority="2297">
      <formula>$N458="Excluir"</formula>
    </cfRule>
    <cfRule type="expression" dxfId="2142" priority="2298">
      <formula>$N458="Incluir"</formula>
    </cfRule>
  </conditionalFormatting>
  <conditionalFormatting sqref="H752">
    <cfRule type="expression" dxfId="2141" priority="2222">
      <formula>IF($I685="",FALSE,IF($I685&gt;9999999,IF($I685&lt;100000000,FALSE,TRUE),TRUE))</formula>
    </cfRule>
  </conditionalFormatting>
  <conditionalFormatting sqref="H752">
    <cfRule type="expression" dxfId="2140" priority="2223">
      <formula>MID($I685,2,7)="0000000"</formula>
    </cfRule>
    <cfRule type="expression" dxfId="2139" priority="2224">
      <formula>MID($I685,3,6)="000000"</formula>
    </cfRule>
    <cfRule type="expression" dxfId="2138" priority="2225">
      <formula>MID($I685,4,5)="00000"</formula>
    </cfRule>
    <cfRule type="expression" dxfId="2137" priority="2226">
      <formula>MID($I685,5,4)="0000"</formula>
    </cfRule>
    <cfRule type="expression" dxfId="2136" priority="2227">
      <formula>MID($I685,7,2)="00"</formula>
    </cfRule>
    <cfRule type="expression" dxfId="2135" priority="2228">
      <formula>MID($I685,8,1)="0"</formula>
    </cfRule>
    <cfRule type="expression" dxfId="2134" priority="2229">
      <formula>$N685="Excluído"</formula>
    </cfRule>
    <cfRule type="expression" dxfId="2133" priority="2230">
      <formula>$N685="Alterar"</formula>
    </cfRule>
    <cfRule type="expression" dxfId="2132" priority="2231">
      <formula>$N685="Excluir"</formula>
    </cfRule>
    <cfRule type="expression" dxfId="2131" priority="2232">
      <formula>$N685="Incluir"</formula>
    </cfRule>
  </conditionalFormatting>
  <conditionalFormatting sqref="H752">
    <cfRule type="expression" dxfId="2130" priority="2233">
      <formula>IF($I673="",FALSE,IF($I673&gt;9999999,IF($I673&lt;100000000,FALSE,TRUE),TRUE))</formula>
    </cfRule>
  </conditionalFormatting>
  <conditionalFormatting sqref="H752">
    <cfRule type="expression" dxfId="2129" priority="2234">
      <formula>MID($I673,2,7)="0000000"</formula>
    </cfRule>
    <cfRule type="expression" dxfId="2128" priority="2235">
      <formula>MID($I673,3,6)="000000"</formula>
    </cfRule>
    <cfRule type="expression" dxfId="2127" priority="2236">
      <formula>MID($I673,4,5)="00000"</formula>
    </cfRule>
    <cfRule type="expression" dxfId="2126" priority="2237">
      <formula>MID($I673,5,4)="0000"</formula>
    </cfRule>
    <cfRule type="expression" dxfId="2125" priority="2238">
      <formula>MID($I673,7,2)="00"</formula>
    </cfRule>
    <cfRule type="expression" dxfId="2124" priority="2239">
      <formula>MID($I673,8,1)="0"</formula>
    </cfRule>
    <cfRule type="expression" dxfId="2123" priority="2240">
      <formula>$N673="Excluído"</formula>
    </cfRule>
    <cfRule type="expression" dxfId="2122" priority="2241">
      <formula>$N673="Alterar"</formula>
    </cfRule>
    <cfRule type="expression" dxfId="2121" priority="2242">
      <formula>$N673="Excluir"</formula>
    </cfRule>
    <cfRule type="expression" dxfId="2120" priority="2243">
      <formula>$N673="Incluir"</formula>
    </cfRule>
  </conditionalFormatting>
  <conditionalFormatting sqref="F434">
    <cfRule type="expression" dxfId="2119" priority="2211">
      <formula>IF($I435="",FALSE,IF($I435&gt;9999999,IF($I435&lt;100000000,FALSE,TRUE),TRUE))</formula>
    </cfRule>
  </conditionalFormatting>
  <conditionalFormatting sqref="F434">
    <cfRule type="expression" dxfId="2118" priority="2212">
      <formula>MID($I435,2,7)="0000000"</formula>
    </cfRule>
    <cfRule type="expression" dxfId="2117" priority="2213">
      <formula>MID($I435,3,6)="000000"</formula>
    </cfRule>
    <cfRule type="expression" dxfId="2116" priority="2214">
      <formula>MID($I435,4,5)="00000"</formula>
    </cfRule>
    <cfRule type="expression" dxfId="2115" priority="2215">
      <formula>MID($I435,5,4)="0000"</formula>
    </cfRule>
    <cfRule type="expression" dxfId="2114" priority="2216">
      <formula>MID($I435,7,2)="00"</formula>
    </cfRule>
    <cfRule type="expression" dxfId="2113" priority="2217">
      <formula>MID($I435,8,1)="0"</formula>
    </cfRule>
    <cfRule type="expression" dxfId="2112" priority="2218">
      <formula>$N435="Excluído"</formula>
    </cfRule>
    <cfRule type="expression" dxfId="2111" priority="2219">
      <formula>$N435="Alterar"</formula>
    </cfRule>
    <cfRule type="expression" dxfId="2110" priority="2220">
      <formula>$N435="Excluir"</formula>
    </cfRule>
    <cfRule type="expression" dxfId="2109" priority="2221">
      <formula>$N435="Incluir"</formula>
    </cfRule>
  </conditionalFormatting>
  <conditionalFormatting sqref="F796">
    <cfRule type="expression" dxfId="2108" priority="2134">
      <formula>IF($I796="",FALSE,IF($I796&gt;9999999,IF($I796&lt;100000000,FALSE,TRUE),TRUE))</formula>
    </cfRule>
  </conditionalFormatting>
  <conditionalFormatting sqref="F796">
    <cfRule type="expression" dxfId="2107" priority="2135">
      <formula>MID($I796,2,7)="0000000"</formula>
    </cfRule>
    <cfRule type="expression" dxfId="2106" priority="2136">
      <formula>MID($I796,3,6)="000000"</formula>
    </cfRule>
    <cfRule type="expression" dxfId="2105" priority="2137">
      <formula>MID($I796,4,5)="00000"</formula>
    </cfRule>
    <cfRule type="expression" dxfId="2104" priority="2138">
      <formula>MID($I796,5,4)="0000"</formula>
    </cfRule>
    <cfRule type="expression" dxfId="2103" priority="2139">
      <formula>MID($I796,7,2)="00"</formula>
    </cfRule>
    <cfRule type="expression" dxfId="2102" priority="2140">
      <formula>MID($I796,8,1)="0"</formula>
    </cfRule>
    <cfRule type="expression" dxfId="2101" priority="2141">
      <formula>$N796="Excluído"</formula>
    </cfRule>
    <cfRule type="expression" dxfId="2100" priority="2142">
      <formula>$N796="Alterar"</formula>
    </cfRule>
    <cfRule type="expression" dxfId="2099" priority="2143">
      <formula>$N796="Excluir"</formula>
    </cfRule>
    <cfRule type="expression" dxfId="2098" priority="2144">
      <formula>$N796="Incluir"</formula>
    </cfRule>
  </conditionalFormatting>
  <conditionalFormatting sqref="D73">
    <cfRule type="expression" dxfId="2097" priority="11617">
      <formula>MID($I97,2,7)="0000000"</formula>
    </cfRule>
    <cfRule type="expression" dxfId="2096" priority="11618">
      <formula>MID($I97,3,6)="000000"</formula>
    </cfRule>
    <cfRule type="expression" dxfId="2095" priority="11619">
      <formula>MID($I97,4,5)="00000"</formula>
    </cfRule>
    <cfRule type="expression" dxfId="2094" priority="11620">
      <formula>MID($I97,5,4)="0000"</formula>
    </cfRule>
    <cfRule type="expression" dxfId="2093" priority="11621">
      <formula>MID($I97,7,2)="00"</formula>
    </cfRule>
    <cfRule type="expression" dxfId="2092" priority="11622">
      <formula>MID($I97,8,1)="0"</formula>
    </cfRule>
    <cfRule type="expression" dxfId="2091" priority="11623">
      <formula>$N97="Excluído"</formula>
    </cfRule>
    <cfRule type="expression" dxfId="2090" priority="11624">
      <formula>$N97="Alterar"</formula>
    </cfRule>
    <cfRule type="expression" dxfId="2089" priority="11625">
      <formula>$N97="Excluir"</formula>
    </cfRule>
    <cfRule type="expression" dxfId="2088" priority="11626">
      <formula>$N97="Incluir"</formula>
    </cfRule>
  </conditionalFormatting>
  <conditionalFormatting sqref="F96 H96">
    <cfRule type="expression" dxfId="2087" priority="2112">
      <formula>IF($I95="",FALSE,IF($I95&gt;9999999,IF($I95&lt;100000000,FALSE,TRUE),TRUE))</formula>
    </cfRule>
  </conditionalFormatting>
  <conditionalFormatting sqref="F96 H96">
    <cfRule type="expression" dxfId="2086" priority="2113">
      <formula>MID($I95,2,7)="0000000"</formula>
    </cfRule>
    <cfRule type="expression" dxfId="2085" priority="2114">
      <formula>MID($I95,3,6)="000000"</formula>
    </cfRule>
    <cfRule type="expression" dxfId="2084" priority="2115">
      <formula>MID($I95,4,5)="00000"</formula>
    </cfRule>
    <cfRule type="expression" dxfId="2083" priority="2116">
      <formula>MID($I95,5,4)="0000"</formula>
    </cfRule>
    <cfRule type="expression" dxfId="2082" priority="2117">
      <formula>MID($I95,7,2)="00"</formula>
    </cfRule>
    <cfRule type="expression" dxfId="2081" priority="2118">
      <formula>MID($I95,8,1)="0"</formula>
    </cfRule>
    <cfRule type="expression" dxfId="2080" priority="2119">
      <formula>$N95="Excluído"</formula>
    </cfRule>
    <cfRule type="expression" dxfId="2079" priority="2120">
      <formula>$N95="Alterar"</formula>
    </cfRule>
    <cfRule type="expression" dxfId="2078" priority="2121">
      <formula>$N95="Excluir"</formula>
    </cfRule>
    <cfRule type="expression" dxfId="2077" priority="2122">
      <formula>$N95="Incluir"</formula>
    </cfRule>
  </conditionalFormatting>
  <conditionalFormatting sqref="F196">
    <cfRule type="expression" dxfId="2076" priority="2101">
      <formula>IF($I196="",FALSE,IF($I196&gt;9999999,IF($I196&lt;100000000,FALSE,TRUE),TRUE))</formula>
    </cfRule>
  </conditionalFormatting>
  <conditionalFormatting sqref="F196">
    <cfRule type="expression" dxfId="2075" priority="2102">
      <formula>MID($I196,2,7)="0000000"</formula>
    </cfRule>
    <cfRule type="expression" dxfId="2074" priority="2103">
      <formula>MID($I196,3,6)="000000"</formula>
    </cfRule>
    <cfRule type="expression" dxfId="2073" priority="2104">
      <formula>MID($I196,4,5)="00000"</formula>
    </cfRule>
    <cfRule type="expression" dxfId="2072" priority="2105">
      <formula>MID($I196,5,4)="0000"</formula>
    </cfRule>
    <cfRule type="expression" dxfId="2071" priority="2106">
      <formula>MID($I196,7,2)="00"</formula>
    </cfRule>
    <cfRule type="expression" dxfId="2070" priority="2107">
      <formula>MID($I196,8,1)="0"</formula>
    </cfRule>
    <cfRule type="expression" dxfId="2069" priority="2108">
      <formula>$N196="Excluído"</formula>
    </cfRule>
    <cfRule type="expression" dxfId="2068" priority="2109">
      <formula>$N196="Alterar"</formula>
    </cfRule>
    <cfRule type="expression" dxfId="2067" priority="2110">
      <formula>$N196="Excluir"</formula>
    </cfRule>
    <cfRule type="expression" dxfId="2066" priority="2111">
      <formula>$N196="Incluir"</formula>
    </cfRule>
  </conditionalFormatting>
  <conditionalFormatting sqref="F433:F434">
    <cfRule type="expression" dxfId="2065" priority="2090">
      <formula>IF($I438="",FALSE,IF($I438&gt;9999999,IF($I438&lt;100000000,FALSE,TRUE),TRUE))</formula>
    </cfRule>
  </conditionalFormatting>
  <conditionalFormatting sqref="F433:H434">
    <cfRule type="expression" dxfId="2064" priority="2091">
      <formula>MID($I438,2,7)="0000000"</formula>
    </cfRule>
    <cfRule type="expression" dxfId="2063" priority="2092">
      <formula>MID($I438,3,6)="000000"</formula>
    </cfRule>
    <cfRule type="expression" dxfId="2062" priority="2093">
      <formula>MID($I438,4,5)="00000"</formula>
    </cfRule>
    <cfRule type="expression" dxfId="2061" priority="2094">
      <formula>MID($I438,5,4)="0000"</formula>
    </cfRule>
    <cfRule type="expression" dxfId="2060" priority="2095">
      <formula>MID($I438,7,2)="00"</formula>
    </cfRule>
    <cfRule type="expression" dxfId="2059" priority="2096">
      <formula>MID($I438,8,1)="0"</formula>
    </cfRule>
    <cfRule type="expression" dxfId="2058" priority="2097">
      <formula>$N438="Excluído"</formula>
    </cfRule>
    <cfRule type="expression" dxfId="2057" priority="2098">
      <formula>$N438="Alterar"</formula>
    </cfRule>
    <cfRule type="expression" dxfId="2056" priority="2099">
      <formula>$N438="Excluir"</formula>
    </cfRule>
    <cfRule type="expression" dxfId="2055" priority="2100">
      <formula>$N438="Incluir"</formula>
    </cfRule>
  </conditionalFormatting>
  <conditionalFormatting sqref="F388">
    <cfRule type="expression" dxfId="2054" priority="2079">
      <formula>IF($I388="",FALSE,IF($I388&gt;9999999,IF($I388&lt;100000000,FALSE,TRUE),TRUE))</formula>
    </cfRule>
  </conditionalFormatting>
  <conditionalFormatting sqref="F388 H388">
    <cfRule type="expression" dxfId="2053" priority="2080">
      <formula>MID($I388,2,7)="0000000"</formula>
    </cfRule>
    <cfRule type="expression" dxfId="2052" priority="2081">
      <formula>MID($I388,3,6)="000000"</formula>
    </cfRule>
    <cfRule type="expression" dxfId="2051" priority="2082">
      <formula>MID($I388,4,5)="00000"</formula>
    </cfRule>
    <cfRule type="expression" dxfId="2050" priority="2083">
      <formula>MID($I388,5,4)="0000"</formula>
    </cfRule>
    <cfRule type="expression" dxfId="2049" priority="2084">
      <formula>MID($I388,7,2)="00"</formula>
    </cfRule>
    <cfRule type="expression" dxfId="2048" priority="2085">
      <formula>MID($I388,8,1)="0"</formula>
    </cfRule>
    <cfRule type="expression" dxfId="2047" priority="2086">
      <formula>$N388="Excluído"</formula>
    </cfRule>
    <cfRule type="expression" dxfId="2046" priority="2087">
      <formula>$N388="Alterar"</formula>
    </cfRule>
    <cfRule type="expression" dxfId="2045" priority="2088">
      <formula>$N388="Excluir"</formula>
    </cfRule>
    <cfRule type="expression" dxfId="2044" priority="2089">
      <formula>$N388="Incluir"</formula>
    </cfRule>
  </conditionalFormatting>
  <conditionalFormatting sqref="F106">
    <cfRule type="expression" dxfId="2043" priority="2068">
      <formula>IF($I106="",FALSE,IF($I106&gt;9999999,IF($I106&lt;100000000,FALSE,TRUE),TRUE))</formula>
    </cfRule>
  </conditionalFormatting>
  <conditionalFormatting sqref="F106">
    <cfRule type="expression" dxfId="2042" priority="2067">
      <formula>IF($I106="",FALSE,IF($I106&gt;9999999,IF($I106&lt;100000000,FALSE,TRUE),TRUE))</formula>
    </cfRule>
  </conditionalFormatting>
  <conditionalFormatting sqref="F106:G106">
    <cfRule type="expression" dxfId="2041" priority="2069">
      <formula>MID($I106,2,7)="0000000"</formula>
    </cfRule>
    <cfRule type="expression" dxfId="2040" priority="2070">
      <formula>MID($I106,3,6)="000000"</formula>
    </cfRule>
    <cfRule type="expression" dxfId="2039" priority="2071">
      <formula>MID($I106,4,5)="00000"</formula>
    </cfRule>
    <cfRule type="expression" dxfId="2038" priority="2072">
      <formula>MID($I106,5,4)="0000"</formula>
    </cfRule>
    <cfRule type="expression" dxfId="2037" priority="2073">
      <formula>MID($I106,7,2)="00"</formula>
    </cfRule>
    <cfRule type="expression" dxfId="2036" priority="2074">
      <formula>MID($I106,8,1)="0"</formula>
    </cfRule>
    <cfRule type="expression" dxfId="2035" priority="2075">
      <formula>$N106="Excluído"</formula>
    </cfRule>
    <cfRule type="expression" dxfId="2034" priority="2076">
      <formula>$N106="Alterar"</formula>
    </cfRule>
    <cfRule type="expression" dxfId="2033" priority="2077">
      <formula>$N106="Excluir"</formula>
    </cfRule>
    <cfRule type="expression" dxfId="2032" priority="2078">
      <formula>$N106="Incluir"</formula>
    </cfRule>
  </conditionalFormatting>
  <conditionalFormatting sqref="F107:F108">
    <cfRule type="expression" dxfId="2031" priority="2056">
      <formula>IF($I107="",FALSE,IF($I107&gt;9999999,IF($I107&lt;100000000,FALSE,TRUE),TRUE))</formula>
    </cfRule>
  </conditionalFormatting>
  <conditionalFormatting sqref="F107:G108">
    <cfRule type="expression" dxfId="2030" priority="2057">
      <formula>MID($I107,2,7)="0000000"</formula>
    </cfRule>
    <cfRule type="expression" dxfId="2029" priority="2058">
      <formula>MID($I107,3,6)="000000"</formula>
    </cfRule>
    <cfRule type="expression" dxfId="2028" priority="2059">
      <formula>MID($I107,4,5)="00000"</formula>
    </cfRule>
    <cfRule type="expression" dxfId="2027" priority="2060">
      <formula>MID($I107,5,4)="0000"</formula>
    </cfRule>
    <cfRule type="expression" dxfId="2026" priority="2061">
      <formula>MID($I107,7,2)="00"</formula>
    </cfRule>
    <cfRule type="expression" dxfId="2025" priority="2062">
      <formula>MID($I107,8,1)="0"</formula>
    </cfRule>
    <cfRule type="expression" dxfId="2024" priority="2063">
      <formula>$N107="Excluído"</formula>
    </cfRule>
    <cfRule type="expression" dxfId="2023" priority="2064">
      <formula>$N107="Alterar"</formula>
    </cfRule>
    <cfRule type="expression" dxfId="2022" priority="2065">
      <formula>$N107="Excluir"</formula>
    </cfRule>
    <cfRule type="expression" dxfId="2021" priority="2066">
      <formula>$N107="Incluir"</formula>
    </cfRule>
  </conditionalFormatting>
  <conditionalFormatting sqref="H433:H434">
    <cfRule type="expression" dxfId="2020" priority="19094">
      <formula>IF($I390="",FALSE,IF($I390&gt;9999999,IF($I390&lt;100000000,FALSE,TRUE),TRUE))</formula>
    </cfRule>
  </conditionalFormatting>
  <conditionalFormatting sqref="H433:H434">
    <cfRule type="expression" dxfId="2019" priority="19096">
      <formula>MID($I390,2,7)="0000000"</formula>
    </cfRule>
    <cfRule type="expression" dxfId="2018" priority="19097">
      <formula>MID($I390,3,6)="000000"</formula>
    </cfRule>
    <cfRule type="expression" dxfId="2017" priority="19098">
      <formula>MID($I390,4,5)="00000"</formula>
    </cfRule>
    <cfRule type="expression" dxfId="2016" priority="19099">
      <formula>MID($I390,5,4)="0000"</formula>
    </cfRule>
    <cfRule type="expression" dxfId="2015" priority="19100">
      <formula>MID($I390,7,2)="00"</formula>
    </cfRule>
    <cfRule type="expression" dxfId="2014" priority="19101">
      <formula>MID($I390,8,1)="0"</formula>
    </cfRule>
    <cfRule type="expression" dxfId="2013" priority="19102">
      <formula>$N390="Excluído"</formula>
    </cfRule>
    <cfRule type="expression" dxfId="2012" priority="19103">
      <formula>$N390="Alterar"</formula>
    </cfRule>
    <cfRule type="expression" dxfId="2011" priority="19104">
      <formula>$N390="Excluir"</formula>
    </cfRule>
    <cfRule type="expression" dxfId="2010" priority="19105">
      <formula>$N390="Incluir"</formula>
    </cfRule>
  </conditionalFormatting>
  <conditionalFormatting sqref="F395:F401 H395:H400 F450">
    <cfRule type="expression" dxfId="2009" priority="19129">
      <formula>IF($I355="",FALSE,IF($I355&gt;9999999,IF($I355&lt;100000000,FALSE,TRUE),TRUE))</formula>
    </cfRule>
  </conditionalFormatting>
  <conditionalFormatting sqref="F395:F401 H395:H400">
    <cfRule type="expression" dxfId="2008" priority="19131">
      <formula>MID($I355,2,7)="0000000"</formula>
    </cfRule>
    <cfRule type="expression" dxfId="2007" priority="19132">
      <formula>MID($I355,3,6)="000000"</formula>
    </cfRule>
    <cfRule type="expression" dxfId="2006" priority="19133">
      <formula>MID($I355,4,5)="00000"</formula>
    </cfRule>
    <cfRule type="expression" dxfId="2005" priority="19134">
      <formula>MID($I355,5,4)="0000"</formula>
    </cfRule>
    <cfRule type="expression" dxfId="2004" priority="19135">
      <formula>MID($I355,7,2)="00"</formula>
    </cfRule>
    <cfRule type="expression" dxfId="2003" priority="19136">
      <formula>MID($I355,8,1)="0"</formula>
    </cfRule>
    <cfRule type="expression" dxfId="2002" priority="19137">
      <formula>$N355="Excluído"</formula>
    </cfRule>
    <cfRule type="expression" dxfId="2001" priority="19138">
      <formula>$N355="Alterar"</formula>
    </cfRule>
    <cfRule type="expression" dxfId="2000" priority="19139">
      <formula>$N355="Excluir"</formula>
    </cfRule>
    <cfRule type="expression" dxfId="1999" priority="19140">
      <formula>$N355="Incluir"</formula>
    </cfRule>
  </conditionalFormatting>
  <conditionalFormatting sqref="H438">
    <cfRule type="expression" dxfId="1998" priority="1991">
      <formula>IF($I391="",FALSE,IF($I391&gt;9999999,IF($I391&lt;100000000,FALSE,TRUE),TRUE))</formula>
    </cfRule>
  </conditionalFormatting>
  <conditionalFormatting sqref="H438">
    <cfRule type="expression" dxfId="1997" priority="1992">
      <formula>MID($I391,2,7)="0000000"</formula>
    </cfRule>
    <cfRule type="expression" dxfId="1996" priority="1993">
      <formula>MID($I391,3,6)="000000"</formula>
    </cfRule>
    <cfRule type="expression" dxfId="1995" priority="1994">
      <formula>MID($I391,4,5)="00000"</formula>
    </cfRule>
    <cfRule type="expression" dxfId="1994" priority="1995">
      <formula>MID($I391,5,4)="0000"</formula>
    </cfRule>
    <cfRule type="expression" dxfId="1993" priority="1996">
      <formula>MID($I391,7,2)="00"</formula>
    </cfRule>
    <cfRule type="expression" dxfId="1992" priority="1997">
      <formula>MID($I391,8,1)="0"</formula>
    </cfRule>
    <cfRule type="expression" dxfId="1991" priority="1998">
      <formula>$N391="Excluído"</formula>
    </cfRule>
    <cfRule type="expression" dxfId="1990" priority="1999">
      <formula>$N391="Alterar"</formula>
    </cfRule>
    <cfRule type="expression" dxfId="1989" priority="2000">
      <formula>$N391="Excluir"</formula>
    </cfRule>
    <cfRule type="expression" dxfId="1988" priority="2001">
      <formula>$N391="Incluir"</formula>
    </cfRule>
  </conditionalFormatting>
  <conditionalFormatting sqref="H438">
    <cfRule type="expression" dxfId="1987" priority="1980">
      <formula>IF($I405="",FALSE,IF($I405&gt;9999999,IF($I405&lt;100000000,FALSE,TRUE),TRUE))</formula>
    </cfRule>
  </conditionalFormatting>
  <conditionalFormatting sqref="H438">
    <cfRule type="expression" dxfId="1986" priority="1981">
      <formula>MID($I405,2,7)="0000000"</formula>
    </cfRule>
    <cfRule type="expression" dxfId="1985" priority="1982">
      <formula>MID($I405,3,6)="000000"</formula>
    </cfRule>
    <cfRule type="expression" dxfId="1984" priority="1983">
      <formula>MID($I405,4,5)="00000"</formula>
    </cfRule>
    <cfRule type="expression" dxfId="1983" priority="1984">
      <formula>MID($I405,5,4)="0000"</formula>
    </cfRule>
    <cfRule type="expression" dxfId="1982" priority="1985">
      <formula>MID($I405,7,2)="00"</formula>
    </cfRule>
    <cfRule type="expression" dxfId="1981" priority="1986">
      <formula>MID($I405,8,1)="0"</formula>
    </cfRule>
    <cfRule type="expression" dxfId="1980" priority="1987">
      <formula>$N405="Excluído"</formula>
    </cfRule>
    <cfRule type="expression" dxfId="1979" priority="1988">
      <formula>$N405="Alterar"</formula>
    </cfRule>
    <cfRule type="expression" dxfId="1978" priority="1989">
      <formula>$N405="Excluir"</formula>
    </cfRule>
    <cfRule type="expression" dxfId="1977" priority="1990">
      <formula>$N405="Incluir"</formula>
    </cfRule>
  </conditionalFormatting>
  <conditionalFormatting sqref="H438">
    <cfRule type="expression" dxfId="1976" priority="1970">
      <formula>MID($I439,2,7)="0000000"</formula>
    </cfRule>
    <cfRule type="expression" dxfId="1975" priority="1971">
      <formula>MID($I439,3,6)="000000"</formula>
    </cfRule>
    <cfRule type="expression" dxfId="1974" priority="1972">
      <formula>MID($I439,4,5)="00000"</formula>
    </cfRule>
    <cfRule type="expression" dxfId="1973" priority="1973">
      <formula>MID($I439,5,4)="0000"</formula>
    </cfRule>
    <cfRule type="expression" dxfId="1972" priority="1974">
      <formula>MID($I439,7,2)="00"</formula>
    </cfRule>
    <cfRule type="expression" dxfId="1971" priority="1975">
      <formula>MID($I439,8,1)="0"</formula>
    </cfRule>
    <cfRule type="expression" dxfId="1970" priority="1976">
      <formula>$N439="Excluído"</formula>
    </cfRule>
    <cfRule type="expression" dxfId="1969" priority="1977">
      <formula>$N439="Alterar"</formula>
    </cfRule>
    <cfRule type="expression" dxfId="1968" priority="1978">
      <formula>$N439="Excluir"</formula>
    </cfRule>
    <cfRule type="expression" dxfId="1967" priority="1979">
      <formula>$N439="Incluir"</formula>
    </cfRule>
  </conditionalFormatting>
  <conditionalFormatting sqref="G776">
    <cfRule type="expression" dxfId="1966" priority="1938">
      <formula>MID($I770,2,7)="0000000"</formula>
    </cfRule>
    <cfRule type="expression" dxfId="1965" priority="1939">
      <formula>MID($I770,3,6)="000000"</formula>
    </cfRule>
    <cfRule type="expression" dxfId="1964" priority="1940">
      <formula>MID($I770,4,5)="00000"</formula>
    </cfRule>
    <cfRule type="expression" dxfId="1963" priority="1941">
      <formula>MID($I770,5,4)="0000"</formula>
    </cfRule>
    <cfRule type="expression" dxfId="1962" priority="1942">
      <formula>MID($I770,7,2)="00"</formula>
    </cfRule>
    <cfRule type="expression" dxfId="1961" priority="1943">
      <formula>MID($I770,8,1)="0"</formula>
    </cfRule>
    <cfRule type="expression" dxfId="1960" priority="1944">
      <formula>$N770="Excluído"</formula>
    </cfRule>
    <cfRule type="expression" dxfId="1959" priority="1945">
      <formula>$N770="Alterar"</formula>
    </cfRule>
    <cfRule type="expression" dxfId="1958" priority="1946">
      <formula>$N770="Excluir"</formula>
    </cfRule>
    <cfRule type="expression" dxfId="1957" priority="1947">
      <formula>$N770="Incluir"</formula>
    </cfRule>
  </conditionalFormatting>
  <conditionalFormatting sqref="G796">
    <cfRule type="expression" dxfId="1956" priority="1928">
      <formula>MID($I796,2,7)="0000000"</formula>
    </cfRule>
    <cfRule type="expression" dxfId="1955" priority="1929">
      <formula>MID($I796,3,6)="000000"</formula>
    </cfRule>
    <cfRule type="expression" dxfId="1954" priority="1930">
      <formula>MID($I796,4,5)="00000"</formula>
    </cfRule>
    <cfRule type="expression" dxfId="1953" priority="1931">
      <formula>MID($I796,5,4)="0000"</formula>
    </cfRule>
    <cfRule type="expression" dxfId="1952" priority="1932">
      <formula>MID($I796,7,2)="00"</formula>
    </cfRule>
    <cfRule type="expression" dxfId="1951" priority="1933">
      <formula>MID($I796,8,1)="0"</formula>
    </cfRule>
    <cfRule type="expression" dxfId="1950" priority="1934">
      <formula>$N796="Excluído"</formula>
    </cfRule>
    <cfRule type="expression" dxfId="1949" priority="1935">
      <formula>$N796="Alterar"</formula>
    </cfRule>
    <cfRule type="expression" dxfId="1948" priority="1936">
      <formula>$N796="Excluir"</formula>
    </cfRule>
    <cfRule type="expression" dxfId="1947" priority="1937">
      <formula>$N796="Incluir"</formula>
    </cfRule>
  </conditionalFormatting>
  <conditionalFormatting sqref="G810">
    <cfRule type="expression" dxfId="1946" priority="1918">
      <formula>MID($I805,2,7)="0000000"</formula>
    </cfRule>
    <cfRule type="expression" dxfId="1945" priority="1919">
      <formula>MID($I805,3,6)="000000"</formula>
    </cfRule>
    <cfRule type="expression" dxfId="1944" priority="1920">
      <formula>MID($I805,4,5)="00000"</formula>
    </cfRule>
    <cfRule type="expression" dxfId="1943" priority="1921">
      <formula>MID($I805,5,4)="0000"</formula>
    </cfRule>
    <cfRule type="expression" dxfId="1942" priority="1922">
      <formula>MID($I805,7,2)="00"</formula>
    </cfRule>
    <cfRule type="expression" dxfId="1941" priority="1923">
      <formula>MID($I805,8,1)="0"</formula>
    </cfRule>
    <cfRule type="expression" dxfId="1940" priority="1924">
      <formula>$N805="Excluído"</formula>
    </cfRule>
    <cfRule type="expression" dxfId="1939" priority="1925">
      <formula>$N805="Alterar"</formula>
    </cfRule>
    <cfRule type="expression" dxfId="1938" priority="1926">
      <formula>$N805="Excluir"</formula>
    </cfRule>
    <cfRule type="expression" dxfId="1937" priority="1927">
      <formula>$N805="Incluir"</formula>
    </cfRule>
  </conditionalFormatting>
  <conditionalFormatting sqref="F810">
    <cfRule type="expression" dxfId="1936" priority="1907">
      <formula>IF($I805="",FALSE,IF($I805&gt;9999999,IF($I805&lt;100000000,FALSE,TRUE),TRUE))</formula>
    </cfRule>
  </conditionalFormatting>
  <conditionalFormatting sqref="F810">
    <cfRule type="expression" dxfId="1935" priority="1908">
      <formula>MID($I805,2,7)="0000000"</formula>
    </cfRule>
    <cfRule type="expression" dxfId="1934" priority="1909">
      <formula>MID($I805,3,6)="000000"</formula>
    </cfRule>
    <cfRule type="expression" dxfId="1933" priority="1910">
      <formula>MID($I805,4,5)="00000"</formula>
    </cfRule>
    <cfRule type="expression" dxfId="1932" priority="1911">
      <formula>MID($I805,5,4)="0000"</formula>
    </cfRule>
    <cfRule type="expression" dxfId="1931" priority="1912">
      <formula>MID($I805,7,2)="00"</formula>
    </cfRule>
    <cfRule type="expression" dxfId="1930" priority="1913">
      <formula>MID($I805,8,1)="0"</formula>
    </cfRule>
    <cfRule type="expression" dxfId="1929" priority="1914">
      <formula>$N805="Excluído"</formula>
    </cfRule>
    <cfRule type="expression" dxfId="1928" priority="1915">
      <formula>$N805="Alterar"</formula>
    </cfRule>
    <cfRule type="expression" dxfId="1927" priority="1916">
      <formula>$N805="Excluir"</formula>
    </cfRule>
    <cfRule type="expression" dxfId="1926" priority="1917">
      <formula>$N805="Incluir"</formula>
    </cfRule>
  </conditionalFormatting>
  <conditionalFormatting sqref="G828">
    <cfRule type="expression" dxfId="1925" priority="19229">
      <formula>IF($I725="",FALSE,IF($I725&gt;9999999,IF($I725&lt;100000000,FALSE,TRUE),TRUE))</formula>
    </cfRule>
  </conditionalFormatting>
  <conditionalFormatting sqref="G828">
    <cfRule type="expression" dxfId="1924" priority="19230">
      <formula>MID($I725,2,7)="0000000"</formula>
    </cfRule>
    <cfRule type="expression" dxfId="1923" priority="19231">
      <formula>MID($I725,3,6)="000000"</formula>
    </cfRule>
    <cfRule type="expression" dxfId="1922" priority="19232">
      <formula>MID($I725,4,5)="00000"</formula>
    </cfRule>
    <cfRule type="expression" dxfId="1921" priority="19233">
      <formula>MID($I725,5,4)="0000"</formula>
    </cfRule>
    <cfRule type="expression" dxfId="1920" priority="19234">
      <formula>MID($I725,7,2)="00"</formula>
    </cfRule>
    <cfRule type="expression" dxfId="1919" priority="19235">
      <formula>MID($I725,8,1)="0"</formula>
    </cfRule>
    <cfRule type="expression" dxfId="1918" priority="19236">
      <formula>$N725="Excluído"</formula>
    </cfRule>
    <cfRule type="expression" dxfId="1917" priority="19237">
      <formula>$N725="Alterar"</formula>
    </cfRule>
    <cfRule type="expression" dxfId="1916" priority="19238">
      <formula>$N725="Excluir"</formula>
    </cfRule>
    <cfRule type="expression" dxfId="1915" priority="19239">
      <formula>$N725="Incluir"</formula>
    </cfRule>
  </conditionalFormatting>
  <conditionalFormatting sqref="G434">
    <cfRule type="expression" dxfId="1914" priority="1855">
      <formula>MID($I435,2,7)="0000000"</formula>
    </cfRule>
    <cfRule type="expression" dxfId="1913" priority="1856">
      <formula>MID($I435,3,6)="000000"</formula>
    </cfRule>
    <cfRule type="expression" dxfId="1912" priority="1857">
      <formula>MID($I435,4,5)="00000"</formula>
    </cfRule>
    <cfRule type="expression" dxfId="1911" priority="1858">
      <formula>MID($I435,5,4)="0000"</formula>
    </cfRule>
    <cfRule type="expression" dxfId="1910" priority="1859">
      <formula>MID($I435,7,2)="00"</formula>
    </cfRule>
    <cfRule type="expression" dxfId="1909" priority="1860">
      <formula>MID($I435,8,1)="0"</formula>
    </cfRule>
    <cfRule type="expression" dxfId="1908" priority="1861">
      <formula>$N435="Excluído"</formula>
    </cfRule>
    <cfRule type="expression" dxfId="1907" priority="1862">
      <formula>$N435="Alterar"</formula>
    </cfRule>
    <cfRule type="expression" dxfId="1906" priority="1863">
      <formula>$N435="Excluir"</formula>
    </cfRule>
    <cfRule type="expression" dxfId="1905" priority="1864">
      <formula>$N435="Incluir"</formula>
    </cfRule>
  </conditionalFormatting>
  <conditionalFormatting sqref="E435">
    <cfRule type="expression" dxfId="1904" priority="1844">
      <formula>IF($I433="",FALSE,IF($I433&gt;9999999,IF($I433&lt;100000000,FALSE,TRUE),TRUE))</formula>
    </cfRule>
  </conditionalFormatting>
  <conditionalFormatting sqref="E435">
    <cfRule type="expression" dxfId="1903" priority="1845">
      <formula>MID($I433,2,7)="0000000"</formula>
    </cfRule>
    <cfRule type="expression" dxfId="1902" priority="1846">
      <formula>MID($I433,3,6)="000000"</formula>
    </cfRule>
    <cfRule type="expression" dxfId="1901" priority="1847">
      <formula>MID($I433,4,5)="00000"</formula>
    </cfRule>
    <cfRule type="expression" dxfId="1900" priority="1848">
      <formula>MID($I433,5,4)="0000"</formula>
    </cfRule>
    <cfRule type="expression" dxfId="1899" priority="1849">
      <formula>MID($I433,7,2)="00"</formula>
    </cfRule>
    <cfRule type="expression" dxfId="1898" priority="1850">
      <formula>MID($I433,8,1)="0"</formula>
    </cfRule>
    <cfRule type="expression" dxfId="1897" priority="1851">
      <formula>$N433="Excluído"</formula>
    </cfRule>
    <cfRule type="expression" dxfId="1896" priority="1852">
      <formula>$N433="Alterar"</formula>
    </cfRule>
    <cfRule type="expression" dxfId="1895" priority="1853">
      <formula>$N433="Excluir"</formula>
    </cfRule>
    <cfRule type="expression" dxfId="1894" priority="1854">
      <formula>$N433="Incluir"</formula>
    </cfRule>
  </conditionalFormatting>
  <conditionalFormatting sqref="G438">
    <cfRule type="expression" dxfId="1893" priority="1834">
      <formula>MID($I438,2,7)="0000000"</formula>
    </cfRule>
    <cfRule type="expression" dxfId="1892" priority="1835">
      <formula>MID($I438,3,6)="000000"</formula>
    </cfRule>
    <cfRule type="expression" dxfId="1891" priority="1836">
      <formula>MID($I438,4,5)="00000"</formula>
    </cfRule>
    <cfRule type="expression" dxfId="1890" priority="1837">
      <formula>MID($I438,5,4)="0000"</formula>
    </cfRule>
    <cfRule type="expression" dxfId="1889" priority="1838">
      <formula>MID($I438,7,2)="00"</formula>
    </cfRule>
    <cfRule type="expression" dxfId="1888" priority="1839">
      <formula>MID($I438,8,1)="0"</formula>
    </cfRule>
    <cfRule type="expression" dxfId="1887" priority="1840">
      <formula>$N438="Excluído"</formula>
    </cfRule>
    <cfRule type="expression" dxfId="1886" priority="1841">
      <formula>$N438="Alterar"</formula>
    </cfRule>
    <cfRule type="expression" dxfId="1885" priority="1842">
      <formula>$N438="Excluir"</formula>
    </cfRule>
    <cfRule type="expression" dxfId="1884" priority="1843">
      <formula>$N438="Incluir"</formula>
    </cfRule>
  </conditionalFormatting>
  <conditionalFormatting sqref="F438">
    <cfRule type="expression" dxfId="1883" priority="1823">
      <formula>IF($I438="",FALSE,IF($I438&gt;9999999,IF($I438&lt;100000000,FALSE,TRUE),TRUE))</formula>
    </cfRule>
  </conditionalFormatting>
  <conditionalFormatting sqref="F438">
    <cfRule type="expression" dxfId="1882" priority="1824">
      <formula>MID($I438,2,7)="0000000"</formula>
    </cfRule>
    <cfRule type="expression" dxfId="1881" priority="1825">
      <formula>MID($I438,3,6)="000000"</formula>
    </cfRule>
    <cfRule type="expression" dxfId="1880" priority="1826">
      <formula>MID($I438,4,5)="00000"</formula>
    </cfRule>
    <cfRule type="expression" dxfId="1879" priority="1827">
      <formula>MID($I438,5,4)="0000"</formula>
    </cfRule>
    <cfRule type="expression" dxfId="1878" priority="1828">
      <formula>MID($I438,7,2)="00"</formula>
    </cfRule>
    <cfRule type="expression" dxfId="1877" priority="1829">
      <formula>MID($I438,8,1)="0"</formula>
    </cfRule>
    <cfRule type="expression" dxfId="1876" priority="1830">
      <formula>$N438="Excluído"</formula>
    </cfRule>
    <cfRule type="expression" dxfId="1875" priority="1831">
      <formula>$N438="Alterar"</formula>
    </cfRule>
    <cfRule type="expression" dxfId="1874" priority="1832">
      <formula>$N438="Excluir"</formula>
    </cfRule>
    <cfRule type="expression" dxfId="1873" priority="1833">
      <formula>$N438="Incluir"</formula>
    </cfRule>
  </conditionalFormatting>
  <conditionalFormatting sqref="F444:H444">
    <cfRule type="expression" dxfId="1872" priority="19279">
      <formula>MID($I407,2,7)="0000000"</formula>
    </cfRule>
    <cfRule type="expression" dxfId="1871" priority="19280">
      <formula>MID($I407,3,6)="000000"</formula>
    </cfRule>
    <cfRule type="expression" dxfId="1870" priority="19281">
      <formula>MID($I407,4,5)="00000"</formula>
    </cfRule>
    <cfRule type="expression" dxfId="1869" priority="19282">
      <formula>MID($I407,5,4)="0000"</formula>
    </cfRule>
    <cfRule type="expression" dxfId="1868" priority="19283">
      <formula>MID($I407,7,2)="00"</formula>
    </cfRule>
    <cfRule type="expression" dxfId="1867" priority="19284">
      <formula>MID($I407,8,1)="0"</formula>
    </cfRule>
    <cfRule type="expression" dxfId="1866" priority="19285">
      <formula>$N407="Excluído"</formula>
    </cfRule>
    <cfRule type="expression" dxfId="1865" priority="19286">
      <formula>$N407="Alterar"</formula>
    </cfRule>
    <cfRule type="expression" dxfId="1864" priority="19287">
      <formula>$N407="Excluir"</formula>
    </cfRule>
    <cfRule type="expression" dxfId="1863" priority="19288">
      <formula>$N407="Incluir"</formula>
    </cfRule>
  </conditionalFormatting>
  <conditionalFormatting sqref="F455">
    <cfRule type="expression" dxfId="1862" priority="1812">
      <formula>IF($I455="",FALSE,IF($I455&gt;9999999,IF($I455&lt;100000000,FALSE,TRUE),TRUE))</formula>
    </cfRule>
  </conditionalFormatting>
  <conditionalFormatting sqref="F455">
    <cfRule type="expression" dxfId="1861" priority="1813">
      <formula>MID($I455,2,7)="0000000"</formula>
    </cfRule>
    <cfRule type="expression" dxfId="1860" priority="1814">
      <formula>MID($I455,3,6)="000000"</formula>
    </cfRule>
    <cfRule type="expression" dxfId="1859" priority="1815">
      <formula>MID($I455,4,5)="00000"</formula>
    </cfRule>
    <cfRule type="expression" dxfId="1858" priority="1816">
      <formula>MID($I455,5,4)="0000"</formula>
    </cfRule>
    <cfRule type="expression" dxfId="1857" priority="1817">
      <formula>MID($I455,7,2)="00"</formula>
    </cfRule>
    <cfRule type="expression" dxfId="1856" priority="1818">
      <formula>MID($I455,8,1)="0"</formula>
    </cfRule>
    <cfRule type="expression" dxfId="1855" priority="1819">
      <formula>$N455="Excluído"</formula>
    </cfRule>
    <cfRule type="expression" dxfId="1854" priority="1820">
      <formula>$N455="Alterar"</formula>
    </cfRule>
    <cfRule type="expression" dxfId="1853" priority="1821">
      <formula>$N455="Excluir"</formula>
    </cfRule>
    <cfRule type="expression" dxfId="1852" priority="1822">
      <formula>$N455="Incluir"</formula>
    </cfRule>
  </conditionalFormatting>
  <conditionalFormatting sqref="F466">
    <cfRule type="expression" dxfId="1851" priority="1769">
      <formula>IF($I432="",FALSE,IF($I432&gt;9999999,IF($I432&lt;100000000,FALSE,TRUE),TRUE))</formula>
    </cfRule>
  </conditionalFormatting>
  <conditionalFormatting sqref="F466:G466">
    <cfRule type="expression" dxfId="1850" priority="1770">
      <formula>MID($I432,2,7)="0000000"</formula>
    </cfRule>
    <cfRule type="expression" dxfId="1849" priority="1771">
      <formula>MID($I432,3,6)="000000"</formula>
    </cfRule>
    <cfRule type="expression" dxfId="1848" priority="1772">
      <formula>MID($I432,4,5)="00000"</formula>
    </cfRule>
    <cfRule type="expression" dxfId="1847" priority="1773">
      <formula>MID($I432,5,4)="0000"</formula>
    </cfRule>
    <cfRule type="expression" dxfId="1846" priority="1774">
      <formula>MID($I432,7,2)="00"</formula>
    </cfRule>
    <cfRule type="expression" dxfId="1845" priority="1775">
      <formula>MID($I432,8,1)="0"</formula>
    </cfRule>
    <cfRule type="expression" dxfId="1844" priority="1776">
      <formula>$N432="Excluído"</formula>
    </cfRule>
    <cfRule type="expression" dxfId="1843" priority="1777">
      <formula>$N432="Alterar"</formula>
    </cfRule>
    <cfRule type="expression" dxfId="1842" priority="1778">
      <formula>$N432="Excluir"</formula>
    </cfRule>
    <cfRule type="expression" dxfId="1841" priority="1779">
      <formula>$N432="Incluir"</formula>
    </cfRule>
  </conditionalFormatting>
  <conditionalFormatting sqref="F466">
    <cfRule type="expression" dxfId="1840" priority="1780">
      <formula>IF($I415="",FALSE,IF($I415&gt;9999999,IF($I415&lt;100000000,FALSE,TRUE),TRUE))</formula>
    </cfRule>
  </conditionalFormatting>
  <conditionalFormatting sqref="F466">
    <cfRule type="expression" dxfId="1839" priority="1781">
      <formula>MID($I415,2,7)="0000000"</formula>
    </cfRule>
    <cfRule type="expression" dxfId="1838" priority="1782">
      <formula>MID($I415,3,6)="000000"</formula>
    </cfRule>
    <cfRule type="expression" dxfId="1837" priority="1783">
      <formula>MID($I415,4,5)="00000"</formula>
    </cfRule>
    <cfRule type="expression" dxfId="1836" priority="1784">
      <formula>MID($I415,5,4)="0000"</formula>
    </cfRule>
    <cfRule type="expression" dxfId="1835" priority="1785">
      <formula>MID($I415,7,2)="00"</formula>
    </cfRule>
    <cfRule type="expression" dxfId="1834" priority="1786">
      <formula>MID($I415,8,1)="0"</formula>
    </cfRule>
    <cfRule type="expression" dxfId="1833" priority="1787">
      <formula>$N415="Excluído"</formula>
    </cfRule>
    <cfRule type="expression" dxfId="1832" priority="1788">
      <formula>$N415="Alterar"</formula>
    </cfRule>
    <cfRule type="expression" dxfId="1831" priority="1789">
      <formula>$N415="Excluir"</formula>
    </cfRule>
    <cfRule type="expression" dxfId="1830" priority="1790">
      <formula>$N415="Incluir"</formula>
    </cfRule>
  </conditionalFormatting>
  <conditionalFormatting sqref="E467">
    <cfRule type="expression" dxfId="1829" priority="1758">
      <formula>IF($I465="",FALSE,IF($I465&gt;9999999,IF($I465&lt;100000000,FALSE,TRUE),TRUE))</formula>
    </cfRule>
  </conditionalFormatting>
  <conditionalFormatting sqref="E467">
    <cfRule type="expression" dxfId="1828" priority="1759">
      <formula>MID($I465,2,7)="0000000"</formula>
    </cfRule>
    <cfRule type="expression" dxfId="1827" priority="1760">
      <formula>MID($I465,3,6)="000000"</formula>
    </cfRule>
    <cfRule type="expression" dxfId="1826" priority="1761">
      <formula>MID($I465,4,5)="00000"</formula>
    </cfRule>
    <cfRule type="expression" dxfId="1825" priority="1762">
      <formula>MID($I465,5,4)="0000"</formula>
    </cfRule>
    <cfRule type="expression" dxfId="1824" priority="1763">
      <formula>MID($I465,7,2)="00"</formula>
    </cfRule>
    <cfRule type="expression" dxfId="1823" priority="1764">
      <formula>MID($I465,8,1)="0"</formula>
    </cfRule>
    <cfRule type="expression" dxfId="1822" priority="1765">
      <formula>$N465="Excluído"</formula>
    </cfRule>
    <cfRule type="expression" dxfId="1821" priority="1766">
      <formula>$N465="Alterar"</formula>
    </cfRule>
    <cfRule type="expression" dxfId="1820" priority="1767">
      <formula>$N465="Excluir"</formula>
    </cfRule>
    <cfRule type="expression" dxfId="1819" priority="1768">
      <formula>$N465="Incluir"</formula>
    </cfRule>
  </conditionalFormatting>
  <conditionalFormatting sqref="H529">
    <cfRule type="expression" dxfId="1818" priority="19578">
      <formula>IF($I478="",FALSE,IF($I478&gt;9999999,IF($I478&lt;100000000,FALSE,TRUE),TRUE))</formula>
    </cfRule>
  </conditionalFormatting>
  <conditionalFormatting sqref="H440:H441 F440:F441">
    <cfRule type="expression" dxfId="1817" priority="19580">
      <formula>MID($I391,2,7)="0000000"</formula>
    </cfRule>
    <cfRule type="expression" dxfId="1816" priority="19581">
      <formula>MID($I391,3,6)="000000"</formula>
    </cfRule>
    <cfRule type="expression" dxfId="1815" priority="19582">
      <formula>MID($I391,4,5)="00000"</formula>
    </cfRule>
    <cfRule type="expression" dxfId="1814" priority="19583">
      <formula>MID($I391,5,4)="0000"</formula>
    </cfRule>
    <cfRule type="expression" dxfId="1813" priority="19584">
      <formula>MID($I391,7,2)="00"</formula>
    </cfRule>
    <cfRule type="expression" dxfId="1812" priority="19585">
      <formula>MID($I391,8,1)="0"</formula>
    </cfRule>
    <cfRule type="expression" dxfId="1811" priority="19586">
      <formula>$N391="Excluído"</formula>
    </cfRule>
    <cfRule type="expression" dxfId="1810" priority="19587">
      <formula>$N391="Alterar"</formula>
    </cfRule>
    <cfRule type="expression" dxfId="1809" priority="19588">
      <formula>$N391="Excluir"</formula>
    </cfRule>
    <cfRule type="expression" dxfId="1808" priority="19589">
      <formula>$N391="Incluir"</formula>
    </cfRule>
  </conditionalFormatting>
  <conditionalFormatting sqref="H529">
    <cfRule type="expression" dxfId="1807" priority="19612">
      <formula>IF($I463="",FALSE,IF($I463&gt;9999999,IF($I463&lt;100000000,FALSE,TRUE),TRUE))</formula>
    </cfRule>
  </conditionalFormatting>
  <conditionalFormatting sqref="H529">
    <cfRule type="expression" dxfId="1806" priority="19614">
      <formula>MID($I463,2,7)="0000000"</formula>
    </cfRule>
    <cfRule type="expression" dxfId="1805" priority="19615">
      <formula>MID($I463,3,6)="000000"</formula>
    </cfRule>
    <cfRule type="expression" dxfId="1804" priority="19616">
      <formula>MID($I463,4,5)="00000"</formula>
    </cfRule>
    <cfRule type="expression" dxfId="1803" priority="19617">
      <formula>MID($I463,5,4)="0000"</formula>
    </cfRule>
    <cfRule type="expression" dxfId="1802" priority="19618">
      <formula>MID($I463,7,2)="00"</formula>
    </cfRule>
    <cfRule type="expression" dxfId="1801" priority="19619">
      <formula>MID($I463,8,1)="0"</formula>
    </cfRule>
    <cfRule type="expression" dxfId="1800" priority="19620">
      <formula>$N463="Excluído"</formula>
    </cfRule>
    <cfRule type="expression" dxfId="1799" priority="19621">
      <formula>$N463="Alterar"</formula>
    </cfRule>
    <cfRule type="expression" dxfId="1798" priority="19622">
      <formula>$N463="Excluir"</formula>
    </cfRule>
    <cfRule type="expression" dxfId="1797" priority="19623">
      <formula>$N463="Incluir"</formula>
    </cfRule>
  </conditionalFormatting>
  <conditionalFormatting sqref="H533">
    <cfRule type="expression" dxfId="1796" priority="19634">
      <formula>IF($I480="",FALSE,IF($I480&gt;9999999,IF($I480&lt;100000000,FALSE,TRUE),TRUE))</formula>
    </cfRule>
  </conditionalFormatting>
  <conditionalFormatting sqref="F533:H533">
    <cfRule type="expression" dxfId="1795" priority="19636">
      <formula>MID($I480,2,7)="0000000"</formula>
    </cfRule>
    <cfRule type="expression" dxfId="1794" priority="19637">
      <formula>MID($I480,3,6)="000000"</formula>
    </cfRule>
    <cfRule type="expression" dxfId="1793" priority="19638">
      <formula>MID($I480,4,5)="00000"</formula>
    </cfRule>
    <cfRule type="expression" dxfId="1792" priority="19639">
      <formula>MID($I480,5,4)="0000"</formula>
    </cfRule>
    <cfRule type="expression" dxfId="1791" priority="19640">
      <formula>MID($I480,7,2)="00"</formula>
    </cfRule>
    <cfRule type="expression" dxfId="1790" priority="19641">
      <formula>MID($I480,8,1)="0"</formula>
    </cfRule>
    <cfRule type="expression" dxfId="1789" priority="19642">
      <formula>$N480="Excluído"</formula>
    </cfRule>
    <cfRule type="expression" dxfId="1788" priority="19643">
      <formula>$N480="Alterar"</formula>
    </cfRule>
    <cfRule type="expression" dxfId="1787" priority="19644">
      <formula>$N480="Excluir"</formula>
    </cfRule>
    <cfRule type="expression" dxfId="1786" priority="19645">
      <formula>$N480="Incluir"</formula>
    </cfRule>
  </conditionalFormatting>
  <conditionalFormatting sqref="F535">
    <cfRule type="expression" dxfId="1785" priority="19679">
      <formula>IF($I468="",FALSE,IF($I468&gt;9999999,IF($I468&lt;100000000,FALSE,TRUE),TRUE))</formula>
    </cfRule>
  </conditionalFormatting>
  <conditionalFormatting sqref="F486">
    <cfRule type="expression" dxfId="1784" priority="1736">
      <formula>IF($I487="",FALSE,IF($I487&gt;9999999,IF($I487&lt;100000000,FALSE,TRUE),TRUE))</formula>
    </cfRule>
  </conditionalFormatting>
  <conditionalFormatting sqref="F486:H486">
    <cfRule type="expression" dxfId="1783" priority="1737">
      <formula>MID($I487,2,7)="0000000"</formula>
    </cfRule>
    <cfRule type="expression" dxfId="1782" priority="1738">
      <formula>MID($I487,3,6)="000000"</formula>
    </cfRule>
    <cfRule type="expression" dxfId="1781" priority="1739">
      <formula>MID($I487,4,5)="00000"</formula>
    </cfRule>
    <cfRule type="expression" dxfId="1780" priority="1740">
      <formula>MID($I487,5,4)="0000"</formula>
    </cfRule>
    <cfRule type="expression" dxfId="1779" priority="1741">
      <formula>MID($I487,7,2)="00"</formula>
    </cfRule>
    <cfRule type="expression" dxfId="1778" priority="1742">
      <formula>MID($I487,8,1)="0"</formula>
    </cfRule>
    <cfRule type="expression" dxfId="1777" priority="1743">
      <formula>$N487="Excluído"</formula>
    </cfRule>
    <cfRule type="expression" dxfId="1776" priority="1744">
      <formula>$N487="Alterar"</formula>
    </cfRule>
    <cfRule type="expression" dxfId="1775" priority="1745">
      <formula>$N487="Excluir"</formula>
    </cfRule>
    <cfRule type="expression" dxfId="1774" priority="1746">
      <formula>$N487="Incluir"</formula>
    </cfRule>
  </conditionalFormatting>
  <conditionalFormatting sqref="F524:F527">
    <cfRule type="expression" dxfId="1773" priority="19911">
      <formula>IF($I474="",FALSE,IF($I474&gt;9999999,IF($I474&lt;100000000,FALSE,TRUE),TRUE))</formula>
    </cfRule>
  </conditionalFormatting>
  <conditionalFormatting sqref="F524:H527">
    <cfRule type="expression" dxfId="1772" priority="19913">
      <formula>MID($I474,2,7)="0000000"</formula>
    </cfRule>
    <cfRule type="expression" dxfId="1771" priority="19914">
      <formula>MID($I474,3,6)="000000"</formula>
    </cfRule>
    <cfRule type="expression" dxfId="1770" priority="19915">
      <formula>MID($I474,4,5)="00000"</formula>
    </cfRule>
    <cfRule type="expression" dxfId="1769" priority="19916">
      <formula>MID($I474,5,4)="0000"</formula>
    </cfRule>
    <cfRule type="expression" dxfId="1768" priority="19917">
      <formula>MID($I474,7,2)="00"</formula>
    </cfRule>
    <cfRule type="expression" dxfId="1767" priority="19918">
      <formula>MID($I474,8,1)="0"</formula>
    </cfRule>
    <cfRule type="expression" dxfId="1766" priority="19919">
      <formula>$N474="Excluído"</formula>
    </cfRule>
    <cfRule type="expression" dxfId="1765" priority="19920">
      <formula>$N474="Alterar"</formula>
    </cfRule>
    <cfRule type="expression" dxfId="1764" priority="19921">
      <formula>$N474="Excluir"</formula>
    </cfRule>
    <cfRule type="expression" dxfId="1763" priority="19922">
      <formula>$N474="Incluir"</formula>
    </cfRule>
  </conditionalFormatting>
  <conditionalFormatting sqref="F524:F527">
    <cfRule type="expression" dxfId="1762" priority="19945">
      <formula>IF($I459="",FALSE,IF($I459&gt;9999999,IF($I459&lt;100000000,FALSE,TRUE),TRUE))</formula>
    </cfRule>
  </conditionalFormatting>
  <conditionalFormatting sqref="F524:F527">
    <cfRule type="expression" dxfId="1761" priority="19947">
      <formula>MID($I459,2,7)="0000000"</formula>
    </cfRule>
    <cfRule type="expression" dxfId="1760" priority="19948">
      <formula>MID($I459,3,6)="000000"</formula>
    </cfRule>
    <cfRule type="expression" dxfId="1759" priority="19949">
      <formula>MID($I459,4,5)="00000"</formula>
    </cfRule>
    <cfRule type="expression" dxfId="1758" priority="19950">
      <formula>MID($I459,5,4)="0000"</formula>
    </cfRule>
    <cfRule type="expression" dxfId="1757" priority="19951">
      <formula>MID($I459,7,2)="00"</formula>
    </cfRule>
    <cfRule type="expression" dxfId="1756" priority="19952">
      <formula>MID($I459,8,1)="0"</formula>
    </cfRule>
    <cfRule type="expression" dxfId="1755" priority="19953">
      <formula>$N459="Excluído"</formula>
    </cfRule>
    <cfRule type="expression" dxfId="1754" priority="19954">
      <formula>$N459="Alterar"</formula>
    </cfRule>
    <cfRule type="expression" dxfId="1753" priority="19955">
      <formula>$N459="Excluir"</formula>
    </cfRule>
    <cfRule type="expression" dxfId="1752" priority="19956">
      <formula>$N459="Incluir"</formula>
    </cfRule>
  </conditionalFormatting>
  <conditionalFormatting sqref="F498">
    <cfRule type="expression" dxfId="1751" priority="1725">
      <formula>IF($I498="",FALSE,IF($I498&gt;9999999,IF($I498&lt;100000000,FALSE,TRUE),TRUE))</formula>
    </cfRule>
  </conditionalFormatting>
  <conditionalFormatting sqref="F498">
    <cfRule type="expression" dxfId="1750" priority="1726">
      <formula>MID($I498,2,7)="0000000"</formula>
    </cfRule>
    <cfRule type="expression" dxfId="1749" priority="1727">
      <formula>MID($I498,3,6)="000000"</formula>
    </cfRule>
    <cfRule type="expression" dxfId="1748" priority="1728">
      <formula>MID($I498,4,5)="00000"</formula>
    </cfRule>
    <cfRule type="expression" dxfId="1747" priority="1729">
      <formula>MID($I498,5,4)="0000"</formula>
    </cfRule>
    <cfRule type="expression" dxfId="1746" priority="1730">
      <formula>MID($I498,7,2)="00"</formula>
    </cfRule>
    <cfRule type="expression" dxfId="1745" priority="1731">
      <formula>MID($I498,8,1)="0"</formula>
    </cfRule>
    <cfRule type="expression" dxfId="1744" priority="1732">
      <formula>$N498="Excluído"</formula>
    </cfRule>
    <cfRule type="expression" dxfId="1743" priority="1733">
      <formula>$N498="Alterar"</formula>
    </cfRule>
    <cfRule type="expression" dxfId="1742" priority="1734">
      <formula>$N498="Excluir"</formula>
    </cfRule>
    <cfRule type="expression" dxfId="1741" priority="1735">
      <formula>$N498="Incluir"</formula>
    </cfRule>
  </conditionalFormatting>
  <conditionalFormatting sqref="H498">
    <cfRule type="expression" dxfId="1740" priority="1703">
      <formula>IF($I453="",FALSE,IF($I453&gt;9999999,IF($I453&lt;100000000,FALSE,TRUE),TRUE))</formula>
    </cfRule>
  </conditionalFormatting>
  <conditionalFormatting sqref="H498">
    <cfRule type="expression" dxfId="1739" priority="1704">
      <formula>MID($I453,2,7)="0000000"</formula>
    </cfRule>
    <cfRule type="expression" dxfId="1738" priority="1705">
      <formula>MID($I453,3,6)="000000"</formula>
    </cfRule>
    <cfRule type="expression" dxfId="1737" priority="1706">
      <formula>MID($I453,4,5)="00000"</formula>
    </cfRule>
    <cfRule type="expression" dxfId="1736" priority="1707">
      <formula>MID($I453,5,4)="0000"</formula>
    </cfRule>
    <cfRule type="expression" dxfId="1735" priority="1708">
      <formula>MID($I453,7,2)="00"</formula>
    </cfRule>
    <cfRule type="expression" dxfId="1734" priority="1709">
      <formula>MID($I453,8,1)="0"</formula>
    </cfRule>
    <cfRule type="expression" dxfId="1733" priority="1710">
      <formula>$N453="Excluído"</formula>
    </cfRule>
    <cfRule type="expression" dxfId="1732" priority="1711">
      <formula>$N453="Alterar"</formula>
    </cfRule>
    <cfRule type="expression" dxfId="1731" priority="1712">
      <formula>$N453="Excluir"</formula>
    </cfRule>
    <cfRule type="expression" dxfId="1730" priority="1713">
      <formula>$N453="Incluir"</formula>
    </cfRule>
  </conditionalFormatting>
  <conditionalFormatting sqref="H498">
    <cfRule type="expression" dxfId="1729" priority="1693">
      <formula>MID($I498,2,7)="0000000"</formula>
    </cfRule>
    <cfRule type="expression" dxfId="1728" priority="1694">
      <formula>MID($I498,3,6)="000000"</formula>
    </cfRule>
    <cfRule type="expression" dxfId="1727" priority="1695">
      <formula>MID($I498,4,5)="00000"</formula>
    </cfRule>
    <cfRule type="expression" dxfId="1726" priority="1696">
      <formula>MID($I498,5,4)="0000"</formula>
    </cfRule>
    <cfRule type="expression" dxfId="1725" priority="1697">
      <formula>MID($I498,7,2)="00"</formula>
    </cfRule>
    <cfRule type="expression" dxfId="1724" priority="1698">
      <formula>MID($I498,8,1)="0"</formula>
    </cfRule>
    <cfRule type="expression" dxfId="1723" priority="1699">
      <formula>$N498="Excluído"</formula>
    </cfRule>
    <cfRule type="expression" dxfId="1722" priority="1700">
      <formula>$N498="Alterar"</formula>
    </cfRule>
    <cfRule type="expression" dxfId="1721" priority="1701">
      <formula>$N498="Excluir"</formula>
    </cfRule>
    <cfRule type="expression" dxfId="1720" priority="1702">
      <formula>$N498="Incluir"</formula>
    </cfRule>
  </conditionalFormatting>
  <conditionalFormatting sqref="H498">
    <cfRule type="expression" dxfId="1719" priority="1714">
      <formula>IF($I440="",FALSE,IF($I440&gt;9999999,IF($I440&lt;100000000,FALSE,TRUE),TRUE))</formula>
    </cfRule>
  </conditionalFormatting>
  <conditionalFormatting sqref="H498">
    <cfRule type="expression" dxfId="1718" priority="1715">
      <formula>MID($I440,2,7)="0000000"</formula>
    </cfRule>
    <cfRule type="expression" dxfId="1717" priority="1716">
      <formula>MID($I440,3,6)="000000"</formula>
    </cfRule>
    <cfRule type="expression" dxfId="1716" priority="1717">
      <formula>MID($I440,4,5)="00000"</formula>
    </cfRule>
    <cfRule type="expression" dxfId="1715" priority="1718">
      <formula>MID($I440,5,4)="0000"</formula>
    </cfRule>
    <cfRule type="expression" dxfId="1714" priority="1719">
      <formula>MID($I440,7,2)="00"</formula>
    </cfRule>
    <cfRule type="expression" dxfId="1713" priority="1720">
      <formula>MID($I440,8,1)="0"</formula>
    </cfRule>
    <cfRule type="expression" dxfId="1712" priority="1721">
      <formula>$N440="Excluído"</formula>
    </cfRule>
    <cfRule type="expression" dxfId="1711" priority="1722">
      <formula>$N440="Alterar"</formula>
    </cfRule>
    <cfRule type="expression" dxfId="1710" priority="1723">
      <formula>$N440="Excluir"</formula>
    </cfRule>
    <cfRule type="expression" dxfId="1709" priority="1724">
      <formula>$N440="Incluir"</formula>
    </cfRule>
  </conditionalFormatting>
  <conditionalFormatting sqref="E498">
    <cfRule type="expression" dxfId="1708" priority="1682">
      <formula>IF($I496="",FALSE,IF($I496&gt;9999999,IF($I496&lt;100000000,FALSE,TRUE),TRUE))</formula>
    </cfRule>
  </conditionalFormatting>
  <conditionalFormatting sqref="E498">
    <cfRule type="expression" dxfId="1707" priority="1683">
      <formula>MID($I496,2,7)="0000000"</formula>
    </cfRule>
    <cfRule type="expression" dxfId="1706" priority="1684">
      <formula>MID($I496,3,6)="000000"</formula>
    </cfRule>
    <cfRule type="expression" dxfId="1705" priority="1685">
      <formula>MID($I496,4,5)="00000"</formula>
    </cfRule>
    <cfRule type="expression" dxfId="1704" priority="1686">
      <formula>MID($I496,5,4)="0000"</formula>
    </cfRule>
    <cfRule type="expression" dxfId="1703" priority="1687">
      <formula>MID($I496,7,2)="00"</formula>
    </cfRule>
    <cfRule type="expression" dxfId="1702" priority="1688">
      <formula>MID($I496,8,1)="0"</formula>
    </cfRule>
    <cfRule type="expression" dxfId="1701" priority="1689">
      <formula>$N496="Excluído"</formula>
    </cfRule>
    <cfRule type="expression" dxfId="1700" priority="1690">
      <formula>$N496="Alterar"</formula>
    </cfRule>
    <cfRule type="expression" dxfId="1699" priority="1691">
      <formula>$N496="Excluir"</formula>
    </cfRule>
    <cfRule type="expression" dxfId="1698" priority="1692">
      <formula>$N496="Incluir"</formula>
    </cfRule>
  </conditionalFormatting>
  <conditionalFormatting sqref="G498">
    <cfRule type="expression" dxfId="1697" priority="1672">
      <formula>MID($I453,2,7)="0000000"</formula>
    </cfRule>
    <cfRule type="expression" dxfId="1696" priority="1673">
      <formula>MID($I453,3,6)="000000"</formula>
    </cfRule>
    <cfRule type="expression" dxfId="1695" priority="1674">
      <formula>MID($I453,4,5)="00000"</formula>
    </cfRule>
    <cfRule type="expression" dxfId="1694" priority="1675">
      <formula>MID($I453,5,4)="0000"</formula>
    </cfRule>
    <cfRule type="expression" dxfId="1693" priority="1676">
      <formula>MID($I453,7,2)="00"</formula>
    </cfRule>
    <cfRule type="expression" dxfId="1692" priority="1677">
      <formula>MID($I453,8,1)="0"</formula>
    </cfRule>
    <cfRule type="expression" dxfId="1691" priority="1678">
      <formula>$N453="Excluído"</formula>
    </cfRule>
    <cfRule type="expression" dxfId="1690" priority="1679">
      <formula>$N453="Alterar"</formula>
    </cfRule>
    <cfRule type="expression" dxfId="1689" priority="1680">
      <formula>$N453="Excluir"</formula>
    </cfRule>
    <cfRule type="expression" dxfId="1688" priority="1681">
      <formula>$N453="Incluir"</formula>
    </cfRule>
  </conditionalFormatting>
  <conditionalFormatting sqref="G498">
    <cfRule type="expression" dxfId="1687" priority="1662">
      <formula>MID($I498,2,7)="0000000"</formula>
    </cfRule>
    <cfRule type="expression" dxfId="1686" priority="1663">
      <formula>MID($I498,3,6)="000000"</formula>
    </cfRule>
    <cfRule type="expression" dxfId="1685" priority="1664">
      <formula>MID($I498,4,5)="00000"</formula>
    </cfRule>
    <cfRule type="expression" dxfId="1684" priority="1665">
      <formula>MID($I498,5,4)="0000"</formula>
    </cfRule>
    <cfRule type="expression" dxfId="1683" priority="1666">
      <formula>MID($I498,7,2)="00"</formula>
    </cfRule>
    <cfRule type="expression" dxfId="1682" priority="1667">
      <formula>MID($I498,8,1)="0"</formula>
    </cfRule>
    <cfRule type="expression" dxfId="1681" priority="1668">
      <formula>$N498="Excluído"</formula>
    </cfRule>
    <cfRule type="expression" dxfId="1680" priority="1669">
      <formula>$N498="Alterar"</formula>
    </cfRule>
    <cfRule type="expression" dxfId="1679" priority="1670">
      <formula>$N498="Excluir"</formula>
    </cfRule>
    <cfRule type="expression" dxfId="1678" priority="1671">
      <formula>$N498="Incluir"</formula>
    </cfRule>
  </conditionalFormatting>
  <conditionalFormatting sqref="G387">
    <cfRule type="expression" dxfId="1677" priority="1652">
      <formula>MID($I387,2,7)="0000000"</formula>
    </cfRule>
    <cfRule type="expression" dxfId="1676" priority="1653">
      <formula>MID($I387,3,6)="000000"</formula>
    </cfRule>
    <cfRule type="expression" dxfId="1675" priority="1654">
      <formula>MID($I387,4,5)="00000"</formula>
    </cfRule>
    <cfRule type="expression" dxfId="1674" priority="1655">
      <formula>MID($I387,5,4)="0000"</formula>
    </cfRule>
    <cfRule type="expression" dxfId="1673" priority="1656">
      <formula>MID($I387,7,2)="00"</formula>
    </cfRule>
    <cfRule type="expression" dxfId="1672" priority="1657">
      <formula>MID($I387,8,1)="0"</formula>
    </cfRule>
    <cfRule type="expression" dxfId="1671" priority="1658">
      <formula>$N387="Excluído"</formula>
    </cfRule>
    <cfRule type="expression" dxfId="1670" priority="1659">
      <formula>$N387="Alterar"</formula>
    </cfRule>
    <cfRule type="expression" dxfId="1669" priority="1660">
      <formula>$N387="Excluir"</formula>
    </cfRule>
    <cfRule type="expression" dxfId="1668" priority="1661">
      <formula>$N387="Incluir"</formula>
    </cfRule>
  </conditionalFormatting>
  <conditionalFormatting sqref="E367">
    <cfRule type="expression" dxfId="1667" priority="1641">
      <formula>IF($I365="",FALSE,IF($I365&gt;9999999,IF($I365&lt;100000000,FALSE,TRUE),TRUE))</formula>
    </cfRule>
  </conditionalFormatting>
  <conditionalFormatting sqref="E367">
    <cfRule type="expression" dxfId="1666" priority="1642">
      <formula>MID($I365,2,7)="0000000"</formula>
    </cfRule>
    <cfRule type="expression" dxfId="1665" priority="1643">
      <formula>MID($I365,3,6)="000000"</formula>
    </cfRule>
    <cfRule type="expression" dxfId="1664" priority="1644">
      <formula>MID($I365,4,5)="00000"</formula>
    </cfRule>
    <cfRule type="expression" dxfId="1663" priority="1645">
      <formula>MID($I365,5,4)="0000"</formula>
    </cfRule>
    <cfRule type="expression" dxfId="1662" priority="1646">
      <formula>MID($I365,7,2)="00"</formula>
    </cfRule>
    <cfRule type="expression" dxfId="1661" priority="1647">
      <formula>MID($I365,8,1)="0"</formula>
    </cfRule>
    <cfRule type="expression" dxfId="1660" priority="1648">
      <formula>$N365="Excluído"</formula>
    </cfRule>
    <cfRule type="expression" dxfId="1659" priority="1649">
      <formula>$N365="Alterar"</formula>
    </cfRule>
    <cfRule type="expression" dxfId="1658" priority="1650">
      <formula>$N365="Excluir"</formula>
    </cfRule>
    <cfRule type="expression" dxfId="1657" priority="1651">
      <formula>$N365="Incluir"</formula>
    </cfRule>
  </conditionalFormatting>
  <conditionalFormatting sqref="E352">
    <cfRule type="expression" dxfId="1656" priority="1630">
      <formula>IF($I350="",FALSE,IF($I350&gt;9999999,IF($I350&lt;100000000,FALSE,TRUE),TRUE))</formula>
    </cfRule>
  </conditionalFormatting>
  <conditionalFormatting sqref="E352">
    <cfRule type="expression" dxfId="1655" priority="1631">
      <formula>MID($I350,2,7)="0000000"</formula>
    </cfRule>
    <cfRule type="expression" dxfId="1654" priority="1632">
      <formula>MID($I350,3,6)="000000"</formula>
    </cfRule>
    <cfRule type="expression" dxfId="1653" priority="1633">
      <formula>MID($I350,4,5)="00000"</formula>
    </cfRule>
    <cfRule type="expression" dxfId="1652" priority="1634">
      <formula>MID($I350,5,4)="0000"</formula>
    </cfRule>
    <cfRule type="expression" dxfId="1651" priority="1635">
      <formula>MID($I350,7,2)="00"</formula>
    </cfRule>
    <cfRule type="expression" dxfId="1650" priority="1636">
      <formula>MID($I350,8,1)="0"</formula>
    </cfRule>
    <cfRule type="expression" dxfId="1649" priority="1637">
      <formula>$N350="Excluído"</formula>
    </cfRule>
    <cfRule type="expression" dxfId="1648" priority="1638">
      <formula>$N350="Alterar"</formula>
    </cfRule>
    <cfRule type="expression" dxfId="1647" priority="1639">
      <formula>$N350="Excluir"</formula>
    </cfRule>
    <cfRule type="expression" dxfId="1646" priority="1640">
      <formula>$N350="Incluir"</formula>
    </cfRule>
  </conditionalFormatting>
  <conditionalFormatting sqref="E438">
    <cfRule type="expression" dxfId="1645" priority="1619">
      <formula>IF(#REF!="",FALSE,IF(#REF!&gt;9999999,IF(#REF!&lt;100000000,FALSE,TRUE),TRUE))</formula>
    </cfRule>
  </conditionalFormatting>
  <conditionalFormatting sqref="E438">
    <cfRule type="expression" dxfId="1644" priority="1620">
      <formula>MID(#REF!,2,7)="0000000"</formula>
    </cfRule>
    <cfRule type="expression" dxfId="1643" priority="1621">
      <formula>MID(#REF!,3,6)="000000"</formula>
    </cfRule>
    <cfRule type="expression" dxfId="1642" priority="1622">
      <formula>MID(#REF!,4,5)="00000"</formula>
    </cfRule>
    <cfRule type="expression" dxfId="1641" priority="1623">
      <formula>MID(#REF!,5,4)="0000"</formula>
    </cfRule>
    <cfRule type="expression" dxfId="1640" priority="1624">
      <formula>MID(#REF!,7,2)="00"</formula>
    </cfRule>
    <cfRule type="expression" dxfId="1639" priority="1625">
      <formula>MID(#REF!,8,1)="0"</formula>
    </cfRule>
    <cfRule type="expression" dxfId="1638" priority="1626">
      <formula>#REF!="Excluído"</formula>
    </cfRule>
    <cfRule type="expression" dxfId="1637" priority="1627">
      <formula>#REF!="Alterar"</formula>
    </cfRule>
    <cfRule type="expression" dxfId="1636" priority="1628">
      <formula>#REF!="Excluir"</formula>
    </cfRule>
    <cfRule type="expression" dxfId="1635" priority="1629">
      <formula>#REF!="Incluir"</formula>
    </cfRule>
  </conditionalFormatting>
  <conditionalFormatting sqref="E388">
    <cfRule type="expression" dxfId="1634" priority="1608">
      <formula>IF(#REF!="",FALSE,IF(#REF!&gt;9999999,IF(#REF!&lt;100000000,FALSE,TRUE),TRUE))</formula>
    </cfRule>
  </conditionalFormatting>
  <conditionalFormatting sqref="E388">
    <cfRule type="expression" dxfId="1633" priority="1609">
      <formula>MID(#REF!,2,7)="0000000"</formula>
    </cfRule>
    <cfRule type="expression" dxfId="1632" priority="1610">
      <formula>MID(#REF!,3,6)="000000"</formula>
    </cfRule>
    <cfRule type="expression" dxfId="1631" priority="1611">
      <formula>MID(#REF!,4,5)="00000"</formula>
    </cfRule>
    <cfRule type="expression" dxfId="1630" priority="1612">
      <formula>MID(#REF!,5,4)="0000"</formula>
    </cfRule>
    <cfRule type="expression" dxfId="1629" priority="1613">
      <formula>MID(#REF!,7,2)="00"</formula>
    </cfRule>
    <cfRule type="expression" dxfId="1628" priority="1614">
      <formula>MID(#REF!,8,1)="0"</formula>
    </cfRule>
    <cfRule type="expression" dxfId="1627" priority="1615">
      <formula>#REF!="Excluído"</formula>
    </cfRule>
    <cfRule type="expression" dxfId="1626" priority="1616">
      <formula>#REF!="Alterar"</formula>
    </cfRule>
    <cfRule type="expression" dxfId="1625" priority="1617">
      <formula>#REF!="Excluir"</formula>
    </cfRule>
    <cfRule type="expression" dxfId="1624" priority="1618">
      <formula>#REF!="Incluir"</formula>
    </cfRule>
  </conditionalFormatting>
  <conditionalFormatting sqref="E458 F804">
    <cfRule type="expression" dxfId="1623" priority="1597">
      <formula>IF(#REF!="",FALSE,IF(#REF!&gt;9999999,IF(#REF!&lt;100000000,FALSE,TRUE),TRUE))</formula>
    </cfRule>
  </conditionalFormatting>
  <conditionalFormatting sqref="E458 F804:H804">
    <cfRule type="expression" dxfId="1622" priority="1598">
      <formula>MID(#REF!,2,7)="0000000"</formula>
    </cfRule>
    <cfRule type="expression" dxfId="1621" priority="1599">
      <formula>MID(#REF!,3,6)="000000"</formula>
    </cfRule>
    <cfRule type="expression" dxfId="1620" priority="1600">
      <formula>MID(#REF!,4,5)="00000"</formula>
    </cfRule>
    <cfRule type="expression" dxfId="1619" priority="1601">
      <formula>MID(#REF!,5,4)="0000"</formula>
    </cfRule>
    <cfRule type="expression" dxfId="1618" priority="1602">
      <formula>MID(#REF!,7,2)="00"</formula>
    </cfRule>
    <cfRule type="expression" dxfId="1617" priority="1603">
      <formula>MID(#REF!,8,1)="0"</formula>
    </cfRule>
    <cfRule type="expression" dxfId="1616" priority="1604">
      <formula>#REF!="Excluído"</formula>
    </cfRule>
    <cfRule type="expression" dxfId="1615" priority="1605">
      <formula>#REF!="Alterar"</formula>
    </cfRule>
    <cfRule type="expression" dxfId="1614" priority="1606">
      <formula>#REF!="Excluir"</formula>
    </cfRule>
    <cfRule type="expression" dxfId="1613" priority="1607">
      <formula>#REF!="Incluir"</formula>
    </cfRule>
  </conditionalFormatting>
  <conditionalFormatting sqref="H516:H518">
    <cfRule type="expression" dxfId="1612" priority="20950">
      <formula>IF($I468="",FALSE,IF($I468&gt;9999999,IF($I468&lt;100000000,FALSE,TRUE),TRUE))</formula>
    </cfRule>
  </conditionalFormatting>
  <conditionalFormatting sqref="F516:H518">
    <cfRule type="expression" dxfId="1611" priority="20952">
      <formula>MID($I468,2,7)="0000000"</formula>
    </cfRule>
    <cfRule type="expression" dxfId="1610" priority="20953">
      <formula>MID($I468,3,6)="000000"</formula>
    </cfRule>
    <cfRule type="expression" dxfId="1609" priority="20954">
      <formula>MID($I468,4,5)="00000"</formula>
    </cfRule>
    <cfRule type="expression" dxfId="1608" priority="20955">
      <formula>MID($I468,5,4)="0000"</formula>
    </cfRule>
    <cfRule type="expression" dxfId="1607" priority="20956">
      <formula>MID($I468,7,2)="00"</formula>
    </cfRule>
    <cfRule type="expression" dxfId="1606" priority="20957">
      <formula>MID($I468,8,1)="0"</formula>
    </cfRule>
    <cfRule type="expression" dxfId="1605" priority="20958">
      <formula>$N468="Excluído"</formula>
    </cfRule>
    <cfRule type="expression" dxfId="1604" priority="20959">
      <formula>$N468="Alterar"</formula>
    </cfRule>
    <cfRule type="expression" dxfId="1603" priority="20960">
      <formula>$N468="Excluir"</formula>
    </cfRule>
    <cfRule type="expression" dxfId="1602" priority="20961">
      <formula>$N468="Incluir"</formula>
    </cfRule>
  </conditionalFormatting>
  <conditionalFormatting sqref="H522">
    <cfRule type="expression" dxfId="1601" priority="21173">
      <formula>IF($I458="",FALSE,IF($I458&gt;9999999,IF($I458&lt;100000000,FALSE,TRUE),TRUE))</formula>
    </cfRule>
  </conditionalFormatting>
  <conditionalFormatting sqref="H522">
    <cfRule type="expression" dxfId="1600" priority="21177">
      <formula>MID($I458,2,7)="0000000"</formula>
    </cfRule>
    <cfRule type="expression" dxfId="1599" priority="21178">
      <formula>MID($I458,3,6)="000000"</formula>
    </cfRule>
    <cfRule type="expression" dxfId="1598" priority="21179">
      <formula>MID($I458,4,5)="00000"</formula>
    </cfRule>
    <cfRule type="expression" dxfId="1597" priority="21180">
      <formula>MID($I458,5,4)="0000"</formula>
    </cfRule>
    <cfRule type="expression" dxfId="1596" priority="21181">
      <formula>MID($I458,7,2)="00"</formula>
    </cfRule>
    <cfRule type="expression" dxfId="1595" priority="21182">
      <formula>MID($I458,8,1)="0"</formula>
    </cfRule>
    <cfRule type="expression" dxfId="1594" priority="21183">
      <formula>$N458="Excluído"</formula>
    </cfRule>
    <cfRule type="expression" dxfId="1593" priority="21184">
      <formula>$N458="Alterar"</formula>
    </cfRule>
    <cfRule type="expression" dxfId="1592" priority="21185">
      <formula>$N458="Excluir"</formula>
    </cfRule>
    <cfRule type="expression" dxfId="1591" priority="21186">
      <formula>$N458="Incluir"</formula>
    </cfRule>
  </conditionalFormatting>
  <conditionalFormatting sqref="H473">
    <cfRule type="expression" dxfId="1590" priority="1587">
      <formula>MID($I473,2,7)="0000000"</formula>
    </cfRule>
    <cfRule type="expression" dxfId="1589" priority="1588">
      <formula>MID($I473,3,6)="000000"</formula>
    </cfRule>
    <cfRule type="expression" dxfId="1588" priority="1589">
      <formula>MID($I473,4,5)="00000"</formula>
    </cfRule>
    <cfRule type="expression" dxfId="1587" priority="1590">
      <formula>MID($I473,5,4)="0000"</formula>
    </cfRule>
    <cfRule type="expression" dxfId="1586" priority="1591">
      <formula>MID($I473,7,2)="00"</formula>
    </cfRule>
    <cfRule type="expression" dxfId="1585" priority="1592">
      <formula>MID($I473,8,1)="0"</formula>
    </cfRule>
    <cfRule type="expression" dxfId="1584" priority="1593">
      <formula>$N473="Excluído"</formula>
    </cfRule>
    <cfRule type="expression" dxfId="1583" priority="1594">
      <formula>$N473="Alterar"</formula>
    </cfRule>
    <cfRule type="expression" dxfId="1582" priority="1595">
      <formula>$N473="Excluir"</formula>
    </cfRule>
    <cfRule type="expression" dxfId="1581" priority="1596">
      <formula>$N473="Incluir"</formula>
    </cfRule>
  </conditionalFormatting>
  <conditionalFormatting sqref="E487">
    <cfRule type="expression" dxfId="1580" priority="1576">
      <formula>IF($I485="",FALSE,IF($I485&gt;9999999,IF($I485&lt;100000000,FALSE,TRUE),TRUE))</formula>
    </cfRule>
  </conditionalFormatting>
  <conditionalFormatting sqref="E487">
    <cfRule type="expression" dxfId="1579" priority="1577">
      <formula>MID($I485,2,7)="0000000"</formula>
    </cfRule>
    <cfRule type="expression" dxfId="1578" priority="1578">
      <formula>MID($I485,3,6)="000000"</formula>
    </cfRule>
    <cfRule type="expression" dxfId="1577" priority="1579">
      <formula>MID($I485,4,5)="00000"</formula>
    </cfRule>
    <cfRule type="expression" dxfId="1576" priority="1580">
      <formula>MID($I485,5,4)="0000"</formula>
    </cfRule>
    <cfRule type="expression" dxfId="1575" priority="1581">
      <formula>MID($I485,7,2)="00"</formula>
    </cfRule>
    <cfRule type="expression" dxfId="1574" priority="1582">
      <formula>MID($I485,8,1)="0"</formula>
    </cfRule>
    <cfRule type="expression" dxfId="1573" priority="1583">
      <formula>$N485="Excluído"</formula>
    </cfRule>
    <cfRule type="expression" dxfId="1572" priority="1584">
      <formula>$N485="Alterar"</formula>
    </cfRule>
    <cfRule type="expression" dxfId="1571" priority="1585">
      <formula>$N485="Excluir"</formula>
    </cfRule>
    <cfRule type="expression" dxfId="1570" priority="1586">
      <formula>$N485="Incluir"</formula>
    </cfRule>
  </conditionalFormatting>
  <conditionalFormatting sqref="H531">
    <cfRule type="expression" dxfId="1569" priority="21226">
      <formula>IF($I479="",FALSE,IF($I479&gt;9999999,IF($I479&lt;100000000,FALSE,TRUE),TRUE))</formula>
    </cfRule>
  </conditionalFormatting>
  <conditionalFormatting sqref="F531:H531">
    <cfRule type="expression" dxfId="1568" priority="21228">
      <formula>MID($I479,2,7)="0000000"</formula>
    </cfRule>
    <cfRule type="expression" dxfId="1567" priority="21229">
      <formula>MID($I479,3,6)="000000"</formula>
    </cfRule>
    <cfRule type="expression" dxfId="1566" priority="21230">
      <formula>MID($I479,4,5)="00000"</formula>
    </cfRule>
    <cfRule type="expression" dxfId="1565" priority="21231">
      <formula>MID($I479,5,4)="0000"</formula>
    </cfRule>
    <cfRule type="expression" dxfId="1564" priority="21232">
      <formula>MID($I479,7,2)="00"</formula>
    </cfRule>
    <cfRule type="expression" dxfId="1563" priority="21233">
      <formula>MID($I479,8,1)="0"</formula>
    </cfRule>
    <cfRule type="expression" dxfId="1562" priority="21234">
      <formula>$N479="Excluído"</formula>
    </cfRule>
    <cfRule type="expression" dxfId="1561" priority="21235">
      <formula>$N479="Alterar"</formula>
    </cfRule>
    <cfRule type="expression" dxfId="1560" priority="21236">
      <formula>$N479="Excluir"</formula>
    </cfRule>
    <cfRule type="expression" dxfId="1559" priority="21237">
      <formula>$N479="Incluir"</formula>
    </cfRule>
  </conditionalFormatting>
  <conditionalFormatting sqref="F514">
    <cfRule type="expression" dxfId="1558" priority="21365">
      <formula>IF($I451="",FALSE,IF($I451&gt;9999999,IF($I451&lt;100000000,FALSE,TRUE),TRUE))</formula>
    </cfRule>
  </conditionalFormatting>
  <conditionalFormatting sqref="F514">
    <cfRule type="expression" dxfId="1557" priority="21369">
      <formula>MID($I451,2,7)="0000000"</formula>
    </cfRule>
    <cfRule type="expression" dxfId="1556" priority="21370">
      <formula>MID($I451,3,6)="000000"</formula>
    </cfRule>
    <cfRule type="expression" dxfId="1555" priority="21371">
      <formula>MID($I451,4,5)="00000"</formula>
    </cfRule>
    <cfRule type="expression" dxfId="1554" priority="21372">
      <formula>MID($I451,5,4)="0000"</formula>
    </cfRule>
    <cfRule type="expression" dxfId="1553" priority="21373">
      <formula>MID($I451,7,2)="00"</formula>
    </cfRule>
    <cfRule type="expression" dxfId="1552" priority="21374">
      <formula>MID($I451,8,1)="0"</formula>
    </cfRule>
    <cfRule type="expression" dxfId="1551" priority="21375">
      <formula>$N451="Excluído"</formula>
    </cfRule>
    <cfRule type="expression" dxfId="1550" priority="21376">
      <formula>$N451="Alterar"</formula>
    </cfRule>
    <cfRule type="expression" dxfId="1549" priority="21377">
      <formula>$N451="Excluir"</formula>
    </cfRule>
    <cfRule type="expression" dxfId="1548" priority="21378">
      <formula>$N451="Incluir"</formula>
    </cfRule>
  </conditionalFormatting>
  <conditionalFormatting sqref="H505">
    <cfRule type="expression" dxfId="1547" priority="1566">
      <formula>MID($I505,2,7)="0000000"</formula>
    </cfRule>
    <cfRule type="expression" dxfId="1546" priority="1567">
      <formula>MID($I505,3,6)="000000"</formula>
    </cfRule>
    <cfRule type="expression" dxfId="1545" priority="1568">
      <formula>MID($I505,4,5)="00000"</formula>
    </cfRule>
    <cfRule type="expression" dxfId="1544" priority="1569">
      <formula>MID($I505,5,4)="0000"</formula>
    </cfRule>
    <cfRule type="expression" dxfId="1543" priority="1570">
      <formula>MID($I505,7,2)="00"</formula>
    </cfRule>
    <cfRule type="expression" dxfId="1542" priority="1571">
      <formula>MID($I505,8,1)="0"</formula>
    </cfRule>
    <cfRule type="expression" dxfId="1541" priority="1572">
      <formula>$N505="Excluído"</formula>
    </cfRule>
    <cfRule type="expression" dxfId="1540" priority="1573">
      <formula>$N505="Alterar"</formula>
    </cfRule>
    <cfRule type="expression" dxfId="1539" priority="1574">
      <formula>$N505="Excluir"</formula>
    </cfRule>
    <cfRule type="expression" dxfId="1538" priority="1575">
      <formula>$N505="Incluir"</formula>
    </cfRule>
  </conditionalFormatting>
  <conditionalFormatting sqref="E505">
    <cfRule type="expression" dxfId="1537" priority="1544">
      <formula>IF($I504="",FALSE,IF($I504&gt;9999999,IF($I504&lt;100000000,FALSE,TRUE),TRUE))</formula>
    </cfRule>
  </conditionalFormatting>
  <conditionalFormatting sqref="E505">
    <cfRule type="expression" dxfId="1536" priority="1545">
      <formula>MID($I504,2,7)="0000000"</formula>
    </cfRule>
    <cfRule type="expression" dxfId="1535" priority="1546">
      <formula>MID($I504,3,6)="000000"</formula>
    </cfRule>
    <cfRule type="expression" dxfId="1534" priority="1547">
      <formula>MID($I504,4,5)="00000"</formula>
    </cfRule>
    <cfRule type="expression" dxfId="1533" priority="1548">
      <formula>MID($I504,5,4)="0000"</formula>
    </cfRule>
    <cfRule type="expression" dxfId="1532" priority="1549">
      <formula>MID($I504,7,2)="00"</formula>
    </cfRule>
    <cfRule type="expression" dxfId="1531" priority="1550">
      <formula>MID($I504,8,1)="0"</formula>
    </cfRule>
    <cfRule type="expression" dxfId="1530" priority="1551">
      <formula>$N504="Excluído"</formula>
    </cfRule>
    <cfRule type="expression" dxfId="1529" priority="1552">
      <formula>$N504="Alterar"</formula>
    </cfRule>
    <cfRule type="expression" dxfId="1528" priority="1553">
      <formula>$N504="Excluir"</formula>
    </cfRule>
    <cfRule type="expression" dxfId="1527" priority="1554">
      <formula>$N504="Incluir"</formula>
    </cfRule>
  </conditionalFormatting>
  <conditionalFormatting sqref="F502:F504">
    <cfRule type="expression" dxfId="1526" priority="21419">
      <formula>IF($I455="",FALSE,IF($I455&gt;9999999,IF($I455&lt;100000000,FALSE,TRUE),TRUE))</formula>
    </cfRule>
  </conditionalFormatting>
  <conditionalFormatting sqref="F502:H504">
    <cfRule type="expression" dxfId="1525" priority="21421">
      <formula>MID($I455,2,7)="0000000"</formula>
    </cfRule>
    <cfRule type="expression" dxfId="1524" priority="21422">
      <formula>MID($I455,3,6)="000000"</formula>
    </cfRule>
    <cfRule type="expression" dxfId="1523" priority="21423">
      <formula>MID($I455,4,5)="00000"</formula>
    </cfRule>
    <cfRule type="expression" dxfId="1522" priority="21424">
      <formula>MID($I455,5,4)="0000"</formula>
    </cfRule>
    <cfRule type="expression" dxfId="1521" priority="21425">
      <formula>MID($I455,7,2)="00"</formula>
    </cfRule>
    <cfRule type="expression" dxfId="1520" priority="21426">
      <formula>MID($I455,8,1)="0"</formula>
    </cfRule>
    <cfRule type="expression" dxfId="1519" priority="21427">
      <formula>$N455="Excluído"</formula>
    </cfRule>
    <cfRule type="expression" dxfId="1518" priority="21428">
      <formula>$N455="Alterar"</formula>
    </cfRule>
    <cfRule type="expression" dxfId="1517" priority="21429">
      <formula>$N455="Excluir"</formula>
    </cfRule>
    <cfRule type="expression" dxfId="1516" priority="21430">
      <formula>$N455="Incluir"</formula>
    </cfRule>
  </conditionalFormatting>
  <conditionalFormatting sqref="E493">
    <cfRule type="expression" dxfId="1515" priority="1533">
      <formula>IF($I492="",FALSE,IF($I492&gt;9999999,IF($I492&lt;100000000,FALSE,TRUE),TRUE))</formula>
    </cfRule>
  </conditionalFormatting>
  <conditionalFormatting sqref="E493">
    <cfRule type="expression" dxfId="1514" priority="1534">
      <formula>MID($I492,2,7)="0000000"</formula>
    </cfRule>
    <cfRule type="expression" dxfId="1513" priority="1535">
      <formula>MID($I492,3,6)="000000"</formula>
    </cfRule>
    <cfRule type="expression" dxfId="1512" priority="1536">
      <formula>MID($I492,4,5)="00000"</formula>
    </cfRule>
    <cfRule type="expression" dxfId="1511" priority="1537">
      <formula>MID($I492,5,4)="0000"</formula>
    </cfRule>
    <cfRule type="expression" dxfId="1510" priority="1538">
      <formula>MID($I492,7,2)="00"</formula>
    </cfRule>
    <cfRule type="expression" dxfId="1509" priority="1539">
      <formula>MID($I492,8,1)="0"</formula>
    </cfRule>
    <cfRule type="expression" dxfId="1508" priority="1540">
      <formula>$N492="Excluído"</formula>
    </cfRule>
    <cfRule type="expression" dxfId="1507" priority="1541">
      <formula>$N492="Alterar"</formula>
    </cfRule>
    <cfRule type="expression" dxfId="1506" priority="1542">
      <formula>$N492="Excluir"</formula>
    </cfRule>
    <cfRule type="expression" dxfId="1505" priority="1543">
      <formula>$N492="Incluir"</formula>
    </cfRule>
  </conditionalFormatting>
  <conditionalFormatting sqref="F833:F834 H833:H834">
    <cfRule type="expression" dxfId="1504" priority="22047">
      <formula>IF($I732="",FALSE,IF($I732&gt;9999999,IF($I732&lt;100000000,FALSE,TRUE),TRUE))</formula>
    </cfRule>
  </conditionalFormatting>
  <conditionalFormatting sqref="F833:F834 H833:H834">
    <cfRule type="expression" dxfId="1503" priority="22049">
      <formula>MID($I732,2,7)="0000000"</formula>
    </cfRule>
    <cfRule type="expression" dxfId="1502" priority="22050">
      <formula>MID($I732,3,6)="000000"</formula>
    </cfRule>
    <cfRule type="expression" dxfId="1501" priority="22051">
      <formula>MID($I732,4,5)="00000"</formula>
    </cfRule>
    <cfRule type="expression" dxfId="1500" priority="22052">
      <formula>MID($I732,5,4)="0000"</formula>
    </cfRule>
    <cfRule type="expression" dxfId="1499" priority="22053">
      <formula>MID($I732,7,2)="00"</formula>
    </cfRule>
    <cfRule type="expression" dxfId="1498" priority="22054">
      <formula>MID($I732,8,1)="0"</formula>
    </cfRule>
    <cfRule type="expression" dxfId="1497" priority="22055">
      <formula>$N732="Excluído"</formula>
    </cfRule>
    <cfRule type="expression" dxfId="1496" priority="22056">
      <formula>$N732="Alterar"</formula>
    </cfRule>
    <cfRule type="expression" dxfId="1495" priority="22057">
      <formula>$N732="Excluir"</formula>
    </cfRule>
    <cfRule type="expression" dxfId="1494" priority="22058">
      <formula>$N732="Incluir"</formula>
    </cfRule>
  </conditionalFormatting>
  <conditionalFormatting sqref="E735">
    <cfRule type="expression" dxfId="1493" priority="1532">
      <formula>IF($I672="",FALSE,IF($I672&gt;9999999,IF($I672&lt;100000000,FALSE,TRUE),TRUE))</formula>
    </cfRule>
  </conditionalFormatting>
  <conditionalFormatting sqref="E735">
    <cfRule type="expression" dxfId="1492" priority="1511">
      <formula>MID($I672,2,7)="0000000"</formula>
    </cfRule>
    <cfRule type="expression" dxfId="1491" priority="1512">
      <formula>MID($I672,3,6)="000000"</formula>
    </cfRule>
    <cfRule type="expression" dxfId="1490" priority="1513">
      <formula>MID($I672,4,5)="00000"</formula>
    </cfRule>
    <cfRule type="expression" dxfId="1489" priority="1514">
      <formula>MID($I672,5,4)="0000"</formula>
    </cfRule>
    <cfRule type="expression" dxfId="1488" priority="1515">
      <formula>MID($I672,7,2)="00"</formula>
    </cfRule>
    <cfRule type="expression" dxfId="1487" priority="1516">
      <formula>MID($I672,8,1)="0"</formula>
    </cfRule>
    <cfRule type="expression" dxfId="1486" priority="1517">
      <formula>$N672="Excluído"</formula>
    </cfRule>
    <cfRule type="expression" dxfId="1485" priority="1518">
      <formula>$N672="Alterar"</formula>
    </cfRule>
    <cfRule type="expression" dxfId="1484" priority="1519">
      <formula>$N672="Excluir"</formula>
    </cfRule>
    <cfRule type="expression" dxfId="1483" priority="1520">
      <formula>$N672="Incluir"</formula>
    </cfRule>
  </conditionalFormatting>
  <conditionalFormatting sqref="E735">
    <cfRule type="expression" dxfId="1482" priority="1521">
      <formula>IF($I660="",FALSE,IF($I660&gt;9999999,IF($I660&lt;100000000,FALSE,TRUE),TRUE))</formula>
    </cfRule>
  </conditionalFormatting>
  <conditionalFormatting sqref="E735">
    <cfRule type="expression" dxfId="1481" priority="1522">
      <formula>MID($I660,2,7)="0000000"</formula>
    </cfRule>
    <cfRule type="expression" dxfId="1480" priority="1523">
      <formula>MID($I660,3,6)="000000"</formula>
    </cfRule>
    <cfRule type="expression" dxfId="1479" priority="1524">
      <formula>MID($I660,4,5)="00000"</formula>
    </cfRule>
    <cfRule type="expression" dxfId="1478" priority="1525">
      <formula>MID($I660,5,4)="0000"</formula>
    </cfRule>
    <cfRule type="expression" dxfId="1477" priority="1526">
      <formula>MID($I660,7,2)="00"</formula>
    </cfRule>
    <cfRule type="expression" dxfId="1476" priority="1527">
      <formula>MID($I660,8,1)="0"</formula>
    </cfRule>
    <cfRule type="expression" dxfId="1475" priority="1528">
      <formula>$N660="Excluído"</formula>
    </cfRule>
    <cfRule type="expression" dxfId="1474" priority="1529">
      <formula>$N660="Alterar"</formula>
    </cfRule>
    <cfRule type="expression" dxfId="1473" priority="1530">
      <formula>$N660="Excluir"</formula>
    </cfRule>
    <cfRule type="expression" dxfId="1472" priority="1531">
      <formula>$N660="Incluir"</formula>
    </cfRule>
  </conditionalFormatting>
  <conditionalFormatting sqref="E752">
    <cfRule type="expression" dxfId="1471" priority="1510">
      <formula>IF($I688="",FALSE,IF($I688&gt;9999999,IF($I688&lt;100000000,FALSE,TRUE),TRUE))</formula>
    </cfRule>
  </conditionalFormatting>
  <conditionalFormatting sqref="E752">
    <cfRule type="expression" dxfId="1470" priority="1489">
      <formula>MID($I688,2,7)="0000000"</formula>
    </cfRule>
    <cfRule type="expression" dxfId="1469" priority="1490">
      <formula>MID($I688,3,6)="000000"</formula>
    </cfRule>
    <cfRule type="expression" dxfId="1468" priority="1491">
      <formula>MID($I688,4,5)="00000"</formula>
    </cfRule>
    <cfRule type="expression" dxfId="1467" priority="1492">
      <formula>MID($I688,5,4)="0000"</formula>
    </cfRule>
    <cfRule type="expression" dxfId="1466" priority="1493">
      <formula>MID($I688,7,2)="00"</formula>
    </cfRule>
    <cfRule type="expression" dxfId="1465" priority="1494">
      <formula>MID($I688,8,1)="0"</formula>
    </cfRule>
    <cfRule type="expression" dxfId="1464" priority="1495">
      <formula>$N688="Excluído"</formula>
    </cfRule>
    <cfRule type="expression" dxfId="1463" priority="1496">
      <formula>$N688="Alterar"</formula>
    </cfRule>
    <cfRule type="expression" dxfId="1462" priority="1497">
      <formula>$N688="Excluir"</formula>
    </cfRule>
    <cfRule type="expression" dxfId="1461" priority="1498">
      <formula>$N688="Incluir"</formula>
    </cfRule>
  </conditionalFormatting>
  <conditionalFormatting sqref="E752">
    <cfRule type="expression" dxfId="1460" priority="1499">
      <formula>IF($I676="",FALSE,IF($I676&gt;9999999,IF($I676&lt;100000000,FALSE,TRUE),TRUE))</formula>
    </cfRule>
  </conditionalFormatting>
  <conditionalFormatting sqref="E752">
    <cfRule type="expression" dxfId="1459" priority="1500">
      <formula>MID($I676,2,7)="0000000"</formula>
    </cfRule>
    <cfRule type="expression" dxfId="1458" priority="1501">
      <formula>MID($I676,3,6)="000000"</formula>
    </cfRule>
    <cfRule type="expression" dxfId="1457" priority="1502">
      <formula>MID($I676,4,5)="00000"</formula>
    </cfRule>
    <cfRule type="expression" dxfId="1456" priority="1503">
      <formula>MID($I676,5,4)="0000"</formula>
    </cfRule>
    <cfRule type="expression" dxfId="1455" priority="1504">
      <formula>MID($I676,7,2)="00"</formula>
    </cfRule>
    <cfRule type="expression" dxfId="1454" priority="1505">
      <formula>MID($I676,8,1)="0"</formula>
    </cfRule>
    <cfRule type="expression" dxfId="1453" priority="1506">
      <formula>$N676="Excluído"</formula>
    </cfRule>
    <cfRule type="expression" dxfId="1452" priority="1507">
      <formula>$N676="Alterar"</formula>
    </cfRule>
    <cfRule type="expression" dxfId="1451" priority="1508">
      <formula>$N676="Excluir"</formula>
    </cfRule>
    <cfRule type="expression" dxfId="1450" priority="1509">
      <formula>$N676="Incluir"</formula>
    </cfRule>
  </conditionalFormatting>
  <conditionalFormatting sqref="F825">
    <cfRule type="expression" dxfId="1449" priority="1457">
      <formula>IF($I825="",FALSE,IF($I825&gt;9999999,IF($I825&lt;100000000,FALSE,TRUE),TRUE))</formula>
    </cfRule>
  </conditionalFormatting>
  <conditionalFormatting sqref="F825">
    <cfRule type="expression" dxfId="1448" priority="1458">
      <formula>MID($I825,2,7)="0000000"</formula>
    </cfRule>
    <cfRule type="expression" dxfId="1447" priority="1459">
      <formula>MID($I825,3,6)="000000"</formula>
    </cfRule>
    <cfRule type="expression" dxfId="1446" priority="1460">
      <formula>MID($I825,4,5)="00000"</formula>
    </cfRule>
    <cfRule type="expression" dxfId="1445" priority="1461">
      <formula>MID($I825,5,4)="0000"</formula>
    </cfRule>
    <cfRule type="expression" dxfId="1444" priority="1462">
      <formula>MID($I825,7,2)="00"</formula>
    </cfRule>
    <cfRule type="expression" dxfId="1443" priority="1463">
      <formula>MID($I825,8,1)="0"</formula>
    </cfRule>
    <cfRule type="expression" dxfId="1442" priority="1464">
      <formula>$N825="Excluído"</formula>
    </cfRule>
    <cfRule type="expression" dxfId="1441" priority="1465">
      <formula>$N825="Alterar"</formula>
    </cfRule>
    <cfRule type="expression" dxfId="1440" priority="1466">
      <formula>$N825="Excluir"</formula>
    </cfRule>
    <cfRule type="expression" dxfId="1439" priority="1467">
      <formula>$N825="Incluir"</formula>
    </cfRule>
  </conditionalFormatting>
  <conditionalFormatting sqref="G825">
    <cfRule type="expression" dxfId="1438" priority="1447">
      <formula>MID($I825,2,7)="0000000"</formula>
    </cfRule>
    <cfRule type="expression" dxfId="1437" priority="1448">
      <formula>MID($I825,3,6)="000000"</formula>
    </cfRule>
    <cfRule type="expression" dxfId="1436" priority="1449">
      <formula>MID($I825,4,5)="00000"</formula>
    </cfRule>
    <cfRule type="expression" dxfId="1435" priority="1450">
      <formula>MID($I825,5,4)="0000"</formula>
    </cfRule>
    <cfRule type="expression" dxfId="1434" priority="1451">
      <formula>MID($I825,7,2)="00"</formula>
    </cfRule>
    <cfRule type="expression" dxfId="1433" priority="1452">
      <formula>MID($I825,8,1)="0"</formula>
    </cfRule>
    <cfRule type="expression" dxfId="1432" priority="1453">
      <formula>$N825="Excluído"</formula>
    </cfRule>
    <cfRule type="expression" dxfId="1431" priority="1454">
      <formula>$N825="Alterar"</formula>
    </cfRule>
    <cfRule type="expression" dxfId="1430" priority="1455">
      <formula>$N825="Excluir"</formula>
    </cfRule>
    <cfRule type="expression" dxfId="1429" priority="1456">
      <formula>$N825="Incluir"</formula>
    </cfRule>
  </conditionalFormatting>
  <conditionalFormatting sqref="H832">
    <cfRule type="expression" dxfId="1428" priority="1416">
      <formula>MID($I832,2,7)="0000000"</formula>
    </cfRule>
    <cfRule type="expression" dxfId="1427" priority="1417">
      <formula>MID($I832,3,6)="000000"</formula>
    </cfRule>
    <cfRule type="expression" dxfId="1426" priority="1418">
      <formula>MID($I832,4,5)="00000"</formula>
    </cfRule>
    <cfRule type="expression" dxfId="1425" priority="1419">
      <formula>MID($I832,5,4)="0000"</formula>
    </cfRule>
    <cfRule type="expression" dxfId="1424" priority="1420">
      <formula>MID($I832,7,2)="00"</formula>
    </cfRule>
    <cfRule type="expression" dxfId="1423" priority="1421">
      <formula>MID($I832,8,1)="0"</formula>
    </cfRule>
    <cfRule type="expression" dxfId="1422" priority="1422">
      <formula>$N832="Excluído"</formula>
    </cfRule>
    <cfRule type="expression" dxfId="1421" priority="1423">
      <formula>$N832="Alterar"</formula>
    </cfRule>
    <cfRule type="expression" dxfId="1420" priority="1424">
      <formula>$N832="Excluir"</formula>
    </cfRule>
    <cfRule type="expression" dxfId="1419" priority="1425">
      <formula>$N832="Incluir"</formula>
    </cfRule>
  </conditionalFormatting>
  <conditionalFormatting sqref="F835">
    <cfRule type="expression" dxfId="1418" priority="1394">
      <formula>IF($I835="",FALSE,IF($I835&gt;9999999,IF($I835&lt;100000000,FALSE,TRUE),TRUE))</formula>
    </cfRule>
  </conditionalFormatting>
  <conditionalFormatting sqref="F835 H835">
    <cfRule type="expression" dxfId="1417" priority="1395">
      <formula>MID($I835,2,7)="0000000"</formula>
    </cfRule>
    <cfRule type="expression" dxfId="1416" priority="1396">
      <formula>MID($I835,3,6)="000000"</formula>
    </cfRule>
    <cfRule type="expression" dxfId="1415" priority="1397">
      <formula>MID($I835,4,5)="00000"</formula>
    </cfRule>
    <cfRule type="expression" dxfId="1414" priority="1398">
      <formula>MID($I835,5,4)="0000"</formula>
    </cfRule>
    <cfRule type="expression" dxfId="1413" priority="1399">
      <formula>MID($I835,7,2)="00"</formula>
    </cfRule>
    <cfRule type="expression" dxfId="1412" priority="1400">
      <formula>MID($I835,8,1)="0"</formula>
    </cfRule>
    <cfRule type="expression" dxfId="1411" priority="1401">
      <formula>$N835="Excluído"</formula>
    </cfRule>
    <cfRule type="expression" dxfId="1410" priority="1402">
      <formula>$N835="Alterar"</formula>
    </cfRule>
    <cfRule type="expression" dxfId="1409" priority="1403">
      <formula>$N835="Excluir"</formula>
    </cfRule>
    <cfRule type="expression" dxfId="1408" priority="1404">
      <formula>$N835="Incluir"</formula>
    </cfRule>
  </conditionalFormatting>
  <conditionalFormatting sqref="G835">
    <cfRule type="expression" dxfId="1407" priority="1384">
      <formula>MID($I835,2,7)="0000000"</formula>
    </cfRule>
    <cfRule type="expression" dxfId="1406" priority="1385">
      <formula>MID($I835,3,6)="000000"</formula>
    </cfRule>
    <cfRule type="expression" dxfId="1405" priority="1386">
      <formula>MID($I835,4,5)="00000"</formula>
    </cfRule>
    <cfRule type="expression" dxfId="1404" priority="1387">
      <formula>MID($I835,5,4)="0000"</formula>
    </cfRule>
    <cfRule type="expression" dxfId="1403" priority="1388">
      <formula>MID($I835,7,2)="00"</formula>
    </cfRule>
    <cfRule type="expression" dxfId="1402" priority="1389">
      <formula>MID($I835,8,1)="0"</formula>
    </cfRule>
    <cfRule type="expression" dxfId="1401" priority="1390">
      <formula>$N835="Excluído"</formula>
    </cfRule>
    <cfRule type="expression" dxfId="1400" priority="1391">
      <formula>$N835="Alterar"</formula>
    </cfRule>
    <cfRule type="expression" dxfId="1399" priority="1392">
      <formula>$N835="Excluir"</formula>
    </cfRule>
    <cfRule type="expression" dxfId="1398" priority="1393">
      <formula>$N835="Incluir"</formula>
    </cfRule>
  </conditionalFormatting>
  <conditionalFormatting sqref="G789">
    <cfRule type="expression" dxfId="1397" priority="1353">
      <formula>MID($I789,2,7)="0000000"</formula>
    </cfRule>
    <cfRule type="expression" dxfId="1396" priority="1354">
      <formula>MID($I789,3,6)="000000"</formula>
    </cfRule>
    <cfRule type="expression" dxfId="1395" priority="1355">
      <formula>MID($I789,4,5)="00000"</formula>
    </cfRule>
    <cfRule type="expression" dxfId="1394" priority="1356">
      <formula>MID($I789,5,4)="0000"</formula>
    </cfRule>
    <cfRule type="expression" dxfId="1393" priority="1357">
      <formula>MID($I789,7,2)="00"</formula>
    </cfRule>
    <cfRule type="expression" dxfId="1392" priority="1358">
      <formula>MID($I789,8,1)="0"</formula>
    </cfRule>
    <cfRule type="expression" dxfId="1391" priority="1359">
      <formula>$N789="Excluído"</formula>
    </cfRule>
    <cfRule type="expression" dxfId="1390" priority="1360">
      <formula>$N789="Alterar"</formula>
    </cfRule>
    <cfRule type="expression" dxfId="1389" priority="1361">
      <formula>$N789="Excluir"</formula>
    </cfRule>
    <cfRule type="expression" dxfId="1388" priority="1362">
      <formula>$N789="Incluir"</formula>
    </cfRule>
  </conditionalFormatting>
  <conditionalFormatting sqref="F787">
    <cfRule type="expression" dxfId="1387" priority="1310">
      <formula>IF($I787="",FALSE,IF($I787&gt;9999999,IF($I787&lt;100000000,FALSE,TRUE),TRUE))</formula>
    </cfRule>
  </conditionalFormatting>
  <conditionalFormatting sqref="F787:H787">
    <cfRule type="expression" dxfId="1386" priority="1311">
      <formula>MID($I787,2,7)="0000000"</formula>
    </cfRule>
    <cfRule type="expression" dxfId="1385" priority="1312">
      <formula>MID($I787,3,6)="000000"</formula>
    </cfRule>
    <cfRule type="expression" dxfId="1384" priority="1313">
      <formula>MID($I787,4,5)="00000"</formula>
    </cfRule>
    <cfRule type="expression" dxfId="1383" priority="1314">
      <formula>MID($I787,5,4)="0000"</formula>
    </cfRule>
    <cfRule type="expression" dxfId="1382" priority="1315">
      <formula>MID($I787,7,2)="00"</formula>
    </cfRule>
    <cfRule type="expression" dxfId="1381" priority="1316">
      <formula>MID($I787,8,1)="0"</formula>
    </cfRule>
    <cfRule type="expression" dxfId="1380" priority="1317">
      <formula>$N787="Excluído"</formula>
    </cfRule>
    <cfRule type="expression" dxfId="1379" priority="1318">
      <formula>$N787="Alterar"</formula>
    </cfRule>
    <cfRule type="expression" dxfId="1378" priority="1319">
      <formula>$N787="Excluir"</formula>
    </cfRule>
    <cfRule type="expression" dxfId="1377" priority="1320">
      <formula>$N787="Incluir"</formula>
    </cfRule>
  </conditionalFormatting>
  <conditionalFormatting sqref="H410">
    <cfRule type="expression" dxfId="1376" priority="22231">
      <formula>IF($I365="",FALSE,IF($I365&gt;9999999,IF($I365&lt;100000000,FALSE,TRUE),TRUE))</formula>
    </cfRule>
  </conditionalFormatting>
  <conditionalFormatting sqref="H410">
    <cfRule type="expression" dxfId="1375" priority="22233">
      <formula>MID($I365,2,7)="0000000"</formula>
    </cfRule>
    <cfRule type="expression" dxfId="1374" priority="22234">
      <formula>MID($I365,3,6)="000000"</formula>
    </cfRule>
    <cfRule type="expression" dxfId="1373" priority="22235">
      <formula>MID($I365,4,5)="00000"</formula>
    </cfRule>
    <cfRule type="expression" dxfId="1372" priority="22236">
      <formula>MID($I365,5,4)="0000"</formula>
    </cfRule>
    <cfRule type="expression" dxfId="1371" priority="22237">
      <formula>MID($I365,7,2)="00"</formula>
    </cfRule>
    <cfRule type="expression" dxfId="1370" priority="22238">
      <formula>MID($I365,8,1)="0"</formula>
    </cfRule>
    <cfRule type="expression" dxfId="1369" priority="22239">
      <formula>$N365="Excluído"</formula>
    </cfRule>
    <cfRule type="expression" dxfId="1368" priority="22240">
      <formula>$N365="Alterar"</formula>
    </cfRule>
    <cfRule type="expression" dxfId="1367" priority="22241">
      <formula>$N365="Excluir"</formula>
    </cfRule>
    <cfRule type="expression" dxfId="1366" priority="22242">
      <formula>$N365="Incluir"</formula>
    </cfRule>
  </conditionalFormatting>
  <conditionalFormatting sqref="H303 F303">
    <cfRule type="expression" dxfId="1365" priority="22393">
      <formula>IF($I278="",FALSE,IF($I278&gt;9999999,IF($I278&lt;100000000,FALSE,TRUE),TRUE))</formula>
    </cfRule>
  </conditionalFormatting>
  <conditionalFormatting sqref="H303 F303">
    <cfRule type="expression" dxfId="1364" priority="22395">
      <formula>MID($I278,2,7)="0000000"</formula>
    </cfRule>
    <cfRule type="expression" dxfId="1363" priority="22396">
      <formula>MID($I278,3,6)="000000"</formula>
    </cfRule>
    <cfRule type="expression" dxfId="1362" priority="22397">
      <formula>MID($I278,4,5)="00000"</formula>
    </cfRule>
    <cfRule type="expression" dxfId="1361" priority="22398">
      <formula>MID($I278,5,4)="0000"</formula>
    </cfRule>
    <cfRule type="expression" dxfId="1360" priority="22399">
      <formula>MID($I278,7,2)="00"</formula>
    </cfRule>
    <cfRule type="expression" dxfId="1359" priority="22400">
      <formula>MID($I278,8,1)="0"</formula>
    </cfRule>
    <cfRule type="expression" dxfId="1358" priority="22401">
      <formula>$N278="Excluído"</formula>
    </cfRule>
    <cfRule type="expression" dxfId="1357" priority="22402">
      <formula>$N278="Alterar"</formula>
    </cfRule>
    <cfRule type="expression" dxfId="1356" priority="22403">
      <formula>$N278="Excluir"</formula>
    </cfRule>
    <cfRule type="expression" dxfId="1355" priority="22404">
      <formula>$N278="Incluir"</formula>
    </cfRule>
  </conditionalFormatting>
  <conditionalFormatting sqref="G120">
    <cfRule type="expression" dxfId="1354" priority="1289">
      <formula>MID($I120,2,7)="0000000"</formula>
    </cfRule>
    <cfRule type="expression" dxfId="1353" priority="1290">
      <formula>MID($I120,3,6)="000000"</formula>
    </cfRule>
    <cfRule type="expression" dxfId="1352" priority="1291">
      <formula>MID($I120,4,5)="00000"</formula>
    </cfRule>
    <cfRule type="expression" dxfId="1351" priority="1292">
      <formula>MID($I120,5,4)="0000"</formula>
    </cfRule>
    <cfRule type="expression" dxfId="1350" priority="1293">
      <formula>MID($I120,7,2)="00"</formula>
    </cfRule>
    <cfRule type="expression" dxfId="1349" priority="1294">
      <formula>MID($I120,8,1)="0"</formula>
    </cfRule>
    <cfRule type="expression" dxfId="1348" priority="1295">
      <formula>$N120="Excluído"</formula>
    </cfRule>
    <cfRule type="expression" dxfId="1347" priority="1296">
      <formula>$N120="Alterar"</formula>
    </cfRule>
    <cfRule type="expression" dxfId="1346" priority="1297">
      <formula>$N120="Excluir"</formula>
    </cfRule>
    <cfRule type="expression" dxfId="1345" priority="1298">
      <formula>$N120="Incluir"</formula>
    </cfRule>
  </conditionalFormatting>
  <conditionalFormatting sqref="F109">
    <cfRule type="expression" dxfId="1344" priority="1278">
      <formula>IF($I109="",FALSE,IF($I109&gt;9999999,IF($I109&lt;100000000,FALSE,TRUE),TRUE))</formula>
    </cfRule>
  </conditionalFormatting>
  <conditionalFormatting sqref="F109 H109">
    <cfRule type="expression" dxfId="1343" priority="1279">
      <formula>MID($I109,2,7)="0000000"</formula>
    </cfRule>
    <cfRule type="expression" dxfId="1342" priority="1280">
      <formula>MID($I109,3,6)="000000"</formula>
    </cfRule>
    <cfRule type="expression" dxfId="1341" priority="1281">
      <formula>MID($I109,4,5)="00000"</formula>
    </cfRule>
    <cfRule type="expression" dxfId="1340" priority="1282">
      <formula>MID($I109,5,4)="0000"</formula>
    </cfRule>
    <cfRule type="expression" dxfId="1339" priority="1283">
      <formula>MID($I109,7,2)="00"</formula>
    </cfRule>
    <cfRule type="expression" dxfId="1338" priority="1284">
      <formula>MID($I109,8,1)="0"</formula>
    </cfRule>
    <cfRule type="expression" dxfId="1337" priority="1285">
      <formula>$N109="Excluído"</formula>
    </cfRule>
    <cfRule type="expression" dxfId="1336" priority="1286">
      <formula>$N109="Alterar"</formula>
    </cfRule>
    <cfRule type="expression" dxfId="1335" priority="1287">
      <formula>$N109="Excluir"</formula>
    </cfRule>
    <cfRule type="expression" dxfId="1334" priority="1288">
      <formula>$N109="Incluir"</formula>
    </cfRule>
  </conditionalFormatting>
  <conditionalFormatting sqref="G109">
    <cfRule type="expression" dxfId="1333" priority="1268">
      <formula>MID($I109,2,7)="0000000"</formula>
    </cfRule>
    <cfRule type="expression" dxfId="1332" priority="1269">
      <formula>MID($I109,3,6)="000000"</formula>
    </cfRule>
    <cfRule type="expression" dxfId="1331" priority="1270">
      <formula>MID($I109,4,5)="00000"</formula>
    </cfRule>
    <cfRule type="expression" dxfId="1330" priority="1271">
      <formula>MID($I109,5,4)="0000"</formula>
    </cfRule>
    <cfRule type="expression" dxfId="1329" priority="1272">
      <formula>MID($I109,7,2)="00"</formula>
    </cfRule>
    <cfRule type="expression" dxfId="1328" priority="1273">
      <formula>MID($I109,8,1)="0"</formula>
    </cfRule>
    <cfRule type="expression" dxfId="1327" priority="1274">
      <formula>$N109="Excluído"</formula>
    </cfRule>
    <cfRule type="expression" dxfId="1326" priority="1275">
      <formula>$N109="Alterar"</formula>
    </cfRule>
    <cfRule type="expression" dxfId="1325" priority="1276">
      <formula>$N109="Excluir"</formula>
    </cfRule>
    <cfRule type="expression" dxfId="1324" priority="1277">
      <formula>$N109="Incluir"</formula>
    </cfRule>
  </conditionalFormatting>
  <conditionalFormatting sqref="F119">
    <cfRule type="expression" dxfId="1323" priority="1257">
      <formula>IF($I119="",FALSE,IF($I119&gt;9999999,IF($I119&lt;100000000,FALSE,TRUE),TRUE))</formula>
    </cfRule>
  </conditionalFormatting>
  <conditionalFormatting sqref="F119 H119">
    <cfRule type="expression" dxfId="1322" priority="1258">
      <formula>MID($I119,2,7)="0000000"</formula>
    </cfRule>
    <cfRule type="expression" dxfId="1321" priority="1259">
      <formula>MID($I119,3,6)="000000"</formula>
    </cfRule>
    <cfRule type="expression" dxfId="1320" priority="1260">
      <formula>MID($I119,4,5)="00000"</formula>
    </cfRule>
    <cfRule type="expression" dxfId="1319" priority="1261">
      <formula>MID($I119,5,4)="0000"</formula>
    </cfRule>
    <cfRule type="expression" dxfId="1318" priority="1262">
      <formula>MID($I119,7,2)="00"</formula>
    </cfRule>
    <cfRule type="expression" dxfId="1317" priority="1263">
      <formula>MID($I119,8,1)="0"</formula>
    </cfRule>
    <cfRule type="expression" dxfId="1316" priority="1264">
      <formula>$N119="Excluído"</formula>
    </cfRule>
    <cfRule type="expression" dxfId="1315" priority="1265">
      <formula>$N119="Alterar"</formula>
    </cfRule>
    <cfRule type="expression" dxfId="1314" priority="1266">
      <formula>$N119="Excluir"</formula>
    </cfRule>
    <cfRule type="expression" dxfId="1313" priority="1267">
      <formula>$N119="Incluir"</formula>
    </cfRule>
  </conditionalFormatting>
  <conditionalFormatting sqref="F119">
    <cfRule type="expression" dxfId="1312" priority="1246">
      <formula>IF($I119="",FALSE,IF($I119&gt;9999999,IF($I119&lt;100000000,FALSE,TRUE),TRUE))</formula>
    </cfRule>
  </conditionalFormatting>
  <conditionalFormatting sqref="F119">
    <cfRule type="expression" dxfId="1311" priority="1247">
      <formula>MID($I119,2,7)="0000000"</formula>
    </cfRule>
    <cfRule type="expression" dxfId="1310" priority="1248">
      <formula>MID($I119,3,6)="000000"</formula>
    </cfRule>
    <cfRule type="expression" dxfId="1309" priority="1249">
      <formula>MID($I119,4,5)="00000"</formula>
    </cfRule>
    <cfRule type="expression" dxfId="1308" priority="1250">
      <formula>MID($I119,5,4)="0000"</formula>
    </cfRule>
    <cfRule type="expression" dxfId="1307" priority="1251">
      <formula>MID($I119,7,2)="00"</formula>
    </cfRule>
    <cfRule type="expression" dxfId="1306" priority="1252">
      <formula>MID($I119,8,1)="0"</formula>
    </cfRule>
    <cfRule type="expression" dxfId="1305" priority="1253">
      <formula>$N119="Excluído"</formula>
    </cfRule>
    <cfRule type="expression" dxfId="1304" priority="1254">
      <formula>$N119="Alterar"</formula>
    </cfRule>
    <cfRule type="expression" dxfId="1303" priority="1255">
      <formula>$N119="Excluir"</formula>
    </cfRule>
    <cfRule type="expression" dxfId="1302" priority="1256">
      <formula>$N119="Incluir"</formula>
    </cfRule>
  </conditionalFormatting>
  <conditionalFormatting sqref="G119">
    <cfRule type="expression" dxfId="1301" priority="1236">
      <formula>MID($I119,2,7)="0000000"</formula>
    </cfRule>
    <cfRule type="expression" dxfId="1300" priority="1237">
      <formula>MID($I119,3,6)="000000"</formula>
    </cfRule>
    <cfRule type="expression" dxfId="1299" priority="1238">
      <formula>MID($I119,4,5)="00000"</formula>
    </cfRule>
    <cfRule type="expression" dxfId="1298" priority="1239">
      <formula>MID($I119,5,4)="0000"</formula>
    </cfRule>
    <cfRule type="expression" dxfId="1297" priority="1240">
      <formula>MID($I119,7,2)="00"</formula>
    </cfRule>
    <cfRule type="expression" dxfId="1296" priority="1241">
      <formula>MID($I119,8,1)="0"</formula>
    </cfRule>
    <cfRule type="expression" dxfId="1295" priority="1242">
      <formula>$N119="Excluído"</formula>
    </cfRule>
    <cfRule type="expression" dxfId="1294" priority="1243">
      <formula>$N119="Alterar"</formula>
    </cfRule>
    <cfRule type="expression" dxfId="1293" priority="1244">
      <formula>$N119="Excluir"</formula>
    </cfRule>
    <cfRule type="expression" dxfId="1292" priority="1245">
      <formula>$N119="Incluir"</formula>
    </cfRule>
  </conditionalFormatting>
  <conditionalFormatting sqref="F128">
    <cfRule type="expression" dxfId="1291" priority="1225">
      <formula>IF($I128="",FALSE,IF($I128&gt;9999999,IF($I128&lt;100000000,FALSE,TRUE),TRUE))</formula>
    </cfRule>
  </conditionalFormatting>
  <conditionalFormatting sqref="F128 H128">
    <cfRule type="expression" dxfId="1290" priority="1226">
      <formula>MID($I128,2,7)="0000000"</formula>
    </cfRule>
    <cfRule type="expression" dxfId="1289" priority="1227">
      <formula>MID($I128,3,6)="000000"</formula>
    </cfRule>
    <cfRule type="expression" dxfId="1288" priority="1228">
      <formula>MID($I128,4,5)="00000"</formula>
    </cfRule>
    <cfRule type="expression" dxfId="1287" priority="1229">
      <formula>MID($I128,5,4)="0000"</formula>
    </cfRule>
    <cfRule type="expression" dxfId="1286" priority="1230">
      <formula>MID($I128,7,2)="00"</formula>
    </cfRule>
    <cfRule type="expression" dxfId="1285" priority="1231">
      <formula>MID($I128,8,1)="0"</formula>
    </cfRule>
    <cfRule type="expression" dxfId="1284" priority="1232">
      <formula>$N128="Excluído"</formula>
    </cfRule>
    <cfRule type="expression" dxfId="1283" priority="1233">
      <formula>$N128="Alterar"</formula>
    </cfRule>
    <cfRule type="expression" dxfId="1282" priority="1234">
      <formula>$N128="Excluir"</formula>
    </cfRule>
    <cfRule type="expression" dxfId="1281" priority="1235">
      <formula>$N128="Incluir"</formula>
    </cfRule>
  </conditionalFormatting>
  <conditionalFormatting sqref="G128">
    <cfRule type="expression" dxfId="1280" priority="1215">
      <formula>MID($I128,2,7)="0000000"</formula>
    </cfRule>
    <cfRule type="expression" dxfId="1279" priority="1216">
      <formula>MID($I128,3,6)="000000"</formula>
    </cfRule>
    <cfRule type="expression" dxfId="1278" priority="1217">
      <formula>MID($I128,4,5)="00000"</formula>
    </cfRule>
    <cfRule type="expression" dxfId="1277" priority="1218">
      <formula>MID($I128,5,4)="0000"</formula>
    </cfRule>
    <cfRule type="expression" dxfId="1276" priority="1219">
      <formula>MID($I128,7,2)="00"</formula>
    </cfRule>
    <cfRule type="expression" dxfId="1275" priority="1220">
      <formula>MID($I128,8,1)="0"</formula>
    </cfRule>
    <cfRule type="expression" dxfId="1274" priority="1221">
      <formula>$N128="Excluído"</formula>
    </cfRule>
    <cfRule type="expression" dxfId="1273" priority="1222">
      <formula>$N128="Alterar"</formula>
    </cfRule>
    <cfRule type="expression" dxfId="1272" priority="1223">
      <formula>$N128="Excluir"</formula>
    </cfRule>
    <cfRule type="expression" dxfId="1271" priority="1224">
      <formula>$N128="Incluir"</formula>
    </cfRule>
  </conditionalFormatting>
  <conditionalFormatting sqref="E128">
    <cfRule type="expression" dxfId="1270" priority="1204">
      <formula>IF($I127="",FALSE,IF($I127&gt;9999999,IF($I127&lt;100000000,FALSE,TRUE),TRUE))</formula>
    </cfRule>
  </conditionalFormatting>
  <conditionalFormatting sqref="E128">
    <cfRule type="expression" dxfId="1269" priority="1205">
      <formula>MID($I127,2,7)="0000000"</formula>
    </cfRule>
    <cfRule type="expression" dxfId="1268" priority="1206">
      <formula>MID($I127,3,6)="000000"</formula>
    </cfRule>
    <cfRule type="expression" dxfId="1267" priority="1207">
      <formula>MID($I127,4,5)="00000"</formula>
    </cfRule>
    <cfRule type="expression" dxfId="1266" priority="1208">
      <formula>MID($I127,5,4)="0000"</formula>
    </cfRule>
    <cfRule type="expression" dxfId="1265" priority="1209">
      <formula>MID($I127,7,2)="00"</formula>
    </cfRule>
    <cfRule type="expression" dxfId="1264" priority="1210">
      <formula>MID($I127,8,1)="0"</formula>
    </cfRule>
    <cfRule type="expression" dxfId="1263" priority="1211">
      <formula>$N127="Excluído"</formula>
    </cfRule>
    <cfRule type="expression" dxfId="1262" priority="1212">
      <formula>$N127="Alterar"</formula>
    </cfRule>
    <cfRule type="expression" dxfId="1261" priority="1213">
      <formula>$N127="Excluir"</formula>
    </cfRule>
    <cfRule type="expression" dxfId="1260" priority="1214">
      <formula>$N127="Incluir"</formula>
    </cfRule>
  </conditionalFormatting>
  <conditionalFormatting sqref="F133">
    <cfRule type="expression" dxfId="1259" priority="1193">
      <formula>IF($I133="",FALSE,IF($I133&gt;9999999,IF($I133&lt;100000000,FALSE,TRUE),TRUE))</formula>
    </cfRule>
  </conditionalFormatting>
  <conditionalFormatting sqref="F133">
    <cfRule type="expression" dxfId="1258" priority="1192">
      <formula>IF($I133="",FALSE,IF($I133&gt;9999999,IF($I133&lt;100000000,FALSE,TRUE),TRUE))</formula>
    </cfRule>
  </conditionalFormatting>
  <conditionalFormatting sqref="F133 H133">
    <cfRule type="expression" dxfId="1257" priority="1194">
      <formula>MID($I133,2,7)="0000000"</formula>
    </cfRule>
    <cfRule type="expression" dxfId="1256" priority="1195">
      <formula>MID($I133,3,6)="000000"</formula>
    </cfRule>
    <cfRule type="expression" dxfId="1255" priority="1196">
      <formula>MID($I133,4,5)="00000"</formula>
    </cfRule>
    <cfRule type="expression" dxfId="1254" priority="1197">
      <formula>MID($I133,5,4)="0000"</formula>
    </cfRule>
    <cfRule type="expression" dxfId="1253" priority="1198">
      <formula>MID($I133,7,2)="00"</formula>
    </cfRule>
    <cfRule type="expression" dxfId="1252" priority="1199">
      <formula>MID($I133,8,1)="0"</formula>
    </cfRule>
    <cfRule type="expression" dxfId="1251" priority="1200">
      <formula>$N133="Excluído"</formula>
    </cfRule>
    <cfRule type="expression" dxfId="1250" priority="1201">
      <formula>$N133="Alterar"</formula>
    </cfRule>
    <cfRule type="expression" dxfId="1249" priority="1202">
      <formula>$N133="Excluir"</formula>
    </cfRule>
    <cfRule type="expression" dxfId="1248" priority="1203">
      <formula>$N133="Incluir"</formula>
    </cfRule>
  </conditionalFormatting>
  <conditionalFormatting sqref="G133">
    <cfRule type="expression" dxfId="1247" priority="1182">
      <formula>MID($I133,2,7)="0000000"</formula>
    </cfRule>
    <cfRule type="expression" dxfId="1246" priority="1183">
      <formula>MID($I133,3,6)="000000"</formula>
    </cfRule>
    <cfRule type="expression" dxfId="1245" priority="1184">
      <formula>MID($I133,4,5)="00000"</formula>
    </cfRule>
    <cfRule type="expression" dxfId="1244" priority="1185">
      <formula>MID($I133,5,4)="0000"</formula>
    </cfRule>
    <cfRule type="expression" dxfId="1243" priority="1186">
      <formula>MID($I133,7,2)="00"</formula>
    </cfRule>
    <cfRule type="expression" dxfId="1242" priority="1187">
      <formula>MID($I133,8,1)="0"</formula>
    </cfRule>
    <cfRule type="expression" dxfId="1241" priority="1188">
      <formula>$N133="Excluído"</formula>
    </cfRule>
    <cfRule type="expression" dxfId="1240" priority="1189">
      <formula>$N133="Alterar"</formula>
    </cfRule>
    <cfRule type="expression" dxfId="1239" priority="1190">
      <formula>$N133="Excluir"</formula>
    </cfRule>
    <cfRule type="expression" dxfId="1238" priority="1191">
      <formula>$N133="Incluir"</formula>
    </cfRule>
  </conditionalFormatting>
  <conditionalFormatting sqref="B109">
    <cfRule type="expression" dxfId="1237" priority="22461">
      <formula>IF($I115="",FALSE,IF($I115&gt;9999999,IF($I115&lt;100000000,FALSE,TRUE),TRUE))</formula>
    </cfRule>
  </conditionalFormatting>
  <conditionalFormatting sqref="B109:D109">
    <cfRule type="expression" dxfId="1236" priority="22472">
      <formula>MID($I115,2,7)="0000000"</formula>
    </cfRule>
    <cfRule type="expression" dxfId="1235" priority="22473">
      <formula>MID($I115,3,6)="000000"</formula>
    </cfRule>
    <cfRule type="expression" dxfId="1234" priority="22474">
      <formula>MID($I115,4,5)="00000"</formula>
    </cfRule>
    <cfRule type="expression" dxfId="1233" priority="22475">
      <formula>MID($I115,5,4)="0000"</formula>
    </cfRule>
    <cfRule type="expression" dxfId="1232" priority="22476">
      <formula>MID($I115,7,2)="00"</formula>
    </cfRule>
    <cfRule type="expression" dxfId="1231" priority="22477">
      <formula>MID($I115,8,1)="0"</formula>
    </cfRule>
    <cfRule type="expression" dxfId="1230" priority="22478">
      <formula>$N115="Excluído"</formula>
    </cfRule>
    <cfRule type="expression" dxfId="1229" priority="22479">
      <formula>$N115="Alterar"</formula>
    </cfRule>
    <cfRule type="expression" dxfId="1228" priority="22480">
      <formula>$N115="Excluir"</formula>
    </cfRule>
    <cfRule type="expression" dxfId="1227" priority="22481">
      <formula>$N115="Incluir"</formula>
    </cfRule>
  </conditionalFormatting>
  <conditionalFormatting sqref="F115">
    <cfRule type="expression" dxfId="1226" priority="1171">
      <formula>IF($I115="",FALSE,IF($I115&gt;9999999,IF($I115&lt;100000000,FALSE,TRUE),TRUE))</formula>
    </cfRule>
  </conditionalFormatting>
  <conditionalFormatting sqref="F115 H115">
    <cfRule type="expression" dxfId="1225" priority="1172">
      <formula>MID($I115,2,7)="0000000"</formula>
    </cfRule>
    <cfRule type="expression" dxfId="1224" priority="1173">
      <formula>MID($I115,3,6)="000000"</formula>
    </cfRule>
    <cfRule type="expression" dxfId="1223" priority="1174">
      <formula>MID($I115,4,5)="00000"</formula>
    </cfRule>
    <cfRule type="expression" dxfId="1222" priority="1175">
      <formula>MID($I115,5,4)="0000"</formula>
    </cfRule>
    <cfRule type="expression" dxfId="1221" priority="1176">
      <formula>MID($I115,7,2)="00"</formula>
    </cfRule>
    <cfRule type="expression" dxfId="1220" priority="1177">
      <formula>MID($I115,8,1)="0"</formula>
    </cfRule>
    <cfRule type="expression" dxfId="1219" priority="1178">
      <formula>$N115="Excluído"</formula>
    </cfRule>
    <cfRule type="expression" dxfId="1218" priority="1179">
      <formula>$N115="Alterar"</formula>
    </cfRule>
    <cfRule type="expression" dxfId="1217" priority="1180">
      <formula>$N115="Excluir"</formula>
    </cfRule>
    <cfRule type="expression" dxfId="1216" priority="1181">
      <formula>$N115="Incluir"</formula>
    </cfRule>
  </conditionalFormatting>
  <conditionalFormatting sqref="G115">
    <cfRule type="expression" dxfId="1215" priority="1161">
      <formula>MID($I115,2,7)="0000000"</formula>
    </cfRule>
    <cfRule type="expression" dxfId="1214" priority="1162">
      <formula>MID($I115,3,6)="000000"</formula>
    </cfRule>
    <cfRule type="expression" dxfId="1213" priority="1163">
      <formula>MID($I115,4,5)="00000"</formula>
    </cfRule>
    <cfRule type="expression" dxfId="1212" priority="1164">
      <formula>MID($I115,5,4)="0000"</formula>
    </cfRule>
    <cfRule type="expression" dxfId="1211" priority="1165">
      <formula>MID($I115,7,2)="00"</formula>
    </cfRule>
    <cfRule type="expression" dxfId="1210" priority="1166">
      <formula>MID($I115,8,1)="0"</formula>
    </cfRule>
    <cfRule type="expression" dxfId="1209" priority="1167">
      <formula>$N115="Excluído"</formula>
    </cfRule>
    <cfRule type="expression" dxfId="1208" priority="1168">
      <formula>$N115="Alterar"</formula>
    </cfRule>
    <cfRule type="expression" dxfId="1207" priority="1169">
      <formula>$N115="Excluir"</formula>
    </cfRule>
    <cfRule type="expression" dxfId="1206" priority="1170">
      <formula>$N115="Incluir"</formula>
    </cfRule>
  </conditionalFormatting>
  <conditionalFormatting sqref="H323">
    <cfRule type="expression" dxfId="1205" priority="1151">
      <formula>MID($I323,2,7)="0000000"</formula>
    </cfRule>
    <cfRule type="expression" dxfId="1204" priority="1152">
      <formula>MID($I323,3,6)="000000"</formula>
    </cfRule>
    <cfRule type="expression" dxfId="1203" priority="1153">
      <formula>MID($I323,4,5)="00000"</formula>
    </cfRule>
    <cfRule type="expression" dxfId="1202" priority="1154">
      <formula>MID($I323,5,4)="0000"</formula>
    </cfRule>
    <cfRule type="expression" dxfId="1201" priority="1155">
      <formula>MID($I323,7,2)="00"</formula>
    </cfRule>
    <cfRule type="expression" dxfId="1200" priority="1156">
      <formula>MID($I323,8,1)="0"</formula>
    </cfRule>
    <cfRule type="expression" dxfId="1199" priority="1157">
      <formula>$N323="Excluído"</formula>
    </cfRule>
    <cfRule type="expression" dxfId="1198" priority="1158">
      <formula>$N323="Alterar"</formula>
    </cfRule>
    <cfRule type="expression" dxfId="1197" priority="1159">
      <formula>$N323="Excluir"</formula>
    </cfRule>
    <cfRule type="expression" dxfId="1196" priority="1160">
      <formula>$N323="Incluir"</formula>
    </cfRule>
  </conditionalFormatting>
  <conditionalFormatting sqref="F323">
    <cfRule type="expression" dxfId="1195" priority="1140">
      <formula>IF($I323="",FALSE,IF($I323&gt;9999999,IF($I323&lt;100000000,FALSE,TRUE),TRUE))</formula>
    </cfRule>
  </conditionalFormatting>
  <conditionalFormatting sqref="F323">
    <cfRule type="expression" dxfId="1194" priority="1141">
      <formula>MID($I323,2,7)="0000000"</formula>
    </cfRule>
    <cfRule type="expression" dxfId="1193" priority="1142">
      <formula>MID($I323,3,6)="000000"</formula>
    </cfRule>
    <cfRule type="expression" dxfId="1192" priority="1143">
      <formula>MID($I323,4,5)="00000"</formula>
    </cfRule>
    <cfRule type="expression" dxfId="1191" priority="1144">
      <formula>MID($I323,5,4)="0000"</formula>
    </cfRule>
    <cfRule type="expression" dxfId="1190" priority="1145">
      <formula>MID($I323,7,2)="00"</formula>
    </cfRule>
    <cfRule type="expression" dxfId="1189" priority="1146">
      <formula>MID($I323,8,1)="0"</formula>
    </cfRule>
    <cfRule type="expression" dxfId="1188" priority="1147">
      <formula>$N323="Excluído"</formula>
    </cfRule>
    <cfRule type="expression" dxfId="1187" priority="1148">
      <formula>$N323="Alterar"</formula>
    </cfRule>
    <cfRule type="expression" dxfId="1186" priority="1149">
      <formula>$N323="Excluir"</formula>
    </cfRule>
    <cfRule type="expression" dxfId="1185" priority="1150">
      <formula>$N323="Incluir"</formula>
    </cfRule>
  </conditionalFormatting>
  <conditionalFormatting sqref="H391:H392">
    <cfRule type="expression" dxfId="1184" priority="22539">
      <formula>IF($I353="",FALSE,IF($I353&gt;9999999,IF($I353&lt;100000000,FALSE,TRUE),TRUE))</formula>
    </cfRule>
  </conditionalFormatting>
  <conditionalFormatting sqref="F395:F399">
    <cfRule type="expression" dxfId="1183" priority="22618">
      <formula>IF($I368="",FALSE,IF($I368&gt;9999999,IF($I368&lt;100000000,FALSE,TRUE),TRUE))</formula>
    </cfRule>
  </conditionalFormatting>
  <conditionalFormatting sqref="F395:H399">
    <cfRule type="expression" dxfId="1182" priority="22622">
      <formula>MID($I368,2,7)="0000000"</formula>
    </cfRule>
    <cfRule type="expression" dxfId="1181" priority="22623">
      <formula>MID($I368,3,6)="000000"</formula>
    </cfRule>
    <cfRule type="expression" dxfId="1180" priority="22624">
      <formula>MID($I368,4,5)="00000"</formula>
    </cfRule>
    <cfRule type="expression" dxfId="1179" priority="22625">
      <formula>MID($I368,5,4)="0000"</formula>
    </cfRule>
    <cfRule type="expression" dxfId="1178" priority="22626">
      <formula>MID($I368,7,2)="00"</formula>
    </cfRule>
    <cfRule type="expression" dxfId="1177" priority="22627">
      <formula>MID($I368,8,1)="0"</formula>
    </cfRule>
    <cfRule type="expression" dxfId="1176" priority="22628">
      <formula>$N368="Excluído"</formula>
    </cfRule>
    <cfRule type="expression" dxfId="1175" priority="22629">
      <formula>$N368="Alterar"</formula>
    </cfRule>
    <cfRule type="expression" dxfId="1174" priority="22630">
      <formula>$N368="Excluir"</formula>
    </cfRule>
    <cfRule type="expression" dxfId="1173" priority="22631">
      <formula>$N368="Incluir"</formula>
    </cfRule>
  </conditionalFormatting>
  <conditionalFormatting sqref="G375">
    <cfRule type="expression" dxfId="1172" priority="1085">
      <formula>IF($I375="",FALSE,IF($I375&gt;9999999,IF($I375&lt;100000000,FALSE,TRUE),TRUE))</formula>
    </cfRule>
  </conditionalFormatting>
  <conditionalFormatting sqref="F373:F375">
    <cfRule type="expression" dxfId="1171" priority="1118">
      <formula>IF($I373="",FALSE,IF($I373&gt;9999999,IF($I373&lt;100000000,FALSE,TRUE),TRUE))</formula>
    </cfRule>
  </conditionalFormatting>
  <conditionalFormatting sqref="F373:F375">
    <cfRule type="expression" dxfId="1170" priority="1119">
      <formula>MID($I373,2,7)="0000000"</formula>
    </cfRule>
    <cfRule type="expression" dxfId="1169" priority="1120">
      <formula>MID($I373,3,6)="000000"</formula>
    </cfRule>
    <cfRule type="expression" dxfId="1168" priority="1121">
      <formula>MID($I373,4,5)="00000"</formula>
    </cfRule>
    <cfRule type="expression" dxfId="1167" priority="1122">
      <formula>MID($I373,5,4)="0000"</formula>
    </cfRule>
    <cfRule type="expression" dxfId="1166" priority="1123">
      <formula>MID($I373,7,2)="00"</formula>
    </cfRule>
    <cfRule type="expression" dxfId="1165" priority="1124">
      <formula>MID($I373,8,1)="0"</formula>
    </cfRule>
    <cfRule type="expression" dxfId="1164" priority="1125">
      <formula>$N373="Excluído"</formula>
    </cfRule>
    <cfRule type="expression" dxfId="1163" priority="1126">
      <formula>$N373="Alterar"</formula>
    </cfRule>
    <cfRule type="expression" dxfId="1162" priority="1127">
      <formula>$N373="Excluir"</formula>
    </cfRule>
    <cfRule type="expression" dxfId="1161" priority="1128">
      <formula>$N373="Incluir"</formula>
    </cfRule>
  </conditionalFormatting>
  <conditionalFormatting sqref="G373">
    <cfRule type="expression" dxfId="1160" priority="1107">
      <formula>IF($I373="",FALSE,IF($I373&gt;9999999,IF($I373&lt;100000000,FALSE,TRUE),TRUE))</formula>
    </cfRule>
  </conditionalFormatting>
  <conditionalFormatting sqref="G373">
    <cfRule type="expression" dxfId="1159" priority="1108">
      <formula>MID($I373,2,7)="0000000"</formula>
    </cfRule>
    <cfRule type="expression" dxfId="1158" priority="1109">
      <formula>MID($I373,3,6)="000000"</formula>
    </cfRule>
    <cfRule type="expression" dxfId="1157" priority="1110">
      <formula>MID($I373,4,5)="00000"</formula>
    </cfRule>
    <cfRule type="expression" dxfId="1156" priority="1111">
      <formula>MID($I373,5,4)="0000"</formula>
    </cfRule>
    <cfRule type="expression" dxfId="1155" priority="1112">
      <formula>MID($I373,7,2)="00"</formula>
    </cfRule>
    <cfRule type="expression" dxfId="1154" priority="1113">
      <formula>MID($I373,8,1)="0"</formula>
    </cfRule>
    <cfRule type="expression" dxfId="1153" priority="1114">
      <formula>$N373="Excluído"</formula>
    </cfRule>
    <cfRule type="expression" dxfId="1152" priority="1115">
      <formula>$N373="Alterar"</formula>
    </cfRule>
    <cfRule type="expression" dxfId="1151" priority="1116">
      <formula>$N373="Excluir"</formula>
    </cfRule>
    <cfRule type="expression" dxfId="1150" priority="1117">
      <formula>$N373="Incluir"</formula>
    </cfRule>
  </conditionalFormatting>
  <conditionalFormatting sqref="G374">
    <cfRule type="expression" dxfId="1149" priority="1096">
      <formula>IF($I374="",FALSE,IF($I374&gt;9999999,IF($I374&lt;100000000,FALSE,TRUE),TRUE))</formula>
    </cfRule>
  </conditionalFormatting>
  <conditionalFormatting sqref="G374">
    <cfRule type="expression" dxfId="1148" priority="1097">
      <formula>MID($I374,2,7)="0000000"</formula>
    </cfRule>
    <cfRule type="expression" dxfId="1147" priority="1098">
      <formula>MID($I374,3,6)="000000"</formula>
    </cfRule>
    <cfRule type="expression" dxfId="1146" priority="1099">
      <formula>MID($I374,4,5)="00000"</formula>
    </cfRule>
    <cfRule type="expression" dxfId="1145" priority="1100">
      <formula>MID($I374,5,4)="0000"</formula>
    </cfRule>
    <cfRule type="expression" dxfId="1144" priority="1101">
      <formula>MID($I374,7,2)="00"</formula>
    </cfRule>
    <cfRule type="expression" dxfId="1143" priority="1102">
      <formula>MID($I374,8,1)="0"</formula>
    </cfRule>
    <cfRule type="expression" dxfId="1142" priority="1103">
      <formula>$N374="Excluído"</formula>
    </cfRule>
    <cfRule type="expression" dxfId="1141" priority="1104">
      <formula>$N374="Alterar"</formula>
    </cfRule>
    <cfRule type="expression" dxfId="1140" priority="1105">
      <formula>$N374="Excluir"</formula>
    </cfRule>
    <cfRule type="expression" dxfId="1139" priority="1106">
      <formula>$N374="Incluir"</formula>
    </cfRule>
  </conditionalFormatting>
  <conditionalFormatting sqref="G375">
    <cfRule type="expression" dxfId="1138" priority="1086">
      <formula>MID($I375,2,7)="0000000"</formula>
    </cfRule>
    <cfRule type="expression" dxfId="1137" priority="1087">
      <formula>MID($I375,3,6)="000000"</formula>
    </cfRule>
    <cfRule type="expression" dxfId="1136" priority="1088">
      <formula>MID($I375,4,5)="00000"</formula>
    </cfRule>
    <cfRule type="expression" dxfId="1135" priority="1089">
      <formula>MID($I375,5,4)="0000"</formula>
    </cfRule>
    <cfRule type="expression" dxfId="1134" priority="1090">
      <formula>MID($I375,7,2)="00"</formula>
    </cfRule>
    <cfRule type="expression" dxfId="1133" priority="1091">
      <formula>MID($I375,8,1)="0"</formula>
    </cfRule>
    <cfRule type="expression" dxfId="1132" priority="1092">
      <formula>$N375="Excluído"</formula>
    </cfRule>
    <cfRule type="expression" dxfId="1131" priority="1093">
      <formula>$N375="Alterar"</formula>
    </cfRule>
    <cfRule type="expression" dxfId="1130" priority="1094">
      <formula>$N375="Excluir"</formula>
    </cfRule>
    <cfRule type="expression" dxfId="1129" priority="1095">
      <formula>$N375="Incluir"</formula>
    </cfRule>
  </conditionalFormatting>
  <conditionalFormatting sqref="E370">
    <cfRule type="expression" dxfId="1128" priority="1074">
      <formula>IF($I369="",FALSE,IF($I369&gt;9999999,IF($I369&lt;100000000,FALSE,TRUE),TRUE))</formula>
    </cfRule>
  </conditionalFormatting>
  <conditionalFormatting sqref="E370">
    <cfRule type="expression" dxfId="1127" priority="1075">
      <formula>MID($I369,2,7)="0000000"</formula>
    </cfRule>
    <cfRule type="expression" dxfId="1126" priority="1076">
      <formula>MID($I369,3,6)="000000"</formula>
    </cfRule>
    <cfRule type="expression" dxfId="1125" priority="1077">
      <formula>MID($I369,4,5)="00000"</formula>
    </cfRule>
    <cfRule type="expression" dxfId="1124" priority="1078">
      <formula>MID($I369,5,4)="0000"</formula>
    </cfRule>
    <cfRule type="expression" dxfId="1123" priority="1079">
      <formula>MID($I369,7,2)="00"</formula>
    </cfRule>
    <cfRule type="expression" dxfId="1122" priority="1080">
      <formula>MID($I369,8,1)="0"</formula>
    </cfRule>
    <cfRule type="expression" dxfId="1121" priority="1081">
      <formula>$N369="Excluído"</formula>
    </cfRule>
    <cfRule type="expression" dxfId="1120" priority="1082">
      <formula>$N369="Alterar"</formula>
    </cfRule>
    <cfRule type="expression" dxfId="1119" priority="1083">
      <formula>$N369="Excluir"</formula>
    </cfRule>
    <cfRule type="expression" dxfId="1118" priority="1084">
      <formula>$N369="Incluir"</formula>
    </cfRule>
  </conditionalFormatting>
  <conditionalFormatting sqref="E371">
    <cfRule type="expression" dxfId="1117" priority="1063">
      <formula>IF($I370="",FALSE,IF($I370&gt;9999999,IF($I370&lt;100000000,FALSE,TRUE),TRUE))</formula>
    </cfRule>
  </conditionalFormatting>
  <conditionalFormatting sqref="E371">
    <cfRule type="expression" dxfId="1116" priority="1064">
      <formula>MID($I370,2,7)="0000000"</formula>
    </cfRule>
    <cfRule type="expression" dxfId="1115" priority="1065">
      <formula>MID($I370,3,6)="000000"</formula>
    </cfRule>
    <cfRule type="expression" dxfId="1114" priority="1066">
      <formula>MID($I370,4,5)="00000"</formula>
    </cfRule>
    <cfRule type="expression" dxfId="1113" priority="1067">
      <formula>MID($I370,5,4)="0000"</formula>
    </cfRule>
    <cfRule type="expression" dxfId="1112" priority="1068">
      <formula>MID($I370,7,2)="00"</formula>
    </cfRule>
    <cfRule type="expression" dxfId="1111" priority="1069">
      <formula>MID($I370,8,1)="0"</formula>
    </cfRule>
    <cfRule type="expression" dxfId="1110" priority="1070">
      <formula>$N370="Excluído"</formula>
    </cfRule>
    <cfRule type="expression" dxfId="1109" priority="1071">
      <formula>$N370="Alterar"</formula>
    </cfRule>
    <cfRule type="expression" dxfId="1108" priority="1072">
      <formula>$N370="Excluir"</formula>
    </cfRule>
    <cfRule type="expression" dxfId="1107" priority="1073">
      <formula>$N370="Incluir"</formula>
    </cfRule>
  </conditionalFormatting>
  <conditionalFormatting sqref="E372">
    <cfRule type="expression" dxfId="1106" priority="1052">
      <formula>IF($I371="",FALSE,IF($I371&gt;9999999,IF($I371&lt;100000000,FALSE,TRUE),TRUE))</formula>
    </cfRule>
  </conditionalFormatting>
  <conditionalFormatting sqref="E372">
    <cfRule type="expression" dxfId="1105" priority="1053">
      <formula>MID($I371,2,7)="0000000"</formula>
    </cfRule>
    <cfRule type="expression" dxfId="1104" priority="1054">
      <formula>MID($I371,3,6)="000000"</formula>
    </cfRule>
    <cfRule type="expression" dxfId="1103" priority="1055">
      <formula>MID($I371,4,5)="00000"</formula>
    </cfRule>
    <cfRule type="expression" dxfId="1102" priority="1056">
      <formula>MID($I371,5,4)="0000"</formula>
    </cfRule>
    <cfRule type="expression" dxfId="1101" priority="1057">
      <formula>MID($I371,7,2)="00"</formula>
    </cfRule>
    <cfRule type="expression" dxfId="1100" priority="1058">
      <formula>MID($I371,8,1)="0"</formula>
    </cfRule>
    <cfRule type="expression" dxfId="1099" priority="1059">
      <formula>$N371="Excluído"</formula>
    </cfRule>
    <cfRule type="expression" dxfId="1098" priority="1060">
      <formula>$N371="Alterar"</formula>
    </cfRule>
    <cfRule type="expression" dxfId="1097" priority="1061">
      <formula>$N371="Excluir"</formula>
    </cfRule>
    <cfRule type="expression" dxfId="1096" priority="1062">
      <formula>$N371="Incluir"</formula>
    </cfRule>
  </conditionalFormatting>
  <conditionalFormatting sqref="H450">
    <cfRule type="expression" dxfId="1095" priority="22741">
      <formula>IF($I410="",FALSE,IF($I410&gt;9999999,IF($I410&lt;100000000,FALSE,TRUE),TRUE))</formula>
    </cfRule>
  </conditionalFormatting>
  <conditionalFormatting sqref="F450:H450">
    <cfRule type="expression" dxfId="1094" priority="22743">
      <formula>MID($I410,2,7)="0000000"</formula>
    </cfRule>
    <cfRule type="expression" dxfId="1093" priority="22744">
      <formula>MID($I410,3,6)="000000"</formula>
    </cfRule>
    <cfRule type="expression" dxfId="1092" priority="22745">
      <formula>MID($I410,4,5)="00000"</formula>
    </cfRule>
    <cfRule type="expression" dxfId="1091" priority="22746">
      <formula>MID($I410,5,4)="0000"</formula>
    </cfRule>
    <cfRule type="expression" dxfId="1090" priority="22747">
      <formula>MID($I410,7,2)="00"</formula>
    </cfRule>
    <cfRule type="expression" dxfId="1089" priority="22748">
      <formula>MID($I410,8,1)="0"</formula>
    </cfRule>
    <cfRule type="expression" dxfId="1088" priority="22749">
      <formula>$N410="Excluído"</formula>
    </cfRule>
    <cfRule type="expression" dxfId="1087" priority="22750">
      <formula>$N410="Alterar"</formula>
    </cfRule>
    <cfRule type="expression" dxfId="1086" priority="22751">
      <formula>$N410="Excluir"</formula>
    </cfRule>
    <cfRule type="expression" dxfId="1085" priority="22752">
      <formula>$N410="Incluir"</formula>
    </cfRule>
  </conditionalFormatting>
  <conditionalFormatting sqref="F415">
    <cfRule type="expression" dxfId="1084" priority="1041">
      <formula>IF($I411="",FALSE,IF($I411&gt;9999999,IF($I411&lt;100000000,FALSE,TRUE),TRUE))</formula>
    </cfRule>
  </conditionalFormatting>
  <conditionalFormatting sqref="F415">
    <cfRule type="expression" dxfId="1083" priority="1042">
      <formula>MID($I411,2,7)="0000000"</formula>
    </cfRule>
    <cfRule type="expression" dxfId="1082" priority="1043">
      <formula>MID($I411,3,6)="000000"</formula>
    </cfRule>
    <cfRule type="expression" dxfId="1081" priority="1044">
      <formula>MID($I411,4,5)="00000"</formula>
    </cfRule>
    <cfRule type="expression" dxfId="1080" priority="1045">
      <formula>MID($I411,5,4)="0000"</formula>
    </cfRule>
    <cfRule type="expression" dxfId="1079" priority="1046">
      <formula>MID($I411,7,2)="00"</formula>
    </cfRule>
    <cfRule type="expression" dxfId="1078" priority="1047">
      <formula>MID($I411,8,1)="0"</formula>
    </cfRule>
    <cfRule type="expression" dxfId="1077" priority="1048">
      <formula>$N411="Excluído"</formula>
    </cfRule>
    <cfRule type="expression" dxfId="1076" priority="1049">
      <formula>$N411="Alterar"</formula>
    </cfRule>
    <cfRule type="expression" dxfId="1075" priority="1050">
      <formula>$N411="Excluir"</formula>
    </cfRule>
    <cfRule type="expression" dxfId="1074" priority="1051">
      <formula>$N411="Incluir"</formula>
    </cfRule>
  </conditionalFormatting>
  <conditionalFormatting sqref="G415">
    <cfRule type="expression" dxfId="1073" priority="1031">
      <formula>MID($I415,2,7)="0000000"</formula>
    </cfRule>
    <cfRule type="expression" dxfId="1072" priority="1032">
      <formula>MID($I415,3,6)="000000"</formula>
    </cfRule>
    <cfRule type="expression" dxfId="1071" priority="1033">
      <formula>MID($I415,4,5)="00000"</formula>
    </cfRule>
    <cfRule type="expression" dxfId="1070" priority="1034">
      <formula>MID($I415,5,4)="0000"</formula>
    </cfRule>
    <cfRule type="expression" dxfId="1069" priority="1035">
      <formula>MID($I415,7,2)="00"</formula>
    </cfRule>
    <cfRule type="expression" dxfId="1068" priority="1036">
      <formula>MID($I415,8,1)="0"</formula>
    </cfRule>
    <cfRule type="expression" dxfId="1067" priority="1037">
      <formula>$N415="Excluído"</formula>
    </cfRule>
    <cfRule type="expression" dxfId="1066" priority="1038">
      <formula>$N415="Alterar"</formula>
    </cfRule>
    <cfRule type="expression" dxfId="1065" priority="1039">
      <formula>$N415="Excluir"</formula>
    </cfRule>
    <cfRule type="expression" dxfId="1064" priority="1040">
      <formula>$N415="Incluir"</formula>
    </cfRule>
  </conditionalFormatting>
  <conditionalFormatting sqref="G323">
    <cfRule type="expression" dxfId="1063" priority="1021">
      <formula>MID($I323,2,7)="0000000"</formula>
    </cfRule>
    <cfRule type="expression" dxfId="1062" priority="1022">
      <formula>MID($I323,3,6)="000000"</formula>
    </cfRule>
    <cfRule type="expression" dxfId="1061" priority="1023">
      <formula>MID($I323,4,5)="00000"</formula>
    </cfRule>
    <cfRule type="expression" dxfId="1060" priority="1024">
      <formula>MID($I323,5,4)="0000"</formula>
    </cfRule>
    <cfRule type="expression" dxfId="1059" priority="1025">
      <formula>MID($I323,7,2)="00"</formula>
    </cfRule>
    <cfRule type="expression" dxfId="1058" priority="1026">
      <formula>MID($I323,8,1)="0"</formula>
    </cfRule>
    <cfRule type="expression" dxfId="1057" priority="1027">
      <formula>$N323="Excluído"</formula>
    </cfRule>
    <cfRule type="expression" dxfId="1056" priority="1028">
      <formula>$N323="Alterar"</formula>
    </cfRule>
    <cfRule type="expression" dxfId="1055" priority="1029">
      <formula>$N323="Excluir"</formula>
    </cfRule>
    <cfRule type="expression" dxfId="1054" priority="1030">
      <formula>$N323="Incluir"</formula>
    </cfRule>
  </conditionalFormatting>
  <conditionalFormatting sqref="F401:F403">
    <cfRule type="expression" dxfId="1053" priority="1010">
      <formula>IF($I397="",FALSE,IF($I397&gt;9999999,IF($I397&lt;100000000,FALSE,TRUE),TRUE))</formula>
    </cfRule>
  </conditionalFormatting>
  <conditionalFormatting sqref="F401:F403">
    <cfRule type="expression" dxfId="1052" priority="1011">
      <formula>MID($I397,2,7)="0000000"</formula>
    </cfRule>
    <cfRule type="expression" dxfId="1051" priority="1012">
      <formula>MID($I397,3,6)="000000"</formula>
    </cfRule>
    <cfRule type="expression" dxfId="1050" priority="1013">
      <formula>MID($I397,4,5)="00000"</formula>
    </cfRule>
    <cfRule type="expression" dxfId="1049" priority="1014">
      <formula>MID($I397,5,4)="0000"</formula>
    </cfRule>
    <cfRule type="expression" dxfId="1048" priority="1015">
      <formula>MID($I397,7,2)="00"</formula>
    </cfRule>
    <cfRule type="expression" dxfId="1047" priority="1016">
      <formula>MID($I397,8,1)="0"</formula>
    </cfRule>
    <cfRule type="expression" dxfId="1046" priority="1017">
      <formula>$N397="Excluído"</formula>
    </cfRule>
    <cfRule type="expression" dxfId="1045" priority="1018">
      <formula>$N397="Alterar"</formula>
    </cfRule>
    <cfRule type="expression" dxfId="1044" priority="1019">
      <formula>$N397="Excluir"</formula>
    </cfRule>
    <cfRule type="expression" dxfId="1043" priority="1020">
      <formula>$N397="Incluir"</formula>
    </cfRule>
  </conditionalFormatting>
  <conditionalFormatting sqref="G402">
    <cfRule type="expression" dxfId="1042" priority="990">
      <formula>MID($I398,2,7)="0000000"</formula>
    </cfRule>
    <cfRule type="expression" dxfId="1041" priority="991">
      <formula>MID($I398,3,6)="000000"</formula>
    </cfRule>
    <cfRule type="expression" dxfId="1040" priority="992">
      <formula>MID($I398,4,5)="00000"</formula>
    </cfRule>
    <cfRule type="expression" dxfId="1039" priority="993">
      <formula>MID($I398,5,4)="0000"</formula>
    </cfRule>
    <cfRule type="expression" dxfId="1038" priority="994">
      <formula>MID($I398,7,2)="00"</formula>
    </cfRule>
    <cfRule type="expression" dxfId="1037" priority="995">
      <formula>MID($I398,8,1)="0"</formula>
    </cfRule>
    <cfRule type="expression" dxfId="1036" priority="996">
      <formula>$N398="Excluído"</formula>
    </cfRule>
    <cfRule type="expression" dxfId="1035" priority="997">
      <formula>$N398="Alterar"</formula>
    </cfRule>
    <cfRule type="expression" dxfId="1034" priority="998">
      <formula>$N398="Excluir"</formula>
    </cfRule>
    <cfRule type="expression" dxfId="1033" priority="999">
      <formula>$N398="Incluir"</formula>
    </cfRule>
  </conditionalFormatting>
  <conditionalFormatting sqref="G403">
    <cfRule type="expression" dxfId="1032" priority="1000">
      <formula>MID($I399,2,7)="0000000"</formula>
    </cfRule>
    <cfRule type="expression" dxfId="1031" priority="1001">
      <formula>MID($I399,3,6)="000000"</formula>
    </cfRule>
    <cfRule type="expression" dxfId="1030" priority="1002">
      <formula>MID($I399,4,5)="00000"</formula>
    </cfRule>
    <cfRule type="expression" dxfId="1029" priority="1003">
      <formula>MID($I399,5,4)="0000"</formula>
    </cfRule>
    <cfRule type="expression" dxfId="1028" priority="1004">
      <formula>MID($I399,7,2)="00"</formula>
    </cfRule>
    <cfRule type="expression" dxfId="1027" priority="1005">
      <formula>MID($I399,8,1)="0"</formula>
    </cfRule>
    <cfRule type="expression" dxfId="1026" priority="1006">
      <formula>$N399="Excluído"</formula>
    </cfRule>
    <cfRule type="expression" dxfId="1025" priority="1007">
      <formula>$N399="Alterar"</formula>
    </cfRule>
    <cfRule type="expression" dxfId="1024" priority="1008">
      <formula>$N399="Excluir"</formula>
    </cfRule>
    <cfRule type="expression" dxfId="1023" priority="1009">
      <formula>$N399="Incluir"</formula>
    </cfRule>
  </conditionalFormatting>
  <conditionalFormatting sqref="F411:F414 H411:H415">
    <cfRule type="expression" dxfId="1022" priority="22810">
      <formula>IF($I368="",FALSE,IF($I368&gt;9999999,IF($I368&lt;100000000,FALSE,TRUE),TRUE))</formula>
    </cfRule>
  </conditionalFormatting>
  <conditionalFormatting sqref="F411:F414 H411:H415">
    <cfRule type="expression" dxfId="1021" priority="22812">
      <formula>MID($I368,2,7)="0000000"</formula>
    </cfRule>
    <cfRule type="expression" dxfId="1020" priority="22813">
      <formula>MID($I368,3,6)="000000"</formula>
    </cfRule>
    <cfRule type="expression" dxfId="1019" priority="22814">
      <formula>MID($I368,4,5)="00000"</formula>
    </cfRule>
    <cfRule type="expression" dxfId="1018" priority="22815">
      <formula>MID($I368,5,4)="0000"</formula>
    </cfRule>
    <cfRule type="expression" dxfId="1017" priority="22816">
      <formula>MID($I368,7,2)="00"</formula>
    </cfRule>
    <cfRule type="expression" dxfId="1016" priority="22817">
      <formula>MID($I368,8,1)="0"</formula>
    </cfRule>
    <cfRule type="expression" dxfId="1015" priority="22818">
      <formula>$N368="Excluído"</formula>
    </cfRule>
    <cfRule type="expression" dxfId="1014" priority="22819">
      <formula>$N368="Alterar"</formula>
    </cfRule>
    <cfRule type="expression" dxfId="1013" priority="22820">
      <formula>$N368="Excluir"</formula>
    </cfRule>
    <cfRule type="expression" dxfId="1012" priority="22821">
      <formula>$N368="Incluir"</formula>
    </cfRule>
  </conditionalFormatting>
  <conditionalFormatting sqref="G401">
    <cfRule type="expression" dxfId="1011" priority="970">
      <formula>MID($I397,2,7)="0000000"</formula>
    </cfRule>
    <cfRule type="expression" dxfId="1010" priority="971">
      <formula>MID($I397,3,6)="000000"</formula>
    </cfRule>
    <cfRule type="expression" dxfId="1009" priority="972">
      <formula>MID($I397,4,5)="00000"</formula>
    </cfRule>
    <cfRule type="expression" dxfId="1008" priority="973">
      <formula>MID($I397,5,4)="0000"</formula>
    </cfRule>
    <cfRule type="expression" dxfId="1007" priority="974">
      <formula>MID($I397,7,2)="00"</formula>
    </cfRule>
    <cfRule type="expression" dxfId="1006" priority="975">
      <formula>MID($I397,8,1)="0"</formula>
    </cfRule>
    <cfRule type="expression" dxfId="1005" priority="976">
      <formula>$N397="Excluído"</formula>
    </cfRule>
    <cfRule type="expression" dxfId="1004" priority="977">
      <formula>$N397="Alterar"</formula>
    </cfRule>
    <cfRule type="expression" dxfId="1003" priority="978">
      <formula>$N397="Excluir"</formula>
    </cfRule>
    <cfRule type="expression" dxfId="1002" priority="979">
      <formula>$N397="Incluir"</formula>
    </cfRule>
  </conditionalFormatting>
  <conditionalFormatting sqref="G402">
    <cfRule type="expression" dxfId="1001" priority="980">
      <formula>MID($I398,2,7)="0000000"</formula>
    </cfRule>
    <cfRule type="expression" dxfId="1000" priority="981">
      <formula>MID($I398,3,6)="000000"</formula>
    </cfRule>
    <cfRule type="expression" dxfId="999" priority="982">
      <formula>MID($I398,4,5)="00000"</formula>
    </cfRule>
    <cfRule type="expression" dxfId="998" priority="983">
      <formula>MID($I398,5,4)="0000"</formula>
    </cfRule>
    <cfRule type="expression" dxfId="997" priority="984">
      <formula>MID($I398,7,2)="00"</formula>
    </cfRule>
    <cfRule type="expression" dxfId="996" priority="985">
      <formula>MID($I398,8,1)="0"</formula>
    </cfRule>
    <cfRule type="expression" dxfId="995" priority="986">
      <formula>$N398="Excluído"</formula>
    </cfRule>
    <cfRule type="expression" dxfId="994" priority="987">
      <formula>$N398="Alterar"</formula>
    </cfRule>
    <cfRule type="expression" dxfId="993" priority="988">
      <formula>$N398="Excluir"</formula>
    </cfRule>
    <cfRule type="expression" dxfId="992" priority="989">
      <formula>$N398="Incluir"</formula>
    </cfRule>
  </conditionalFormatting>
  <conditionalFormatting sqref="H402">
    <cfRule type="expression" dxfId="991" priority="937">
      <formula>IF($I378="",FALSE,IF($I378&gt;9999999,IF($I378&lt;100000000,FALSE,TRUE),TRUE))</formula>
    </cfRule>
  </conditionalFormatting>
  <conditionalFormatting sqref="H402">
    <cfRule type="expression" dxfId="990" priority="938">
      <formula>MID($I378,2,7)="0000000"</formula>
    </cfRule>
    <cfRule type="expression" dxfId="989" priority="939">
      <formula>MID($I378,3,6)="000000"</formula>
    </cfRule>
    <cfRule type="expression" dxfId="988" priority="940">
      <formula>MID($I378,4,5)="00000"</formula>
    </cfRule>
    <cfRule type="expression" dxfId="987" priority="941">
      <formula>MID($I378,5,4)="0000"</formula>
    </cfRule>
    <cfRule type="expression" dxfId="986" priority="942">
      <formula>MID($I378,7,2)="00"</formula>
    </cfRule>
    <cfRule type="expression" dxfId="985" priority="943">
      <formula>MID($I378,8,1)="0"</formula>
    </cfRule>
    <cfRule type="expression" dxfId="984" priority="944">
      <formula>$N378="Excluído"</formula>
    </cfRule>
    <cfRule type="expression" dxfId="983" priority="945">
      <formula>$N378="Alterar"</formula>
    </cfRule>
    <cfRule type="expression" dxfId="982" priority="946">
      <formula>$N378="Excluir"</formula>
    </cfRule>
    <cfRule type="expression" dxfId="981" priority="947">
      <formula>$N378="Incluir"</formula>
    </cfRule>
  </conditionalFormatting>
  <conditionalFormatting sqref="H401">
    <cfRule type="expression" dxfId="980" priority="948">
      <formula>IF($I374="",FALSE,IF($I374&gt;9999999,IF($I374&lt;100000000,FALSE,TRUE),TRUE))</formula>
    </cfRule>
  </conditionalFormatting>
  <conditionalFormatting sqref="H401:H402">
    <cfRule type="expression" dxfId="979" priority="949">
      <formula>IF($I361="",FALSE,IF($I361&gt;9999999,IF($I361&lt;100000000,FALSE,TRUE),TRUE))</formula>
    </cfRule>
  </conditionalFormatting>
  <conditionalFormatting sqref="H401:H402">
    <cfRule type="expression" dxfId="978" priority="950">
      <formula>MID($I361,2,7)="0000000"</formula>
    </cfRule>
    <cfRule type="expression" dxfId="977" priority="951">
      <formula>MID($I361,3,6)="000000"</formula>
    </cfRule>
    <cfRule type="expression" dxfId="976" priority="952">
      <formula>MID($I361,4,5)="00000"</formula>
    </cfRule>
    <cfRule type="expression" dxfId="975" priority="953">
      <formula>MID($I361,5,4)="0000"</formula>
    </cfRule>
    <cfRule type="expression" dxfId="974" priority="954">
      <formula>MID($I361,7,2)="00"</formula>
    </cfRule>
    <cfRule type="expression" dxfId="973" priority="955">
      <formula>MID($I361,8,1)="0"</formula>
    </cfRule>
    <cfRule type="expression" dxfId="972" priority="956">
      <formula>$N361="Excluído"</formula>
    </cfRule>
    <cfRule type="expression" dxfId="971" priority="957">
      <formula>$N361="Alterar"</formula>
    </cfRule>
    <cfRule type="expression" dxfId="970" priority="958">
      <formula>$N361="Excluir"</formula>
    </cfRule>
    <cfRule type="expression" dxfId="969" priority="959">
      <formula>$N361="Incluir"</formula>
    </cfRule>
  </conditionalFormatting>
  <conditionalFormatting sqref="H401">
    <cfRule type="expression" dxfId="968" priority="960">
      <formula>MID($I374,2,7)="0000000"</formula>
    </cfRule>
    <cfRule type="expression" dxfId="967" priority="961">
      <formula>MID($I374,3,6)="000000"</formula>
    </cfRule>
    <cfRule type="expression" dxfId="966" priority="962">
      <formula>MID($I374,4,5)="00000"</formula>
    </cfRule>
    <cfRule type="expression" dxfId="965" priority="963">
      <formula>MID($I374,5,4)="0000"</formula>
    </cfRule>
    <cfRule type="expression" dxfId="964" priority="964">
      <formula>MID($I374,7,2)="00"</formula>
    </cfRule>
    <cfRule type="expression" dxfId="963" priority="965">
      <formula>MID($I374,8,1)="0"</formula>
    </cfRule>
    <cfRule type="expression" dxfId="962" priority="966">
      <formula>$N374="Excluído"</formula>
    </cfRule>
    <cfRule type="expression" dxfId="961" priority="967">
      <formula>$N374="Alterar"</formula>
    </cfRule>
    <cfRule type="expression" dxfId="960" priority="968">
      <formula>$N374="Excluir"</formula>
    </cfRule>
    <cfRule type="expression" dxfId="959" priority="969">
      <formula>$N374="Incluir"</formula>
    </cfRule>
  </conditionalFormatting>
  <conditionalFormatting sqref="H456">
    <cfRule type="expression" dxfId="958" priority="22930">
      <formula>IF($I417="",FALSE,IF($I417&gt;9999999,IF($I417&lt;100000000,FALSE,TRUE),TRUE))</formula>
    </cfRule>
  </conditionalFormatting>
  <conditionalFormatting sqref="F456:H456">
    <cfRule type="expression" dxfId="957" priority="22932">
      <formula>MID($I417,2,7)="0000000"</formula>
    </cfRule>
    <cfRule type="expression" dxfId="956" priority="22933">
      <formula>MID($I417,3,6)="000000"</formula>
    </cfRule>
    <cfRule type="expression" dxfId="955" priority="22934">
      <formula>MID($I417,4,5)="00000"</formula>
    </cfRule>
    <cfRule type="expression" dxfId="954" priority="22935">
      <formula>MID($I417,5,4)="0000"</formula>
    </cfRule>
    <cfRule type="expression" dxfId="953" priority="22936">
      <formula>MID($I417,7,2)="00"</formula>
    </cfRule>
    <cfRule type="expression" dxfId="952" priority="22937">
      <formula>MID($I417,8,1)="0"</formula>
    </cfRule>
    <cfRule type="expression" dxfId="951" priority="22938">
      <formula>$N417="Excluído"</formula>
    </cfRule>
    <cfRule type="expression" dxfId="950" priority="22939">
      <formula>$N417="Alterar"</formula>
    </cfRule>
    <cfRule type="expression" dxfId="949" priority="22940">
      <formula>$N417="Excluir"</formula>
    </cfRule>
    <cfRule type="expression" dxfId="948" priority="22941">
      <formula>$N417="Incluir"</formula>
    </cfRule>
  </conditionalFormatting>
  <conditionalFormatting sqref="G426:G427">
    <cfRule type="expression" dxfId="947" priority="884">
      <formula>MID($I425,2,7)="0000000"</formula>
    </cfRule>
    <cfRule type="expression" dxfId="946" priority="885">
      <formula>MID($I425,3,6)="000000"</formula>
    </cfRule>
    <cfRule type="expression" dxfId="945" priority="886">
      <formula>MID($I425,4,5)="00000"</formula>
    </cfRule>
    <cfRule type="expression" dxfId="944" priority="887">
      <formula>MID($I425,5,4)="0000"</formula>
    </cfRule>
    <cfRule type="expression" dxfId="943" priority="888">
      <formula>MID($I425,7,2)="00"</formula>
    </cfRule>
    <cfRule type="expression" dxfId="942" priority="889">
      <formula>MID($I425,8,1)="0"</formula>
    </cfRule>
    <cfRule type="expression" dxfId="941" priority="890">
      <formula>$N425="Excluído"</formula>
    </cfRule>
    <cfRule type="expression" dxfId="940" priority="891">
      <formula>$N425="Alterar"</formula>
    </cfRule>
    <cfRule type="expression" dxfId="939" priority="892">
      <formula>$N425="Excluir"</formula>
    </cfRule>
    <cfRule type="expression" dxfId="938" priority="893">
      <formula>$N425="Incluir"</formula>
    </cfRule>
  </conditionalFormatting>
  <conditionalFormatting sqref="F425:F427">
    <cfRule type="expression" dxfId="937" priority="926">
      <formula>IF($I424="",FALSE,IF($I424&gt;9999999,IF($I424&lt;100000000,FALSE,TRUE),TRUE))</formula>
    </cfRule>
  </conditionalFormatting>
  <conditionalFormatting sqref="F425:F427">
    <cfRule type="expression" dxfId="936" priority="927">
      <formula>MID($I424,2,7)="0000000"</formula>
    </cfRule>
    <cfRule type="expression" dxfId="935" priority="928">
      <formula>MID($I424,3,6)="000000"</formula>
    </cfRule>
    <cfRule type="expression" dxfId="934" priority="929">
      <formula>MID($I424,4,5)="00000"</formula>
    </cfRule>
    <cfRule type="expression" dxfId="933" priority="930">
      <formula>MID($I424,5,4)="0000"</formula>
    </cfRule>
    <cfRule type="expression" dxfId="932" priority="931">
      <formula>MID($I424,7,2)="00"</formula>
    </cfRule>
    <cfRule type="expression" dxfId="931" priority="932">
      <formula>MID($I424,8,1)="0"</formula>
    </cfRule>
    <cfRule type="expression" dxfId="930" priority="933">
      <formula>$N424="Excluído"</formula>
    </cfRule>
    <cfRule type="expression" dxfId="929" priority="934">
      <formula>$N424="Alterar"</formula>
    </cfRule>
    <cfRule type="expression" dxfId="928" priority="935">
      <formula>$N424="Excluir"</formula>
    </cfRule>
    <cfRule type="expression" dxfId="927" priority="936">
      <formula>$N424="Incluir"</formula>
    </cfRule>
  </conditionalFormatting>
  <conditionalFormatting sqref="F424">
    <cfRule type="expression" dxfId="926" priority="915">
      <formula>IF($I423="",FALSE,IF($I423&gt;9999999,IF($I423&lt;100000000,FALSE,TRUE),TRUE))</formula>
    </cfRule>
  </conditionalFormatting>
  <conditionalFormatting sqref="F424">
    <cfRule type="expression" dxfId="925" priority="914">
      <formula>IF($I423="",FALSE,IF($I423&gt;9999999,IF($I423&lt;100000000,FALSE,TRUE),TRUE))</formula>
    </cfRule>
  </conditionalFormatting>
  <conditionalFormatting sqref="F424">
    <cfRule type="expression" dxfId="924" priority="916">
      <formula>MID($I423,2,7)="0000000"</formula>
    </cfRule>
    <cfRule type="expression" dxfId="923" priority="917">
      <formula>MID($I423,3,6)="000000"</formula>
    </cfRule>
    <cfRule type="expression" dxfId="922" priority="918">
      <formula>MID($I423,4,5)="00000"</formula>
    </cfRule>
    <cfRule type="expression" dxfId="921" priority="919">
      <formula>MID($I423,5,4)="0000"</formula>
    </cfRule>
    <cfRule type="expression" dxfId="920" priority="920">
      <formula>MID($I423,7,2)="00"</formula>
    </cfRule>
    <cfRule type="expression" dxfId="919" priority="921">
      <formula>MID($I423,8,1)="0"</formula>
    </cfRule>
    <cfRule type="expression" dxfId="918" priority="922">
      <formula>$N423="Excluído"</formula>
    </cfRule>
    <cfRule type="expression" dxfId="917" priority="923">
      <formula>$N423="Alterar"</formula>
    </cfRule>
    <cfRule type="expression" dxfId="916" priority="924">
      <formula>$N423="Excluir"</formula>
    </cfRule>
    <cfRule type="expression" dxfId="915" priority="925">
      <formula>$N423="Incluir"</formula>
    </cfRule>
  </conditionalFormatting>
  <conditionalFormatting sqref="G424">
    <cfRule type="expression" dxfId="914" priority="904">
      <formula>MID($I423,2,7)="0000000"</formula>
    </cfRule>
    <cfRule type="expression" dxfId="913" priority="905">
      <formula>MID($I423,3,6)="000000"</formula>
    </cfRule>
    <cfRule type="expression" dxfId="912" priority="906">
      <formula>MID($I423,4,5)="00000"</formula>
    </cfRule>
    <cfRule type="expression" dxfId="911" priority="907">
      <formula>MID($I423,5,4)="0000"</formula>
    </cfRule>
    <cfRule type="expression" dxfId="910" priority="908">
      <formula>MID($I423,7,2)="00"</formula>
    </cfRule>
    <cfRule type="expression" dxfId="909" priority="909">
      <formula>MID($I423,8,1)="0"</formula>
    </cfRule>
    <cfRule type="expression" dxfId="908" priority="910">
      <formula>$N423="Excluído"</formula>
    </cfRule>
    <cfRule type="expression" dxfId="907" priority="911">
      <formula>$N423="Alterar"</formula>
    </cfRule>
    <cfRule type="expression" dxfId="906" priority="912">
      <formula>$N423="Excluir"</formula>
    </cfRule>
    <cfRule type="expression" dxfId="905" priority="913">
      <formula>$N423="Incluir"</formula>
    </cfRule>
  </conditionalFormatting>
  <conditionalFormatting sqref="G425">
    <cfRule type="expression" dxfId="904" priority="894">
      <formula>MID($I424,2,7)="0000000"</formula>
    </cfRule>
    <cfRule type="expression" dxfId="903" priority="895">
      <formula>MID($I424,3,6)="000000"</formula>
    </cfRule>
    <cfRule type="expression" dxfId="902" priority="896">
      <formula>MID($I424,4,5)="00000"</formula>
    </cfRule>
    <cfRule type="expression" dxfId="901" priority="897">
      <formula>MID($I424,5,4)="0000"</formula>
    </cfRule>
    <cfRule type="expression" dxfId="900" priority="898">
      <formula>MID($I424,7,2)="00"</formula>
    </cfRule>
    <cfRule type="expression" dxfId="899" priority="899">
      <formula>MID($I424,8,1)="0"</formula>
    </cfRule>
    <cfRule type="expression" dxfId="898" priority="900">
      <formula>$N424="Excluído"</formula>
    </cfRule>
    <cfRule type="expression" dxfId="897" priority="901">
      <formula>$N424="Alterar"</formula>
    </cfRule>
    <cfRule type="expression" dxfId="896" priority="902">
      <formula>$N424="Excluir"</formula>
    </cfRule>
    <cfRule type="expression" dxfId="895" priority="903">
      <formula>$N424="Incluir"</formula>
    </cfRule>
  </conditionalFormatting>
  <conditionalFormatting sqref="H424">
    <cfRule type="expression" dxfId="894" priority="874">
      <formula>MID($I424,2,7)="0000000"</formula>
    </cfRule>
    <cfRule type="expression" dxfId="893" priority="875">
      <formula>MID($I424,3,6)="000000"</formula>
    </cfRule>
    <cfRule type="expression" dxfId="892" priority="876">
      <formula>MID($I424,4,5)="00000"</formula>
    </cfRule>
    <cfRule type="expression" dxfId="891" priority="877">
      <formula>MID($I424,5,4)="0000"</formula>
    </cfRule>
    <cfRule type="expression" dxfId="890" priority="878">
      <formula>MID($I424,7,2)="00"</formula>
    </cfRule>
    <cfRule type="expression" dxfId="889" priority="879">
      <formula>MID($I424,8,1)="0"</formula>
    </cfRule>
    <cfRule type="expression" dxfId="888" priority="880">
      <formula>$N424="Excluído"</formula>
    </cfRule>
    <cfRule type="expression" dxfId="887" priority="881">
      <formula>$N424="Alterar"</formula>
    </cfRule>
    <cfRule type="expression" dxfId="886" priority="882">
      <formula>$N424="Excluir"</formula>
    </cfRule>
    <cfRule type="expression" dxfId="885" priority="883">
      <formula>$N424="Incluir"</formula>
    </cfRule>
  </conditionalFormatting>
  <conditionalFormatting sqref="H425">
    <cfRule type="expression" dxfId="884" priority="864">
      <formula>MID($I425,2,7)="0000000"</formula>
    </cfRule>
    <cfRule type="expression" dxfId="883" priority="865">
      <formula>MID($I425,3,6)="000000"</formula>
    </cfRule>
    <cfRule type="expression" dxfId="882" priority="866">
      <formula>MID($I425,4,5)="00000"</formula>
    </cfRule>
    <cfRule type="expression" dxfId="881" priority="867">
      <formula>MID($I425,5,4)="0000"</formula>
    </cfRule>
    <cfRule type="expression" dxfId="880" priority="868">
      <formula>MID($I425,7,2)="00"</formula>
    </cfRule>
    <cfRule type="expression" dxfId="879" priority="869">
      <formula>MID($I425,8,1)="0"</formula>
    </cfRule>
    <cfRule type="expression" dxfId="878" priority="870">
      <formula>$N425="Excluído"</formula>
    </cfRule>
    <cfRule type="expression" dxfId="877" priority="871">
      <formula>$N425="Alterar"</formula>
    </cfRule>
    <cfRule type="expression" dxfId="876" priority="872">
      <formula>$N425="Excluir"</formula>
    </cfRule>
    <cfRule type="expression" dxfId="875" priority="873">
      <formula>$N425="Incluir"</formula>
    </cfRule>
  </conditionalFormatting>
  <conditionalFormatting sqref="H426">
    <cfRule type="expression" dxfId="874" priority="854">
      <formula>MID($I426,2,7)="0000000"</formula>
    </cfRule>
    <cfRule type="expression" dxfId="873" priority="855">
      <formula>MID($I426,3,6)="000000"</formula>
    </cfRule>
    <cfRule type="expression" dxfId="872" priority="856">
      <formula>MID($I426,4,5)="00000"</formula>
    </cfRule>
    <cfRule type="expression" dxfId="871" priority="857">
      <formula>MID($I426,5,4)="0000"</formula>
    </cfRule>
    <cfRule type="expression" dxfId="870" priority="858">
      <formula>MID($I426,7,2)="00"</formula>
    </cfRule>
    <cfRule type="expression" dxfId="869" priority="859">
      <formula>MID($I426,8,1)="0"</formula>
    </cfRule>
    <cfRule type="expression" dxfId="868" priority="860">
      <formula>$N426="Excluído"</formula>
    </cfRule>
    <cfRule type="expression" dxfId="867" priority="861">
      <formula>$N426="Alterar"</formula>
    </cfRule>
    <cfRule type="expression" dxfId="866" priority="862">
      <formula>$N426="Excluir"</formula>
    </cfRule>
    <cfRule type="expression" dxfId="865" priority="863">
      <formula>$N426="Incluir"</formula>
    </cfRule>
  </conditionalFormatting>
  <conditionalFormatting sqref="H427">
    <cfRule type="expression" dxfId="864" priority="844">
      <formula>MID($I427,2,7)="0000000"</formula>
    </cfRule>
    <cfRule type="expression" dxfId="863" priority="845">
      <formula>MID($I427,3,6)="000000"</formula>
    </cfRule>
    <cfRule type="expression" dxfId="862" priority="846">
      <formula>MID($I427,4,5)="00000"</formula>
    </cfRule>
    <cfRule type="expression" dxfId="861" priority="847">
      <formula>MID($I427,5,4)="0000"</formula>
    </cfRule>
    <cfRule type="expression" dxfId="860" priority="848">
      <formula>MID($I427,7,2)="00"</formula>
    </cfRule>
    <cfRule type="expression" dxfId="859" priority="849">
      <formula>MID($I427,8,1)="0"</formula>
    </cfRule>
    <cfRule type="expression" dxfId="858" priority="850">
      <formula>$N427="Excluído"</formula>
    </cfRule>
    <cfRule type="expression" dxfId="857" priority="851">
      <formula>$N427="Alterar"</formula>
    </cfRule>
    <cfRule type="expression" dxfId="856" priority="852">
      <formula>$N427="Excluir"</formula>
    </cfRule>
    <cfRule type="expression" dxfId="855" priority="853">
      <formula>$N427="Incluir"</formula>
    </cfRule>
  </conditionalFormatting>
  <conditionalFormatting sqref="F440:F441">
    <cfRule type="expression" dxfId="854" priority="23107">
      <formula>IF($I405="",FALSE,IF($I405&gt;9999999,IF($I405&lt;100000000,FALSE,TRUE),TRUE))</formula>
    </cfRule>
  </conditionalFormatting>
  <conditionalFormatting sqref="F440:H441">
    <cfRule type="expression" dxfId="853" priority="23120">
      <formula>MID($I405,2,7)="0000000"</formula>
    </cfRule>
    <cfRule type="expression" dxfId="852" priority="23121">
      <formula>MID($I405,3,6)="000000"</formula>
    </cfRule>
    <cfRule type="expression" dxfId="851" priority="23122">
      <formula>MID($I405,4,5)="00000"</formula>
    </cfRule>
    <cfRule type="expression" dxfId="850" priority="23123">
      <formula>MID($I405,5,4)="0000"</formula>
    </cfRule>
    <cfRule type="expression" dxfId="849" priority="23124">
      <formula>MID($I405,7,2)="00"</formula>
    </cfRule>
    <cfRule type="expression" dxfId="848" priority="23125">
      <formula>MID($I405,8,1)="0"</formula>
    </cfRule>
    <cfRule type="expression" dxfId="847" priority="23126">
      <formula>$N405="Excluído"</formula>
    </cfRule>
    <cfRule type="expression" dxfId="846" priority="23127">
      <formula>$N405="Alterar"</formula>
    </cfRule>
    <cfRule type="expression" dxfId="845" priority="23128">
      <formula>$N405="Excluir"</formula>
    </cfRule>
    <cfRule type="expression" dxfId="844" priority="23129">
      <formula>$N405="Incluir"</formula>
    </cfRule>
  </conditionalFormatting>
  <conditionalFormatting sqref="G443">
    <cfRule type="expression" dxfId="843" priority="823">
      <formula>MID($I435,2,7)="0000000"</formula>
    </cfRule>
    <cfRule type="expression" dxfId="842" priority="824">
      <formula>MID($I435,3,6)="000000"</formula>
    </cfRule>
    <cfRule type="expression" dxfId="841" priority="825">
      <formula>MID($I435,4,5)="00000"</formula>
    </cfRule>
    <cfRule type="expression" dxfId="840" priority="826">
      <formula>MID($I435,5,4)="0000"</formula>
    </cfRule>
    <cfRule type="expression" dxfId="839" priority="827">
      <formula>MID($I435,7,2)="00"</formula>
    </cfRule>
    <cfRule type="expression" dxfId="838" priority="828">
      <formula>MID($I435,8,1)="0"</formula>
    </cfRule>
    <cfRule type="expression" dxfId="837" priority="829">
      <formula>$N435="Excluído"</formula>
    </cfRule>
    <cfRule type="expression" dxfId="836" priority="830">
      <formula>$N435="Alterar"</formula>
    </cfRule>
    <cfRule type="expression" dxfId="835" priority="831">
      <formula>$N435="Excluir"</formula>
    </cfRule>
    <cfRule type="expression" dxfId="834" priority="832">
      <formula>$N435="Incluir"</formula>
    </cfRule>
  </conditionalFormatting>
  <conditionalFormatting sqref="F443">
    <cfRule type="expression" dxfId="833" priority="833">
      <formula>IF($I435="",FALSE,IF($I435&gt;9999999,IF($I435&lt;100000000,FALSE,TRUE),TRUE))</formula>
    </cfRule>
  </conditionalFormatting>
  <conditionalFormatting sqref="F443">
    <cfRule type="expression" dxfId="832" priority="834">
      <formula>MID($I435,2,7)="0000000"</formula>
    </cfRule>
    <cfRule type="expression" dxfId="831" priority="835">
      <formula>MID($I435,3,6)="000000"</formula>
    </cfRule>
    <cfRule type="expression" dxfId="830" priority="836">
      <formula>MID($I435,4,5)="00000"</formula>
    </cfRule>
    <cfRule type="expression" dxfId="829" priority="837">
      <formula>MID($I435,5,4)="0000"</formula>
    </cfRule>
    <cfRule type="expression" dxfId="828" priority="838">
      <formula>MID($I435,7,2)="00"</formula>
    </cfRule>
    <cfRule type="expression" dxfId="827" priority="839">
      <formula>MID($I435,8,1)="0"</formula>
    </cfRule>
    <cfRule type="expression" dxfId="826" priority="840">
      <formula>$N435="Excluído"</formula>
    </cfRule>
    <cfRule type="expression" dxfId="825" priority="841">
      <formula>$N435="Alterar"</formula>
    </cfRule>
    <cfRule type="expression" dxfId="824" priority="842">
      <formula>$N435="Excluir"</formula>
    </cfRule>
    <cfRule type="expression" dxfId="823" priority="843">
      <formula>$N435="Incluir"</formula>
    </cfRule>
  </conditionalFormatting>
  <conditionalFormatting sqref="B441:B443">
    <cfRule type="expression" dxfId="822" priority="23201">
      <formula>IF($I449="",FALSE,IF($I449&gt;9999999,IF($I449&lt;100000000,FALSE,TRUE),TRUE))</formula>
    </cfRule>
  </conditionalFormatting>
  <conditionalFormatting sqref="B441:D443">
    <cfRule type="expression" dxfId="821" priority="23203">
      <formula>MID($I449,2,7)="0000000"</formula>
    </cfRule>
    <cfRule type="expression" dxfId="820" priority="23204">
      <formula>MID($I449,3,6)="000000"</formula>
    </cfRule>
    <cfRule type="expression" dxfId="819" priority="23205">
      <formula>MID($I449,4,5)="00000"</formula>
    </cfRule>
    <cfRule type="expression" dxfId="818" priority="23206">
      <formula>MID($I449,5,4)="0000"</formula>
    </cfRule>
    <cfRule type="expression" dxfId="817" priority="23207">
      <formula>MID($I449,7,2)="00"</formula>
    </cfRule>
    <cfRule type="expression" dxfId="816" priority="23208">
      <formula>MID($I449,8,1)="0"</formula>
    </cfRule>
    <cfRule type="expression" dxfId="815" priority="23209">
      <formula>$N449="Excluído"</formula>
    </cfRule>
    <cfRule type="expression" dxfId="814" priority="23210">
      <formula>$N449="Alterar"</formula>
    </cfRule>
    <cfRule type="expression" dxfId="813" priority="23211">
      <formula>$N449="Excluir"</formula>
    </cfRule>
    <cfRule type="expression" dxfId="812" priority="23212">
      <formula>$N449="Incluir"</formula>
    </cfRule>
  </conditionalFormatting>
  <conditionalFormatting sqref="H442:H443">
    <cfRule type="expression" dxfId="811" priority="23237">
      <formula>IF($I406="",FALSE,IF($I406&gt;9999999,IF($I406&lt;100000000,FALSE,TRUE),TRUE))</formula>
    </cfRule>
  </conditionalFormatting>
  <conditionalFormatting sqref="F442:H443">
    <cfRule type="expression" dxfId="810" priority="23239">
      <formula>MID($I406,2,7)="0000000"</formula>
    </cfRule>
    <cfRule type="expression" dxfId="809" priority="23240">
      <formula>MID($I406,3,6)="000000"</formula>
    </cfRule>
    <cfRule type="expression" dxfId="808" priority="23241">
      <formula>MID($I406,4,5)="00000"</formula>
    </cfRule>
    <cfRule type="expression" dxfId="807" priority="23242">
      <formula>MID($I406,5,4)="0000"</formula>
    </cfRule>
    <cfRule type="expression" dxfId="806" priority="23243">
      <formula>MID($I406,7,2)="00"</formula>
    </cfRule>
    <cfRule type="expression" dxfId="805" priority="23244">
      <formula>MID($I406,8,1)="0"</formula>
    </cfRule>
    <cfRule type="expression" dxfId="804" priority="23245">
      <formula>$N406="Excluído"</formula>
    </cfRule>
    <cfRule type="expression" dxfId="803" priority="23246">
      <formula>$N406="Alterar"</formula>
    </cfRule>
    <cfRule type="expression" dxfId="802" priority="23247">
      <formula>$N406="Excluir"</formula>
    </cfRule>
    <cfRule type="expression" dxfId="801" priority="23248">
      <formula>$N406="Incluir"</formula>
    </cfRule>
  </conditionalFormatting>
  <conditionalFormatting sqref="E44">
    <cfRule type="expression" dxfId="800" priority="801">
      <formula>IF($I43="",FALSE,IF($I43&gt;9999999,IF($I43&lt;100000000,FALSE,TRUE),TRUE))</formula>
    </cfRule>
  </conditionalFormatting>
  <conditionalFormatting sqref="E44">
    <cfRule type="expression" dxfId="799" priority="802">
      <formula>MID($I43,2,7)="0000000"</formula>
    </cfRule>
    <cfRule type="expression" dxfId="798" priority="803">
      <formula>MID($I43,3,6)="000000"</formula>
    </cfRule>
    <cfRule type="expression" dxfId="797" priority="804">
      <formula>MID($I43,4,5)="00000"</formula>
    </cfRule>
    <cfRule type="expression" dxfId="796" priority="805">
      <formula>MID($I43,5,4)="0000"</formula>
    </cfRule>
    <cfRule type="expression" dxfId="795" priority="806">
      <formula>MID($I43,7,2)="00"</formula>
    </cfRule>
    <cfRule type="expression" dxfId="794" priority="807">
      <formula>MID($I43,8,1)="0"</formula>
    </cfRule>
    <cfRule type="expression" dxfId="793" priority="808">
      <formula>$N43="Excluído"</formula>
    </cfRule>
    <cfRule type="expression" dxfId="792" priority="809">
      <formula>$N43="Alterar"</formula>
    </cfRule>
    <cfRule type="expression" dxfId="791" priority="810">
      <formula>$N43="Excluir"</formula>
    </cfRule>
    <cfRule type="expression" dxfId="790" priority="811">
      <formula>$N43="Incluir"</formula>
    </cfRule>
  </conditionalFormatting>
  <conditionalFormatting sqref="F44">
    <cfRule type="expression" dxfId="789" priority="790">
      <formula>IF($I44="",FALSE,IF($I44&gt;9999999,IF($I44&lt;100000000,FALSE,TRUE),TRUE))</formula>
    </cfRule>
  </conditionalFormatting>
  <conditionalFormatting sqref="F44:H44">
    <cfRule type="expression" dxfId="788" priority="791">
      <formula>MID($I44,2,7)="0000000"</formula>
    </cfRule>
    <cfRule type="expression" dxfId="787" priority="792">
      <formula>MID($I44,3,6)="000000"</formula>
    </cfRule>
    <cfRule type="expression" dxfId="786" priority="793">
      <formula>MID($I44,4,5)="00000"</formula>
    </cfRule>
    <cfRule type="expression" dxfId="785" priority="794">
      <formula>MID($I44,5,4)="0000"</formula>
    </cfRule>
    <cfRule type="expression" dxfId="784" priority="795">
      <formula>MID($I44,7,2)="00"</formula>
    </cfRule>
    <cfRule type="expression" dxfId="783" priority="796">
      <formula>MID($I44,8,1)="0"</formula>
    </cfRule>
    <cfRule type="expression" dxfId="782" priority="797">
      <formula>$N44="Excluído"</formula>
    </cfRule>
    <cfRule type="expression" dxfId="781" priority="798">
      <formula>$N44="Alterar"</formula>
    </cfRule>
    <cfRule type="expression" dxfId="780" priority="799">
      <formula>$N44="Excluir"</formula>
    </cfRule>
    <cfRule type="expression" dxfId="779" priority="800">
      <formula>$N44="Incluir"</formula>
    </cfRule>
  </conditionalFormatting>
  <conditionalFormatting sqref="F51">
    <cfRule type="expression" dxfId="778" priority="779">
      <formula>IF($I51="",FALSE,IF($I51&gt;9999999,IF($I51&lt;100000000,FALSE,TRUE),TRUE))</formula>
    </cfRule>
  </conditionalFormatting>
  <conditionalFormatting sqref="F51">
    <cfRule type="expression" dxfId="777" priority="780">
      <formula>MID($I51,2,7)="0000000"</formula>
    </cfRule>
    <cfRule type="expression" dxfId="776" priority="781">
      <formula>MID($I51,3,6)="000000"</formula>
    </cfRule>
    <cfRule type="expression" dxfId="775" priority="782">
      <formula>MID($I51,4,5)="00000"</formula>
    </cfRule>
    <cfRule type="expression" dxfId="774" priority="783">
      <formula>MID($I51,5,4)="0000"</formula>
    </cfRule>
    <cfRule type="expression" dxfId="773" priority="784">
      <formula>MID($I51,7,2)="00"</formula>
    </cfRule>
    <cfRule type="expression" dxfId="772" priority="785">
      <formula>MID($I51,8,1)="0"</formula>
    </cfRule>
    <cfRule type="expression" dxfId="771" priority="786">
      <formula>$N51="Excluído"</formula>
    </cfRule>
    <cfRule type="expression" dxfId="770" priority="787">
      <formula>$N51="Alterar"</formula>
    </cfRule>
    <cfRule type="expression" dxfId="769" priority="788">
      <formula>$N51="Excluir"</formula>
    </cfRule>
    <cfRule type="expression" dxfId="768" priority="789">
      <formula>$N51="Incluir"</formula>
    </cfRule>
  </conditionalFormatting>
  <conditionalFormatting sqref="E51">
    <cfRule type="expression" dxfId="767" priority="768">
      <formula>IF($I50="",FALSE,IF($I50&gt;9999999,IF($I50&lt;100000000,FALSE,TRUE),TRUE))</formula>
    </cfRule>
  </conditionalFormatting>
  <conditionalFormatting sqref="E51">
    <cfRule type="expression" dxfId="766" priority="769">
      <formula>MID($I50,2,7)="0000000"</formula>
    </cfRule>
    <cfRule type="expression" dxfId="765" priority="770">
      <formula>MID($I50,3,6)="000000"</formula>
    </cfRule>
    <cfRule type="expression" dxfId="764" priority="771">
      <formula>MID($I50,4,5)="00000"</formula>
    </cfRule>
    <cfRule type="expression" dxfId="763" priority="772">
      <formula>MID($I50,5,4)="0000"</formula>
    </cfRule>
    <cfRule type="expression" dxfId="762" priority="773">
      <formula>MID($I50,7,2)="00"</formula>
    </cfRule>
    <cfRule type="expression" dxfId="761" priority="774">
      <formula>MID($I50,8,1)="0"</formula>
    </cfRule>
    <cfRule type="expression" dxfId="760" priority="775">
      <formula>$N50="Excluído"</formula>
    </cfRule>
    <cfRule type="expression" dxfId="759" priority="776">
      <formula>$N50="Alterar"</formula>
    </cfRule>
    <cfRule type="expression" dxfId="758" priority="777">
      <formula>$N50="Excluir"</formula>
    </cfRule>
    <cfRule type="expression" dxfId="757" priority="778">
      <formula>$N50="Incluir"</formula>
    </cfRule>
  </conditionalFormatting>
  <conditionalFormatting sqref="F13">
    <cfRule type="expression" dxfId="756" priority="757">
      <formula>IF($I13="",FALSE,IF($I13&gt;9999999,IF($I13&lt;100000000,FALSE,TRUE),TRUE))</formula>
    </cfRule>
  </conditionalFormatting>
  <conditionalFormatting sqref="F13:H13">
    <cfRule type="expression" dxfId="755" priority="758">
      <formula>MID($I13,2,7)="0000000"</formula>
    </cfRule>
    <cfRule type="expression" dxfId="754" priority="759">
      <formula>MID($I13,3,6)="000000"</formula>
    </cfRule>
    <cfRule type="expression" dxfId="753" priority="760">
      <formula>MID($I13,4,5)="00000"</formula>
    </cfRule>
    <cfRule type="expression" dxfId="752" priority="761">
      <formula>MID($I13,5,4)="0000"</formula>
    </cfRule>
    <cfRule type="expression" dxfId="751" priority="762">
      <formula>MID($I13,7,2)="00"</formula>
    </cfRule>
    <cfRule type="expression" dxfId="750" priority="763">
      <formula>MID($I13,8,1)="0"</formula>
    </cfRule>
    <cfRule type="expression" dxfId="749" priority="764">
      <formula>$N13="Excluído"</formula>
    </cfRule>
    <cfRule type="expression" dxfId="748" priority="765">
      <formula>$N13="Alterar"</formula>
    </cfRule>
    <cfRule type="expression" dxfId="747" priority="766">
      <formula>$N13="Excluir"</formula>
    </cfRule>
    <cfRule type="expression" dxfId="746" priority="767">
      <formula>$N13="Incluir"</formula>
    </cfRule>
  </conditionalFormatting>
  <conditionalFormatting sqref="F14">
    <cfRule type="expression" dxfId="745" priority="746">
      <formula>IF($I14="",FALSE,IF($I14&gt;9999999,IF($I14&lt;100000000,FALSE,TRUE),TRUE))</formula>
    </cfRule>
  </conditionalFormatting>
  <conditionalFormatting sqref="F14:H14 H15:H16">
    <cfRule type="expression" dxfId="744" priority="747">
      <formula>MID($I14,2,7)="0000000"</formula>
    </cfRule>
    <cfRule type="expression" dxfId="743" priority="748">
      <formula>MID($I14,3,6)="000000"</formula>
    </cfRule>
    <cfRule type="expression" dxfId="742" priority="749">
      <formula>MID($I14,4,5)="00000"</formula>
    </cfRule>
    <cfRule type="expression" dxfId="741" priority="750">
      <formula>MID($I14,5,4)="0000"</formula>
    </cfRule>
    <cfRule type="expression" dxfId="740" priority="751">
      <formula>MID($I14,7,2)="00"</formula>
    </cfRule>
    <cfRule type="expression" dxfId="739" priority="752">
      <formula>MID($I14,8,1)="0"</formula>
    </cfRule>
    <cfRule type="expression" dxfId="738" priority="753">
      <formula>$N14="Excluído"</formula>
    </cfRule>
    <cfRule type="expression" dxfId="737" priority="754">
      <formula>$N14="Alterar"</formula>
    </cfRule>
    <cfRule type="expression" dxfId="736" priority="755">
      <formula>$N14="Excluir"</formula>
    </cfRule>
    <cfRule type="expression" dxfId="735" priority="756">
      <formula>$N14="Incluir"</formula>
    </cfRule>
  </conditionalFormatting>
  <conditionalFormatting sqref="F33">
    <cfRule type="expression" dxfId="734" priority="735">
      <formula>IF($I33="",FALSE,IF($I33&gt;9999999,IF($I33&lt;100000000,FALSE,TRUE),TRUE))</formula>
    </cfRule>
  </conditionalFormatting>
  <conditionalFormatting sqref="F33:H33">
    <cfRule type="expression" dxfId="733" priority="736">
      <formula>MID($I33,2,7)="0000000"</formula>
    </cfRule>
    <cfRule type="expression" dxfId="732" priority="737">
      <formula>MID($I33,3,6)="000000"</formula>
    </cfRule>
    <cfRule type="expression" dxfId="731" priority="738">
      <formula>MID($I33,4,5)="00000"</formula>
    </cfRule>
    <cfRule type="expression" dxfId="730" priority="739">
      <formula>MID($I33,5,4)="0000"</formula>
    </cfRule>
    <cfRule type="expression" dxfId="729" priority="740">
      <formula>MID($I33,7,2)="00"</formula>
    </cfRule>
    <cfRule type="expression" dxfId="728" priority="741">
      <formula>MID($I33,8,1)="0"</formula>
    </cfRule>
    <cfRule type="expression" dxfId="727" priority="742">
      <formula>$N33="Excluído"</formula>
    </cfRule>
    <cfRule type="expression" dxfId="726" priority="743">
      <formula>$N33="Alterar"</formula>
    </cfRule>
    <cfRule type="expression" dxfId="725" priority="744">
      <formula>$N33="Excluir"</formula>
    </cfRule>
    <cfRule type="expression" dxfId="724" priority="745">
      <formula>$N33="Incluir"</formula>
    </cfRule>
  </conditionalFormatting>
  <conditionalFormatting sqref="F45">
    <cfRule type="expression" dxfId="723" priority="724">
      <formula>IF($I45="",FALSE,IF($I45&gt;9999999,IF($I45&lt;100000000,FALSE,TRUE),TRUE))</formula>
    </cfRule>
  </conditionalFormatting>
  <conditionalFormatting sqref="F45:H45">
    <cfRule type="expression" dxfId="722" priority="725">
      <formula>MID($I45,2,7)="0000000"</formula>
    </cfRule>
    <cfRule type="expression" dxfId="721" priority="726">
      <formula>MID($I45,3,6)="000000"</formula>
    </cfRule>
    <cfRule type="expression" dxfId="720" priority="727">
      <formula>MID($I45,4,5)="00000"</formula>
    </cfRule>
    <cfRule type="expression" dxfId="719" priority="728">
      <formula>MID($I45,5,4)="0000"</formula>
    </cfRule>
    <cfRule type="expression" dxfId="718" priority="729">
      <formula>MID($I45,7,2)="00"</formula>
    </cfRule>
    <cfRule type="expression" dxfId="717" priority="730">
      <formula>MID($I45,8,1)="0"</formula>
    </cfRule>
    <cfRule type="expression" dxfId="716" priority="731">
      <formula>$N45="Excluído"</formula>
    </cfRule>
    <cfRule type="expression" dxfId="715" priority="732">
      <formula>$N45="Alterar"</formula>
    </cfRule>
    <cfRule type="expression" dxfId="714" priority="733">
      <formula>$N45="Excluir"</formula>
    </cfRule>
    <cfRule type="expression" dxfId="713" priority="734">
      <formula>$N45="Incluir"</formula>
    </cfRule>
  </conditionalFormatting>
  <conditionalFormatting sqref="F46">
    <cfRule type="expression" dxfId="712" priority="713">
      <formula>IF($I46="",FALSE,IF($I46&gt;9999999,IF($I46&lt;100000000,FALSE,TRUE),TRUE))</formula>
    </cfRule>
  </conditionalFormatting>
  <conditionalFormatting sqref="F46:H46">
    <cfRule type="expression" dxfId="711" priority="714">
      <formula>MID($I46,2,7)="0000000"</formula>
    </cfRule>
    <cfRule type="expression" dxfId="710" priority="715">
      <formula>MID($I46,3,6)="000000"</formula>
    </cfRule>
    <cfRule type="expression" dxfId="709" priority="716">
      <formula>MID($I46,4,5)="00000"</formula>
    </cfRule>
    <cfRule type="expression" dxfId="708" priority="717">
      <formula>MID($I46,5,4)="0000"</formula>
    </cfRule>
    <cfRule type="expression" dxfId="707" priority="718">
      <formula>MID($I46,7,2)="00"</formula>
    </cfRule>
    <cfRule type="expression" dxfId="706" priority="719">
      <formula>MID($I46,8,1)="0"</formula>
    </cfRule>
    <cfRule type="expression" dxfId="705" priority="720">
      <formula>$N46="Excluído"</formula>
    </cfRule>
    <cfRule type="expression" dxfId="704" priority="721">
      <formula>$N46="Alterar"</formula>
    </cfRule>
    <cfRule type="expression" dxfId="703" priority="722">
      <formula>$N46="Excluir"</formula>
    </cfRule>
    <cfRule type="expression" dxfId="702" priority="723">
      <formula>$N46="Incluir"</formula>
    </cfRule>
  </conditionalFormatting>
  <conditionalFormatting sqref="F65">
    <cfRule type="expression" dxfId="701" priority="702">
      <formula>IF($I65="",FALSE,IF($I65&gt;9999999,IF($I65&lt;100000000,FALSE,TRUE),TRUE))</formula>
    </cfRule>
  </conditionalFormatting>
  <conditionalFormatting sqref="F65:H65">
    <cfRule type="expression" dxfId="700" priority="703">
      <formula>MID($I65,2,7)="0000000"</formula>
    </cfRule>
    <cfRule type="expression" dxfId="699" priority="704">
      <formula>MID($I65,3,6)="000000"</formula>
    </cfRule>
    <cfRule type="expression" dxfId="698" priority="705">
      <formula>MID($I65,4,5)="00000"</formula>
    </cfRule>
    <cfRule type="expression" dxfId="697" priority="706">
      <formula>MID($I65,5,4)="0000"</formula>
    </cfRule>
    <cfRule type="expression" dxfId="696" priority="707">
      <formula>MID($I65,7,2)="00"</formula>
    </cfRule>
    <cfRule type="expression" dxfId="695" priority="708">
      <formula>MID($I65,8,1)="0"</formula>
    </cfRule>
    <cfRule type="expression" dxfId="694" priority="709">
      <formula>$N65="Excluído"</formula>
    </cfRule>
    <cfRule type="expression" dxfId="693" priority="710">
      <formula>$N65="Alterar"</formula>
    </cfRule>
    <cfRule type="expression" dxfId="692" priority="711">
      <formula>$N65="Excluir"</formula>
    </cfRule>
    <cfRule type="expression" dxfId="691" priority="712">
      <formula>$N65="Incluir"</formula>
    </cfRule>
  </conditionalFormatting>
  <conditionalFormatting sqref="F66">
    <cfRule type="expression" dxfId="690" priority="691">
      <formula>IF($I66="",FALSE,IF($I66&gt;9999999,IF($I66&lt;100000000,FALSE,TRUE),TRUE))</formula>
    </cfRule>
  </conditionalFormatting>
  <conditionalFormatting sqref="F66:H66">
    <cfRule type="expression" dxfId="689" priority="692">
      <formula>MID($I66,2,7)="0000000"</formula>
    </cfRule>
    <cfRule type="expression" dxfId="688" priority="693">
      <formula>MID($I66,3,6)="000000"</formula>
    </cfRule>
    <cfRule type="expression" dxfId="687" priority="694">
      <formula>MID($I66,4,5)="00000"</formula>
    </cfRule>
    <cfRule type="expression" dxfId="686" priority="695">
      <formula>MID($I66,5,4)="0000"</formula>
    </cfRule>
    <cfRule type="expression" dxfId="685" priority="696">
      <formula>MID($I66,7,2)="00"</formula>
    </cfRule>
    <cfRule type="expression" dxfId="684" priority="697">
      <formula>MID($I66,8,1)="0"</formula>
    </cfRule>
    <cfRule type="expression" dxfId="683" priority="698">
      <formula>$N66="Excluído"</formula>
    </cfRule>
    <cfRule type="expression" dxfId="682" priority="699">
      <formula>$N66="Alterar"</formula>
    </cfRule>
    <cfRule type="expression" dxfId="681" priority="700">
      <formula>$N66="Excluir"</formula>
    </cfRule>
    <cfRule type="expression" dxfId="680" priority="701">
      <formula>$N66="Incluir"</formula>
    </cfRule>
  </conditionalFormatting>
  <conditionalFormatting sqref="F67">
    <cfRule type="expression" dxfId="679" priority="680">
      <formula>IF($I67="",FALSE,IF($I67&gt;9999999,IF($I67&lt;100000000,FALSE,TRUE),TRUE))</formula>
    </cfRule>
  </conditionalFormatting>
  <conditionalFormatting sqref="F67:H67">
    <cfRule type="expression" dxfId="678" priority="681">
      <formula>MID($I67,2,7)="0000000"</formula>
    </cfRule>
    <cfRule type="expression" dxfId="677" priority="682">
      <formula>MID($I67,3,6)="000000"</formula>
    </cfRule>
    <cfRule type="expression" dxfId="676" priority="683">
      <formula>MID($I67,4,5)="00000"</formula>
    </cfRule>
    <cfRule type="expression" dxfId="675" priority="684">
      <formula>MID($I67,5,4)="0000"</formula>
    </cfRule>
    <cfRule type="expression" dxfId="674" priority="685">
      <formula>MID($I67,7,2)="00"</formula>
    </cfRule>
    <cfRule type="expression" dxfId="673" priority="686">
      <formula>MID($I67,8,1)="0"</formula>
    </cfRule>
    <cfRule type="expression" dxfId="672" priority="687">
      <formula>$N67="Excluído"</formula>
    </cfRule>
    <cfRule type="expression" dxfId="671" priority="688">
      <formula>$N67="Alterar"</formula>
    </cfRule>
    <cfRule type="expression" dxfId="670" priority="689">
      <formula>$N67="Excluir"</formula>
    </cfRule>
    <cfRule type="expression" dxfId="669" priority="690">
      <formula>$N67="Incluir"</formula>
    </cfRule>
  </conditionalFormatting>
  <conditionalFormatting sqref="E99">
    <cfRule type="expression" dxfId="668" priority="669">
      <formula>IF($I98="",FALSE,IF($I98&gt;9999999,IF($I98&lt;100000000,FALSE,TRUE),TRUE))</formula>
    </cfRule>
  </conditionalFormatting>
  <conditionalFormatting sqref="E99">
    <cfRule type="expression" dxfId="667" priority="670">
      <formula>MID($I98,2,7)="0000000"</formula>
    </cfRule>
    <cfRule type="expression" dxfId="666" priority="671">
      <formula>MID($I98,3,6)="000000"</formula>
    </cfRule>
    <cfRule type="expression" dxfId="665" priority="672">
      <formula>MID($I98,4,5)="00000"</formula>
    </cfRule>
    <cfRule type="expression" dxfId="664" priority="673">
      <formula>MID($I98,5,4)="0000"</formula>
    </cfRule>
    <cfRule type="expression" dxfId="663" priority="674">
      <formula>MID($I98,7,2)="00"</formula>
    </cfRule>
    <cfRule type="expression" dxfId="662" priority="675">
      <formula>MID($I98,8,1)="0"</formula>
    </cfRule>
    <cfRule type="expression" dxfId="661" priority="676">
      <formula>$N98="Excluído"</formula>
    </cfRule>
    <cfRule type="expression" dxfId="660" priority="677">
      <formula>$N98="Alterar"</formula>
    </cfRule>
    <cfRule type="expression" dxfId="659" priority="678">
      <formula>$N98="Excluir"</formula>
    </cfRule>
    <cfRule type="expression" dxfId="658" priority="679">
      <formula>$N98="Incluir"</formula>
    </cfRule>
  </conditionalFormatting>
  <conditionalFormatting sqref="B563">
    <cfRule type="expression" dxfId="657" priority="647">
      <formula>IF($I563="",FALSE,IF($I563&gt;9999999,IF($I563&lt;100000000,FALSE,TRUE),TRUE))</formula>
    </cfRule>
  </conditionalFormatting>
  <conditionalFormatting sqref="B563:D563">
    <cfRule type="expression" dxfId="656" priority="648">
      <formula>MID($I563,2,7)="0000000"</formula>
    </cfRule>
    <cfRule type="expression" dxfId="655" priority="649">
      <formula>MID($I563,3,6)="000000"</formula>
    </cfRule>
    <cfRule type="expression" dxfId="654" priority="650">
      <formula>MID($I563,4,5)="00000"</formula>
    </cfRule>
    <cfRule type="expression" dxfId="653" priority="651">
      <formula>MID($I563,5,4)="0000"</formula>
    </cfRule>
    <cfRule type="expression" dxfId="652" priority="652">
      <formula>MID($I563,7,2)="00"</formula>
    </cfRule>
    <cfRule type="expression" dxfId="651" priority="653">
      <formula>MID($I563,8,1)="0"</formula>
    </cfRule>
    <cfRule type="expression" dxfId="650" priority="654">
      <formula>$N563="Excluído"</formula>
    </cfRule>
    <cfRule type="expression" dxfId="649" priority="655">
      <formula>$N563="Alterar"</formula>
    </cfRule>
    <cfRule type="expression" dxfId="648" priority="656">
      <formula>$N563="Excluir"</formula>
    </cfRule>
    <cfRule type="expression" dxfId="647" priority="657">
      <formula>$N563="Incluir"</formula>
    </cfRule>
  </conditionalFormatting>
  <conditionalFormatting sqref="E96">
    <cfRule type="expression" dxfId="646" priority="636">
      <formula>IF($I94="",FALSE,IF($I94&gt;9999999,IF($I94&lt;100000000,FALSE,TRUE),TRUE))</formula>
    </cfRule>
  </conditionalFormatting>
  <conditionalFormatting sqref="E96">
    <cfRule type="expression" dxfId="645" priority="637">
      <formula>MID($I94,2,7)="0000000"</formula>
    </cfRule>
    <cfRule type="expression" dxfId="644" priority="638">
      <formula>MID($I94,3,6)="000000"</formula>
    </cfRule>
    <cfRule type="expression" dxfId="643" priority="639">
      <formula>MID($I94,4,5)="00000"</formula>
    </cfRule>
    <cfRule type="expression" dxfId="642" priority="640">
      <formula>MID($I94,5,4)="0000"</formula>
    </cfRule>
    <cfRule type="expression" dxfId="641" priority="641">
      <formula>MID($I94,7,2)="00"</formula>
    </cfRule>
    <cfRule type="expression" dxfId="640" priority="642">
      <formula>MID($I94,8,1)="0"</formula>
    </cfRule>
    <cfRule type="expression" dxfId="639" priority="643">
      <formula>$N94="Excluído"</formula>
    </cfRule>
    <cfRule type="expression" dxfId="638" priority="644">
      <formula>$N94="Alterar"</formula>
    </cfRule>
    <cfRule type="expression" dxfId="637" priority="645">
      <formula>$N94="Excluir"</formula>
    </cfRule>
    <cfRule type="expression" dxfId="636" priority="646">
      <formula>$N94="Incluir"</formula>
    </cfRule>
  </conditionalFormatting>
  <conditionalFormatting sqref="F435">
    <cfRule type="expression" dxfId="635" priority="615">
      <formula>IF($I406="",FALSE,IF($I406&gt;9999999,IF($I406&lt;100000000,FALSE,TRUE),TRUE))</formula>
    </cfRule>
  </conditionalFormatting>
  <conditionalFormatting sqref="F435">
    <cfRule type="expression" dxfId="634" priority="616">
      <formula>MID($I406,2,7)="0000000"</formula>
    </cfRule>
    <cfRule type="expression" dxfId="633" priority="617">
      <formula>MID($I406,3,6)="000000"</formula>
    </cfRule>
    <cfRule type="expression" dxfId="632" priority="618">
      <formula>MID($I406,4,5)="00000"</formula>
    </cfRule>
    <cfRule type="expression" dxfId="631" priority="619">
      <formula>MID($I406,5,4)="0000"</formula>
    </cfRule>
    <cfRule type="expression" dxfId="630" priority="620">
      <formula>MID($I406,7,2)="00"</formula>
    </cfRule>
    <cfRule type="expression" dxfId="629" priority="621">
      <formula>MID($I406,8,1)="0"</formula>
    </cfRule>
    <cfRule type="expression" dxfId="628" priority="622">
      <formula>$N406="Excluído"</formula>
    </cfRule>
    <cfRule type="expression" dxfId="627" priority="623">
      <formula>$N406="Alterar"</formula>
    </cfRule>
    <cfRule type="expression" dxfId="626" priority="624">
      <formula>$N406="Excluir"</formula>
    </cfRule>
    <cfRule type="expression" dxfId="625" priority="625">
      <formula>$N406="Incluir"</formula>
    </cfRule>
  </conditionalFormatting>
  <conditionalFormatting sqref="F435">
    <cfRule type="expression" dxfId="624" priority="604">
      <formula>IF($I392="",FALSE,IF($I392&gt;9999999,IF($I392&lt;100000000,FALSE,TRUE),TRUE))</formula>
    </cfRule>
  </conditionalFormatting>
  <conditionalFormatting sqref="F435">
    <cfRule type="expression" dxfId="623" priority="605">
      <formula>MID($I392,2,7)="0000000"</formula>
    </cfRule>
    <cfRule type="expression" dxfId="622" priority="606">
      <formula>MID($I392,3,6)="000000"</formula>
    </cfRule>
    <cfRule type="expression" dxfId="621" priority="607">
      <formula>MID($I392,4,5)="00000"</formula>
    </cfRule>
    <cfRule type="expression" dxfId="620" priority="608">
      <formula>MID($I392,5,4)="0000"</formula>
    </cfRule>
    <cfRule type="expression" dxfId="619" priority="609">
      <formula>MID($I392,7,2)="00"</formula>
    </cfRule>
    <cfRule type="expression" dxfId="618" priority="610">
      <formula>MID($I392,8,1)="0"</formula>
    </cfRule>
    <cfRule type="expression" dxfId="617" priority="611">
      <formula>$N392="Excluído"</formula>
    </cfRule>
    <cfRule type="expression" dxfId="616" priority="612">
      <formula>$N392="Alterar"</formula>
    </cfRule>
    <cfRule type="expression" dxfId="615" priority="613">
      <formula>$N392="Excluir"</formula>
    </cfRule>
    <cfRule type="expression" dxfId="614" priority="614">
      <formula>$N392="Incluir"</formula>
    </cfRule>
  </conditionalFormatting>
  <conditionalFormatting sqref="F435">
    <cfRule type="expression" dxfId="613" priority="593">
      <formula>IF($I435="",FALSE,IF($I435&gt;9999999,IF($I435&lt;100000000,FALSE,TRUE),TRUE))</formula>
    </cfRule>
  </conditionalFormatting>
  <conditionalFormatting sqref="F435">
    <cfRule type="expression" dxfId="612" priority="594">
      <formula>MID($I435,2,7)="0000000"</formula>
    </cfRule>
    <cfRule type="expression" dxfId="611" priority="595">
      <formula>MID($I435,3,6)="000000"</formula>
    </cfRule>
    <cfRule type="expression" dxfId="610" priority="596">
      <formula>MID($I435,4,5)="00000"</formula>
    </cfRule>
    <cfRule type="expression" dxfId="609" priority="597">
      <formula>MID($I435,5,4)="0000"</formula>
    </cfRule>
    <cfRule type="expression" dxfId="608" priority="598">
      <formula>MID($I435,7,2)="00"</formula>
    </cfRule>
    <cfRule type="expression" dxfId="607" priority="599">
      <formula>MID($I435,8,1)="0"</formula>
    </cfRule>
    <cfRule type="expression" dxfId="606" priority="600">
      <formula>$N435="Excluído"</formula>
    </cfRule>
    <cfRule type="expression" dxfId="605" priority="601">
      <formula>$N435="Alterar"</formula>
    </cfRule>
    <cfRule type="expression" dxfId="604" priority="602">
      <formula>$N435="Excluir"</formula>
    </cfRule>
    <cfRule type="expression" dxfId="603" priority="603">
      <formula>$N435="Incluir"</formula>
    </cfRule>
  </conditionalFormatting>
  <conditionalFormatting sqref="F435">
    <cfRule type="expression" dxfId="602" priority="582">
      <formula>IF($I436="",FALSE,IF($I436&gt;9999999,IF($I436&lt;100000000,FALSE,TRUE),TRUE))</formula>
    </cfRule>
  </conditionalFormatting>
  <conditionalFormatting sqref="F435">
    <cfRule type="expression" dxfId="601" priority="583">
      <formula>MID($I436,2,7)="0000000"</formula>
    </cfRule>
    <cfRule type="expression" dxfId="600" priority="584">
      <formula>MID($I436,3,6)="000000"</formula>
    </cfRule>
    <cfRule type="expression" dxfId="599" priority="585">
      <formula>MID($I436,4,5)="00000"</formula>
    </cfRule>
    <cfRule type="expression" dxfId="598" priority="586">
      <formula>MID($I436,5,4)="0000"</formula>
    </cfRule>
    <cfRule type="expression" dxfId="597" priority="587">
      <formula>MID($I436,7,2)="00"</formula>
    </cfRule>
    <cfRule type="expression" dxfId="596" priority="588">
      <formula>MID($I436,8,1)="0"</formula>
    </cfRule>
    <cfRule type="expression" dxfId="595" priority="589">
      <formula>$N436="Excluído"</formula>
    </cfRule>
    <cfRule type="expression" dxfId="594" priority="590">
      <formula>$N436="Alterar"</formula>
    </cfRule>
    <cfRule type="expression" dxfId="593" priority="591">
      <formula>$N436="Excluir"</formula>
    </cfRule>
    <cfRule type="expression" dxfId="592" priority="592">
      <formula>$N436="Incluir"</formula>
    </cfRule>
  </conditionalFormatting>
  <conditionalFormatting sqref="F435">
    <cfRule type="expression" dxfId="591" priority="571">
      <formula>IF($I440="",FALSE,IF($I440&gt;9999999,IF($I440&lt;100000000,FALSE,TRUE),TRUE))</formula>
    </cfRule>
  </conditionalFormatting>
  <conditionalFormatting sqref="F435">
    <cfRule type="expression" dxfId="590" priority="572">
      <formula>MID($I440,2,7)="0000000"</formula>
    </cfRule>
    <cfRule type="expression" dxfId="589" priority="573">
      <formula>MID($I440,3,6)="000000"</formula>
    </cfRule>
    <cfRule type="expression" dxfId="588" priority="574">
      <formula>MID($I440,4,5)="00000"</formula>
    </cfRule>
    <cfRule type="expression" dxfId="587" priority="575">
      <formula>MID($I440,5,4)="0000"</formula>
    </cfRule>
    <cfRule type="expression" dxfId="586" priority="576">
      <formula>MID($I440,7,2)="00"</formula>
    </cfRule>
    <cfRule type="expression" dxfId="585" priority="577">
      <formula>MID($I440,8,1)="0"</formula>
    </cfRule>
    <cfRule type="expression" dxfId="584" priority="578">
      <formula>$N440="Excluído"</formula>
    </cfRule>
    <cfRule type="expression" dxfId="583" priority="579">
      <formula>$N440="Alterar"</formula>
    </cfRule>
    <cfRule type="expression" dxfId="582" priority="580">
      <formula>$N440="Excluir"</formula>
    </cfRule>
    <cfRule type="expression" dxfId="581" priority="581">
      <formula>$N440="Incluir"</formula>
    </cfRule>
  </conditionalFormatting>
  <conditionalFormatting sqref="F490:F492">
    <cfRule type="expression" dxfId="580" priority="23309">
      <formula>IF($I447="",FALSE,IF($I447&gt;9999999,IF($I447&lt;100000000,FALSE,TRUE),TRUE))</formula>
    </cfRule>
  </conditionalFormatting>
  <conditionalFormatting sqref="F490:H492">
    <cfRule type="expression" dxfId="579" priority="23311">
      <formula>MID($I447,2,7)="0000000"</formula>
    </cfRule>
    <cfRule type="expression" dxfId="578" priority="23312">
      <formula>MID($I447,3,6)="000000"</formula>
    </cfRule>
    <cfRule type="expression" dxfId="577" priority="23313">
      <formula>MID($I447,4,5)="00000"</formula>
    </cfRule>
    <cfRule type="expression" dxfId="576" priority="23314">
      <formula>MID($I447,5,4)="0000"</formula>
    </cfRule>
    <cfRule type="expression" dxfId="575" priority="23315">
      <formula>MID($I447,7,2)="00"</formula>
    </cfRule>
    <cfRule type="expression" dxfId="574" priority="23316">
      <formula>MID($I447,8,1)="0"</formula>
    </cfRule>
    <cfRule type="expression" dxfId="573" priority="23317">
      <formula>$N447="Excluído"</formula>
    </cfRule>
    <cfRule type="expression" dxfId="572" priority="23318">
      <formula>$N447="Alterar"</formula>
    </cfRule>
    <cfRule type="expression" dxfId="571" priority="23319">
      <formula>$N447="Excluir"</formula>
    </cfRule>
    <cfRule type="expression" dxfId="570" priority="23320">
      <formula>$N447="Incluir"</formula>
    </cfRule>
  </conditionalFormatting>
  <conditionalFormatting sqref="F467">
    <cfRule type="expression" dxfId="569" priority="560">
      <formula>IF($I415="",FALSE,IF($I415&gt;9999999,IF($I415&lt;100000000,FALSE,TRUE),TRUE))</formula>
    </cfRule>
  </conditionalFormatting>
  <conditionalFormatting sqref="F467">
    <cfRule type="expression" dxfId="568" priority="561">
      <formula>MID($I415,2,7)="0000000"</formula>
    </cfRule>
    <cfRule type="expression" dxfId="567" priority="562">
      <formula>MID($I415,3,6)="000000"</formula>
    </cfRule>
    <cfRule type="expression" dxfId="566" priority="563">
      <formula>MID($I415,4,5)="00000"</formula>
    </cfRule>
    <cfRule type="expression" dxfId="565" priority="564">
      <formula>MID($I415,5,4)="0000"</formula>
    </cfRule>
    <cfRule type="expression" dxfId="564" priority="565">
      <formula>MID($I415,7,2)="00"</formula>
    </cfRule>
    <cfRule type="expression" dxfId="563" priority="566">
      <formula>MID($I415,8,1)="0"</formula>
    </cfRule>
    <cfRule type="expression" dxfId="562" priority="567">
      <formula>$N415="Excluído"</formula>
    </cfRule>
    <cfRule type="expression" dxfId="561" priority="568">
      <formula>$N415="Alterar"</formula>
    </cfRule>
    <cfRule type="expression" dxfId="560" priority="569">
      <formula>$N415="Excluir"</formula>
    </cfRule>
    <cfRule type="expression" dxfId="559" priority="570">
      <formula>$N415="Incluir"</formula>
    </cfRule>
  </conditionalFormatting>
  <conditionalFormatting sqref="F467">
    <cfRule type="expression" dxfId="558" priority="559">
      <formula>IF($I433="",FALSE,IF($I433&gt;9999999,IF($I433&lt;100000000,FALSE,TRUE),TRUE))</formula>
    </cfRule>
  </conditionalFormatting>
  <conditionalFormatting sqref="F467">
    <cfRule type="expression" dxfId="557" priority="549">
      <formula>MID($I433,2,7)="0000000"</formula>
    </cfRule>
    <cfRule type="expression" dxfId="556" priority="550">
      <formula>MID($I433,3,6)="000000"</formula>
    </cfRule>
    <cfRule type="expression" dxfId="555" priority="551">
      <formula>MID($I433,4,5)="00000"</formula>
    </cfRule>
    <cfRule type="expression" dxfId="554" priority="552">
      <formula>MID($I433,5,4)="0000"</formula>
    </cfRule>
    <cfRule type="expression" dxfId="553" priority="553">
      <formula>MID($I433,7,2)="00"</formula>
    </cfRule>
    <cfRule type="expression" dxfId="552" priority="554">
      <formula>MID($I433,8,1)="0"</formula>
    </cfRule>
    <cfRule type="expression" dxfId="551" priority="555">
      <formula>$N433="Excluído"</formula>
    </cfRule>
    <cfRule type="expression" dxfId="550" priority="556">
      <formula>$N433="Alterar"</formula>
    </cfRule>
    <cfRule type="expression" dxfId="549" priority="557">
      <formula>$N433="Excluir"</formula>
    </cfRule>
    <cfRule type="expression" dxfId="548" priority="558">
      <formula>$N433="Incluir"</formula>
    </cfRule>
  </conditionalFormatting>
  <conditionalFormatting sqref="F467">
    <cfRule type="expression" dxfId="547" priority="538">
      <formula>IF($I467="",FALSE,IF($I467&gt;9999999,IF($I467&lt;100000000,FALSE,TRUE),TRUE))</formula>
    </cfRule>
  </conditionalFormatting>
  <conditionalFormatting sqref="F467">
    <cfRule type="expression" dxfId="546" priority="539">
      <formula>MID($I467,2,7)="0000000"</formula>
    </cfRule>
    <cfRule type="expression" dxfId="545" priority="540">
      <formula>MID($I467,3,6)="000000"</formula>
    </cfRule>
    <cfRule type="expression" dxfId="544" priority="541">
      <formula>MID($I467,4,5)="00000"</formula>
    </cfRule>
    <cfRule type="expression" dxfId="543" priority="542">
      <formula>MID($I467,5,4)="0000"</formula>
    </cfRule>
    <cfRule type="expression" dxfId="542" priority="543">
      <formula>MID($I467,7,2)="00"</formula>
    </cfRule>
    <cfRule type="expression" dxfId="541" priority="544">
      <formula>MID($I467,8,1)="0"</formula>
    </cfRule>
    <cfRule type="expression" dxfId="540" priority="545">
      <formula>$N467="Excluído"</formula>
    </cfRule>
    <cfRule type="expression" dxfId="539" priority="546">
      <formula>$N467="Alterar"</formula>
    </cfRule>
    <cfRule type="expression" dxfId="538" priority="547">
      <formula>$N467="Excluir"</formula>
    </cfRule>
    <cfRule type="expression" dxfId="537" priority="548">
      <formula>$N467="Incluir"</formula>
    </cfRule>
  </conditionalFormatting>
  <conditionalFormatting sqref="F467">
    <cfRule type="expression" dxfId="536" priority="516">
      <formula>IF($I433="",FALSE,IF($I433&gt;9999999,IF($I433&lt;100000000,FALSE,TRUE),TRUE))</formula>
    </cfRule>
  </conditionalFormatting>
  <conditionalFormatting sqref="F467">
    <cfRule type="expression" dxfId="535" priority="517">
      <formula>MID($I433,2,7)="0000000"</formula>
    </cfRule>
    <cfRule type="expression" dxfId="534" priority="518">
      <formula>MID($I433,3,6)="000000"</formula>
    </cfRule>
    <cfRule type="expression" dxfId="533" priority="519">
      <formula>MID($I433,4,5)="00000"</formula>
    </cfRule>
    <cfRule type="expression" dxfId="532" priority="520">
      <formula>MID($I433,5,4)="0000"</formula>
    </cfRule>
    <cfRule type="expression" dxfId="531" priority="521">
      <formula>MID($I433,7,2)="00"</formula>
    </cfRule>
    <cfRule type="expression" dxfId="530" priority="522">
      <formula>MID($I433,8,1)="0"</formula>
    </cfRule>
    <cfRule type="expression" dxfId="529" priority="523">
      <formula>$N433="Excluído"</formula>
    </cfRule>
    <cfRule type="expression" dxfId="528" priority="524">
      <formula>$N433="Alterar"</formula>
    </cfRule>
    <cfRule type="expression" dxfId="527" priority="525">
      <formula>$N433="Excluir"</formula>
    </cfRule>
    <cfRule type="expression" dxfId="526" priority="526">
      <formula>$N433="Incluir"</formula>
    </cfRule>
  </conditionalFormatting>
  <conditionalFormatting sqref="F467">
    <cfRule type="expression" dxfId="525" priority="527">
      <formula>IF($I416="",FALSE,IF($I416&gt;9999999,IF($I416&lt;100000000,FALSE,TRUE),TRUE))</formula>
    </cfRule>
  </conditionalFormatting>
  <conditionalFormatting sqref="F467">
    <cfRule type="expression" dxfId="524" priority="528">
      <formula>MID($I416,2,7)="0000000"</formula>
    </cfRule>
    <cfRule type="expression" dxfId="523" priority="529">
      <formula>MID($I416,3,6)="000000"</formula>
    </cfRule>
    <cfRule type="expression" dxfId="522" priority="530">
      <formula>MID($I416,4,5)="00000"</formula>
    </cfRule>
    <cfRule type="expression" dxfId="521" priority="531">
      <formula>MID($I416,5,4)="0000"</formula>
    </cfRule>
    <cfRule type="expression" dxfId="520" priority="532">
      <formula>MID($I416,7,2)="00"</formula>
    </cfRule>
    <cfRule type="expression" dxfId="519" priority="533">
      <formula>MID($I416,8,1)="0"</formula>
    </cfRule>
    <cfRule type="expression" dxfId="518" priority="534">
      <formula>$N416="Excluído"</formula>
    </cfRule>
    <cfRule type="expression" dxfId="517" priority="535">
      <formula>$N416="Alterar"</formula>
    </cfRule>
    <cfRule type="expression" dxfId="516" priority="536">
      <formula>$N416="Excluir"</formula>
    </cfRule>
    <cfRule type="expression" dxfId="515" priority="537">
      <formula>$N416="Incluir"</formula>
    </cfRule>
  </conditionalFormatting>
  <conditionalFormatting sqref="F469">
    <cfRule type="expression" dxfId="514" priority="505">
      <formula>IF($I417="",FALSE,IF($I417&gt;9999999,IF($I417&lt;100000000,FALSE,TRUE),TRUE))</formula>
    </cfRule>
  </conditionalFormatting>
  <conditionalFormatting sqref="F469">
    <cfRule type="expression" dxfId="513" priority="506">
      <formula>MID($I417,2,7)="0000000"</formula>
    </cfRule>
    <cfRule type="expression" dxfId="512" priority="507">
      <formula>MID($I417,3,6)="000000"</formula>
    </cfRule>
    <cfRule type="expression" dxfId="511" priority="508">
      <formula>MID($I417,4,5)="00000"</formula>
    </cfRule>
    <cfRule type="expression" dxfId="510" priority="509">
      <formula>MID($I417,5,4)="0000"</formula>
    </cfRule>
    <cfRule type="expression" dxfId="509" priority="510">
      <formula>MID($I417,7,2)="00"</formula>
    </cfRule>
    <cfRule type="expression" dxfId="508" priority="511">
      <formula>MID($I417,8,1)="0"</formula>
    </cfRule>
    <cfRule type="expression" dxfId="507" priority="512">
      <formula>$N417="Excluído"</formula>
    </cfRule>
    <cfRule type="expression" dxfId="506" priority="513">
      <formula>$N417="Alterar"</formula>
    </cfRule>
    <cfRule type="expression" dxfId="505" priority="514">
      <formula>$N417="Excluir"</formula>
    </cfRule>
    <cfRule type="expression" dxfId="504" priority="515">
      <formula>$N417="Incluir"</formula>
    </cfRule>
  </conditionalFormatting>
  <conditionalFormatting sqref="F469">
    <cfRule type="expression" dxfId="503" priority="504">
      <formula>IF($I435="",FALSE,IF($I435&gt;9999999,IF($I435&lt;100000000,FALSE,TRUE),TRUE))</formula>
    </cfRule>
  </conditionalFormatting>
  <conditionalFormatting sqref="F469">
    <cfRule type="expression" dxfId="502" priority="494">
      <formula>MID($I435,2,7)="0000000"</formula>
    </cfRule>
    <cfRule type="expression" dxfId="501" priority="495">
      <formula>MID($I435,3,6)="000000"</formula>
    </cfRule>
    <cfRule type="expression" dxfId="500" priority="496">
      <formula>MID($I435,4,5)="00000"</formula>
    </cfRule>
    <cfRule type="expression" dxfId="499" priority="497">
      <formula>MID($I435,5,4)="0000"</formula>
    </cfRule>
    <cfRule type="expression" dxfId="498" priority="498">
      <formula>MID($I435,7,2)="00"</formula>
    </cfRule>
    <cfRule type="expression" dxfId="497" priority="499">
      <formula>MID($I435,8,1)="0"</formula>
    </cfRule>
    <cfRule type="expression" dxfId="496" priority="500">
      <formula>$N435="Excluído"</formula>
    </cfRule>
    <cfRule type="expression" dxfId="495" priority="501">
      <formula>$N435="Alterar"</formula>
    </cfRule>
    <cfRule type="expression" dxfId="494" priority="502">
      <formula>$N435="Excluir"</formula>
    </cfRule>
    <cfRule type="expression" dxfId="493" priority="503">
      <formula>$N435="Incluir"</formula>
    </cfRule>
  </conditionalFormatting>
  <conditionalFormatting sqref="F469">
    <cfRule type="expression" dxfId="492" priority="483">
      <formula>IF($I469="",FALSE,IF($I469&gt;9999999,IF($I469&lt;100000000,FALSE,TRUE),TRUE))</formula>
    </cfRule>
  </conditionalFormatting>
  <conditionalFormatting sqref="F469">
    <cfRule type="expression" dxfId="491" priority="484">
      <formula>MID($I469,2,7)="0000000"</formula>
    </cfRule>
    <cfRule type="expression" dxfId="490" priority="485">
      <formula>MID($I469,3,6)="000000"</formula>
    </cfRule>
    <cfRule type="expression" dxfId="489" priority="486">
      <formula>MID($I469,4,5)="00000"</formula>
    </cfRule>
    <cfRule type="expression" dxfId="488" priority="487">
      <formula>MID($I469,5,4)="0000"</formula>
    </cfRule>
    <cfRule type="expression" dxfId="487" priority="488">
      <formula>MID($I469,7,2)="00"</formula>
    </cfRule>
    <cfRule type="expression" dxfId="486" priority="489">
      <formula>MID($I469,8,1)="0"</formula>
    </cfRule>
    <cfRule type="expression" dxfId="485" priority="490">
      <formula>$N469="Excluído"</formula>
    </cfRule>
    <cfRule type="expression" dxfId="484" priority="491">
      <formula>$N469="Alterar"</formula>
    </cfRule>
    <cfRule type="expression" dxfId="483" priority="492">
      <formula>$N469="Excluir"</formula>
    </cfRule>
    <cfRule type="expression" dxfId="482" priority="493">
      <formula>$N469="Incluir"</formula>
    </cfRule>
  </conditionalFormatting>
  <conditionalFormatting sqref="F469">
    <cfRule type="expression" dxfId="481" priority="461">
      <formula>IF($I435="",FALSE,IF($I435&gt;9999999,IF($I435&lt;100000000,FALSE,TRUE),TRUE))</formula>
    </cfRule>
  </conditionalFormatting>
  <conditionalFormatting sqref="F469">
    <cfRule type="expression" dxfId="480" priority="462">
      <formula>MID($I435,2,7)="0000000"</formula>
    </cfRule>
    <cfRule type="expression" dxfId="479" priority="463">
      <formula>MID($I435,3,6)="000000"</formula>
    </cfRule>
    <cfRule type="expression" dxfId="478" priority="464">
      <formula>MID($I435,4,5)="00000"</formula>
    </cfRule>
    <cfRule type="expression" dxfId="477" priority="465">
      <formula>MID($I435,5,4)="0000"</formula>
    </cfRule>
    <cfRule type="expression" dxfId="476" priority="466">
      <formula>MID($I435,7,2)="00"</formula>
    </cfRule>
    <cfRule type="expression" dxfId="475" priority="467">
      <formula>MID($I435,8,1)="0"</formula>
    </cfRule>
    <cfRule type="expression" dxfId="474" priority="468">
      <formula>$N435="Excluído"</formula>
    </cfRule>
    <cfRule type="expression" dxfId="473" priority="469">
      <formula>$N435="Alterar"</formula>
    </cfRule>
    <cfRule type="expression" dxfId="472" priority="470">
      <formula>$N435="Excluir"</formula>
    </cfRule>
    <cfRule type="expression" dxfId="471" priority="471">
      <formula>$N435="Incluir"</formula>
    </cfRule>
  </conditionalFormatting>
  <conditionalFormatting sqref="F469">
    <cfRule type="expression" dxfId="470" priority="472">
      <formula>IF($I418="",FALSE,IF($I418&gt;9999999,IF($I418&lt;100000000,FALSE,TRUE),TRUE))</formula>
    </cfRule>
  </conditionalFormatting>
  <conditionalFormatting sqref="F469">
    <cfRule type="expression" dxfId="469" priority="473">
      <formula>MID($I418,2,7)="0000000"</formula>
    </cfRule>
    <cfRule type="expression" dxfId="468" priority="474">
      <formula>MID($I418,3,6)="000000"</formula>
    </cfRule>
    <cfRule type="expression" dxfId="467" priority="475">
      <formula>MID($I418,4,5)="00000"</formula>
    </cfRule>
    <cfRule type="expression" dxfId="466" priority="476">
      <formula>MID($I418,5,4)="0000"</formula>
    </cfRule>
    <cfRule type="expression" dxfId="465" priority="477">
      <formula>MID($I418,7,2)="00"</formula>
    </cfRule>
    <cfRule type="expression" dxfId="464" priority="478">
      <formula>MID($I418,8,1)="0"</formula>
    </cfRule>
    <cfRule type="expression" dxfId="463" priority="479">
      <formula>$N418="Excluído"</formula>
    </cfRule>
    <cfRule type="expression" dxfId="462" priority="480">
      <formula>$N418="Alterar"</formula>
    </cfRule>
    <cfRule type="expression" dxfId="461" priority="481">
      <formula>$N418="Excluir"</formula>
    </cfRule>
    <cfRule type="expression" dxfId="460" priority="482">
      <formula>$N418="Incluir"</formula>
    </cfRule>
  </conditionalFormatting>
  <conditionalFormatting sqref="G455">
    <cfRule type="expression" dxfId="459" priority="451">
      <formula>MID($I416,2,7)="0000000"</formula>
    </cfRule>
    <cfRule type="expression" dxfId="458" priority="452">
      <formula>MID($I416,3,6)="000000"</formula>
    </cfRule>
    <cfRule type="expression" dxfId="457" priority="453">
      <formula>MID($I416,4,5)="00000"</formula>
    </cfRule>
    <cfRule type="expression" dxfId="456" priority="454">
      <formula>MID($I416,5,4)="0000"</formula>
    </cfRule>
    <cfRule type="expression" dxfId="455" priority="455">
      <formula>MID($I416,7,2)="00"</formula>
    </cfRule>
    <cfRule type="expression" dxfId="454" priority="456">
      <formula>MID($I416,8,1)="0"</formula>
    </cfRule>
    <cfRule type="expression" dxfId="453" priority="457">
      <formula>$N416="Excluído"</formula>
    </cfRule>
    <cfRule type="expression" dxfId="452" priority="458">
      <formula>$N416="Alterar"</formula>
    </cfRule>
    <cfRule type="expression" dxfId="451" priority="459">
      <formula>$N416="Excluir"</formula>
    </cfRule>
    <cfRule type="expression" dxfId="450" priority="460">
      <formula>$N416="Incluir"</formula>
    </cfRule>
  </conditionalFormatting>
  <conditionalFormatting sqref="G467:G469">
    <cfRule type="expression" dxfId="449" priority="441">
      <formula>MID($I429,2,7)="0000000"</formula>
    </cfRule>
    <cfRule type="expression" dxfId="448" priority="442">
      <formula>MID($I429,3,6)="000000"</formula>
    </cfRule>
    <cfRule type="expression" dxfId="447" priority="443">
      <formula>MID($I429,4,5)="00000"</formula>
    </cfRule>
    <cfRule type="expression" dxfId="446" priority="444">
      <formula>MID($I429,5,4)="0000"</formula>
    </cfRule>
    <cfRule type="expression" dxfId="445" priority="445">
      <formula>MID($I429,7,2)="00"</formula>
    </cfRule>
    <cfRule type="expression" dxfId="444" priority="446">
      <formula>MID($I429,8,1)="0"</formula>
    </cfRule>
    <cfRule type="expression" dxfId="443" priority="447">
      <formula>$N429="Excluído"</formula>
    </cfRule>
    <cfRule type="expression" dxfId="442" priority="448">
      <formula>$N429="Alterar"</formula>
    </cfRule>
    <cfRule type="expression" dxfId="441" priority="449">
      <formula>$N429="Excluir"</formula>
    </cfRule>
    <cfRule type="expression" dxfId="440" priority="450">
      <formula>$N429="Incluir"</formula>
    </cfRule>
  </conditionalFormatting>
  <conditionalFormatting sqref="F487">
    <cfRule type="expression" dxfId="439" priority="429">
      <formula>IF($I448="",FALSE,IF($I448&gt;9999999,IF($I448&lt;100000000,FALSE,TRUE),TRUE))</formula>
    </cfRule>
  </conditionalFormatting>
  <conditionalFormatting sqref="F487">
    <cfRule type="expression" dxfId="438" priority="430">
      <formula>MID($I448,2,7)="0000000"</formula>
    </cfRule>
    <cfRule type="expression" dxfId="437" priority="431">
      <formula>MID($I448,3,6)="000000"</formula>
    </cfRule>
    <cfRule type="expression" dxfId="436" priority="432">
      <formula>MID($I448,4,5)="00000"</formula>
    </cfRule>
    <cfRule type="expression" dxfId="435" priority="433">
      <formula>MID($I448,5,4)="0000"</formula>
    </cfRule>
    <cfRule type="expression" dxfId="434" priority="434">
      <formula>MID($I448,7,2)="00"</formula>
    </cfRule>
    <cfRule type="expression" dxfId="433" priority="435">
      <formula>MID($I448,8,1)="0"</formula>
    </cfRule>
    <cfRule type="expression" dxfId="432" priority="436">
      <formula>$N448="Excluído"</formula>
    </cfRule>
    <cfRule type="expression" dxfId="431" priority="437">
      <formula>$N448="Alterar"</formula>
    </cfRule>
    <cfRule type="expression" dxfId="430" priority="438">
      <formula>$N448="Excluir"</formula>
    </cfRule>
    <cfRule type="expression" dxfId="429" priority="439">
      <formula>$N448="Incluir"</formula>
    </cfRule>
  </conditionalFormatting>
  <conditionalFormatting sqref="F487">
    <cfRule type="expression" dxfId="428" priority="419">
      <formula>MID($I434,2,7)="0000000"</formula>
    </cfRule>
    <cfRule type="expression" dxfId="427" priority="420">
      <formula>MID($I434,3,6)="000000"</formula>
    </cfRule>
    <cfRule type="expression" dxfId="426" priority="421">
      <formula>MID($I434,4,5)="00000"</formula>
    </cfRule>
    <cfRule type="expression" dxfId="425" priority="422">
      <formula>MID($I434,5,4)="0000"</formula>
    </cfRule>
    <cfRule type="expression" dxfId="424" priority="423">
      <formula>MID($I434,7,2)="00"</formula>
    </cfRule>
    <cfRule type="expression" dxfId="423" priority="424">
      <formula>MID($I434,8,1)="0"</formula>
    </cfRule>
    <cfRule type="expression" dxfId="422" priority="425">
      <formula>$N434="Excluído"</formula>
    </cfRule>
    <cfRule type="expression" dxfId="421" priority="426">
      <formula>$N434="Alterar"</formula>
    </cfRule>
    <cfRule type="expression" dxfId="420" priority="427">
      <formula>$N434="Excluir"</formula>
    </cfRule>
    <cfRule type="expression" dxfId="419" priority="428">
      <formula>$N434="Incluir"</formula>
    </cfRule>
  </conditionalFormatting>
  <conditionalFormatting sqref="F487">
    <cfRule type="expression" dxfId="418" priority="408">
      <formula>IF($I487="",FALSE,IF($I487&gt;9999999,IF($I487&lt;100000000,FALSE,TRUE),TRUE))</formula>
    </cfRule>
  </conditionalFormatting>
  <conditionalFormatting sqref="F487">
    <cfRule type="expression" dxfId="417" priority="409">
      <formula>MID($I487,2,7)="0000000"</formula>
    </cfRule>
    <cfRule type="expression" dxfId="416" priority="410">
      <formula>MID($I487,3,6)="000000"</formula>
    </cfRule>
    <cfRule type="expression" dxfId="415" priority="411">
      <formula>MID($I487,4,5)="00000"</formula>
    </cfRule>
    <cfRule type="expression" dxfId="414" priority="412">
      <formula>MID($I487,5,4)="0000"</formula>
    </cfRule>
    <cfRule type="expression" dxfId="413" priority="413">
      <formula>MID($I487,7,2)="00"</formula>
    </cfRule>
    <cfRule type="expression" dxfId="412" priority="414">
      <formula>MID($I487,8,1)="0"</formula>
    </cfRule>
    <cfRule type="expression" dxfId="411" priority="415">
      <formula>$N487="Excluído"</formula>
    </cfRule>
    <cfRule type="expression" dxfId="410" priority="416">
      <formula>$N487="Alterar"</formula>
    </cfRule>
    <cfRule type="expression" dxfId="409" priority="417">
      <formula>$N487="Excluir"</formula>
    </cfRule>
    <cfRule type="expression" dxfId="408" priority="418">
      <formula>$N487="Incluir"</formula>
    </cfRule>
  </conditionalFormatting>
  <conditionalFormatting sqref="F487">
    <cfRule type="expression" dxfId="407" priority="440">
      <formula>IF($I434="",FALSE,IF($I434&gt;9999999,IF($I434&lt;100000000,FALSE,TRUE),TRUE))</formula>
    </cfRule>
  </conditionalFormatting>
  <conditionalFormatting sqref="F487">
    <cfRule type="expression" dxfId="406" priority="397">
      <formula>IF($I488="",FALSE,IF($I488&gt;9999999,IF($I488&lt;100000000,FALSE,TRUE),TRUE))</formula>
    </cfRule>
  </conditionalFormatting>
  <conditionalFormatting sqref="F487">
    <cfRule type="expression" dxfId="405" priority="398">
      <formula>MID($I488,2,7)="0000000"</formula>
    </cfRule>
    <cfRule type="expression" dxfId="404" priority="399">
      <formula>MID($I488,3,6)="000000"</formula>
    </cfRule>
    <cfRule type="expression" dxfId="403" priority="400">
      <formula>MID($I488,4,5)="00000"</formula>
    </cfRule>
    <cfRule type="expression" dxfId="402" priority="401">
      <formula>MID($I488,5,4)="0000"</formula>
    </cfRule>
    <cfRule type="expression" dxfId="401" priority="402">
      <formula>MID($I488,7,2)="00"</formula>
    </cfRule>
    <cfRule type="expression" dxfId="400" priority="403">
      <formula>MID($I488,8,1)="0"</formula>
    </cfRule>
    <cfRule type="expression" dxfId="399" priority="404">
      <formula>$N488="Excluído"</formula>
    </cfRule>
    <cfRule type="expression" dxfId="398" priority="405">
      <formula>$N488="Alterar"</formula>
    </cfRule>
    <cfRule type="expression" dxfId="397" priority="406">
      <formula>$N488="Excluir"</formula>
    </cfRule>
    <cfRule type="expression" dxfId="396" priority="407">
      <formula>$N488="Incluir"</formula>
    </cfRule>
  </conditionalFormatting>
  <conditionalFormatting sqref="G487">
    <cfRule type="expression" dxfId="395" priority="387">
      <formula>MID($I444,2,7)="0000000"</formula>
    </cfRule>
    <cfRule type="expression" dxfId="394" priority="388">
      <formula>MID($I444,3,6)="000000"</formula>
    </cfRule>
    <cfRule type="expression" dxfId="393" priority="389">
      <formula>MID($I444,4,5)="00000"</formula>
    </cfRule>
    <cfRule type="expression" dxfId="392" priority="390">
      <formula>MID($I444,5,4)="0000"</formula>
    </cfRule>
    <cfRule type="expression" dxfId="391" priority="391">
      <formula>MID($I444,7,2)="00"</formula>
    </cfRule>
    <cfRule type="expression" dxfId="390" priority="392">
      <formula>MID($I444,8,1)="0"</formula>
    </cfRule>
    <cfRule type="expression" dxfId="389" priority="393">
      <formula>$N444="Excluído"</formula>
    </cfRule>
    <cfRule type="expression" dxfId="388" priority="394">
      <formula>$N444="Alterar"</formula>
    </cfRule>
    <cfRule type="expression" dxfId="387" priority="395">
      <formula>$N444="Excluir"</formula>
    </cfRule>
    <cfRule type="expression" dxfId="386" priority="396">
      <formula>$N444="Incluir"</formula>
    </cfRule>
  </conditionalFormatting>
  <conditionalFormatting sqref="F489">
    <cfRule type="expression" dxfId="385" priority="375">
      <formula>IF($I450="",FALSE,IF($I450&gt;9999999,IF($I450&lt;100000000,FALSE,TRUE),TRUE))</formula>
    </cfRule>
  </conditionalFormatting>
  <conditionalFormatting sqref="F489">
    <cfRule type="expression" dxfId="384" priority="376">
      <formula>MID($I450,2,7)="0000000"</formula>
    </cfRule>
    <cfRule type="expression" dxfId="383" priority="377">
      <formula>MID($I450,3,6)="000000"</formula>
    </cfRule>
    <cfRule type="expression" dxfId="382" priority="378">
      <formula>MID($I450,4,5)="00000"</formula>
    </cfRule>
    <cfRule type="expression" dxfId="381" priority="379">
      <formula>MID($I450,5,4)="0000"</formula>
    </cfRule>
    <cfRule type="expression" dxfId="380" priority="380">
      <formula>MID($I450,7,2)="00"</formula>
    </cfRule>
    <cfRule type="expression" dxfId="379" priority="381">
      <formula>MID($I450,8,1)="0"</formula>
    </cfRule>
    <cfRule type="expression" dxfId="378" priority="382">
      <formula>$N450="Excluído"</formula>
    </cfRule>
    <cfRule type="expression" dxfId="377" priority="383">
      <formula>$N450="Alterar"</formula>
    </cfRule>
    <cfRule type="expression" dxfId="376" priority="384">
      <formula>$N450="Excluir"</formula>
    </cfRule>
    <cfRule type="expression" dxfId="375" priority="385">
      <formula>$N450="Incluir"</formula>
    </cfRule>
  </conditionalFormatting>
  <conditionalFormatting sqref="F489">
    <cfRule type="expression" dxfId="374" priority="365">
      <formula>MID($I436,2,7)="0000000"</formula>
    </cfRule>
    <cfRule type="expression" dxfId="373" priority="366">
      <formula>MID($I436,3,6)="000000"</formula>
    </cfRule>
    <cfRule type="expression" dxfId="372" priority="367">
      <formula>MID($I436,4,5)="00000"</formula>
    </cfRule>
    <cfRule type="expression" dxfId="371" priority="368">
      <formula>MID($I436,5,4)="0000"</formula>
    </cfRule>
    <cfRule type="expression" dxfId="370" priority="369">
      <formula>MID($I436,7,2)="00"</formula>
    </cfRule>
    <cfRule type="expression" dxfId="369" priority="370">
      <formula>MID($I436,8,1)="0"</formula>
    </cfRule>
    <cfRule type="expression" dxfId="368" priority="371">
      <formula>$N436="Excluído"</formula>
    </cfRule>
    <cfRule type="expression" dxfId="367" priority="372">
      <formula>$N436="Alterar"</formula>
    </cfRule>
    <cfRule type="expression" dxfId="366" priority="373">
      <formula>$N436="Excluir"</formula>
    </cfRule>
    <cfRule type="expression" dxfId="365" priority="374">
      <formula>$N436="Incluir"</formula>
    </cfRule>
  </conditionalFormatting>
  <conditionalFormatting sqref="F489">
    <cfRule type="expression" dxfId="364" priority="354">
      <formula>IF($I489="",FALSE,IF($I489&gt;9999999,IF($I489&lt;100000000,FALSE,TRUE),TRUE))</formula>
    </cfRule>
  </conditionalFormatting>
  <conditionalFormatting sqref="F489">
    <cfRule type="expression" dxfId="363" priority="355">
      <formula>MID($I489,2,7)="0000000"</formula>
    </cfRule>
    <cfRule type="expression" dxfId="362" priority="356">
      <formula>MID($I489,3,6)="000000"</formula>
    </cfRule>
    <cfRule type="expression" dxfId="361" priority="357">
      <formula>MID($I489,4,5)="00000"</formula>
    </cfRule>
    <cfRule type="expression" dxfId="360" priority="358">
      <formula>MID($I489,5,4)="0000"</formula>
    </cfRule>
    <cfRule type="expression" dxfId="359" priority="359">
      <formula>MID($I489,7,2)="00"</formula>
    </cfRule>
    <cfRule type="expression" dxfId="358" priority="360">
      <formula>MID($I489,8,1)="0"</formula>
    </cfRule>
    <cfRule type="expression" dxfId="357" priority="361">
      <formula>$N489="Excluído"</formula>
    </cfRule>
    <cfRule type="expression" dxfId="356" priority="362">
      <formula>$N489="Alterar"</formula>
    </cfRule>
    <cfRule type="expression" dxfId="355" priority="363">
      <formula>$N489="Excluir"</formula>
    </cfRule>
    <cfRule type="expression" dxfId="354" priority="364">
      <formula>$N489="Incluir"</formula>
    </cfRule>
  </conditionalFormatting>
  <conditionalFormatting sqref="F489">
    <cfRule type="expression" dxfId="353" priority="386">
      <formula>IF($I436="",FALSE,IF($I436&gt;9999999,IF($I436&lt;100000000,FALSE,TRUE),TRUE))</formula>
    </cfRule>
  </conditionalFormatting>
  <conditionalFormatting sqref="F489">
    <cfRule type="expression" dxfId="352" priority="343">
      <formula>IF($I490="",FALSE,IF($I490&gt;9999999,IF($I490&lt;100000000,FALSE,TRUE),TRUE))</formula>
    </cfRule>
  </conditionalFormatting>
  <conditionalFormatting sqref="F489">
    <cfRule type="expression" dxfId="351" priority="344">
      <formula>MID($I490,2,7)="0000000"</formula>
    </cfRule>
    <cfRule type="expression" dxfId="350" priority="345">
      <formula>MID($I490,3,6)="000000"</formula>
    </cfRule>
    <cfRule type="expression" dxfId="349" priority="346">
      <formula>MID($I490,4,5)="00000"</formula>
    </cfRule>
    <cfRule type="expression" dxfId="348" priority="347">
      <formula>MID($I490,5,4)="0000"</formula>
    </cfRule>
    <cfRule type="expression" dxfId="347" priority="348">
      <formula>MID($I490,7,2)="00"</formula>
    </cfRule>
    <cfRule type="expression" dxfId="346" priority="349">
      <formula>MID($I490,8,1)="0"</formula>
    </cfRule>
    <cfRule type="expression" dxfId="345" priority="350">
      <formula>$N490="Excluído"</formula>
    </cfRule>
    <cfRule type="expression" dxfId="344" priority="351">
      <formula>$N490="Alterar"</formula>
    </cfRule>
    <cfRule type="expression" dxfId="343" priority="352">
      <formula>$N490="Excluir"</formula>
    </cfRule>
    <cfRule type="expression" dxfId="342" priority="353">
      <formula>$N490="Incluir"</formula>
    </cfRule>
  </conditionalFormatting>
  <conditionalFormatting sqref="G489">
    <cfRule type="expression" dxfId="341" priority="333">
      <formula>MID($I446,2,7)="0000000"</formula>
    </cfRule>
    <cfRule type="expression" dxfId="340" priority="334">
      <formula>MID($I446,3,6)="000000"</formula>
    </cfRule>
    <cfRule type="expression" dxfId="339" priority="335">
      <formula>MID($I446,4,5)="00000"</formula>
    </cfRule>
    <cfRule type="expression" dxfId="338" priority="336">
      <formula>MID($I446,5,4)="0000"</formula>
    </cfRule>
    <cfRule type="expression" dxfId="337" priority="337">
      <formula>MID($I446,7,2)="00"</formula>
    </cfRule>
    <cfRule type="expression" dxfId="336" priority="338">
      <formula>MID($I446,8,1)="0"</formula>
    </cfRule>
    <cfRule type="expression" dxfId="335" priority="339">
      <formula>$N446="Excluído"</formula>
    </cfRule>
    <cfRule type="expression" dxfId="334" priority="340">
      <formula>$N446="Alterar"</formula>
    </cfRule>
    <cfRule type="expression" dxfId="333" priority="341">
      <formula>$N446="Excluir"</formula>
    </cfRule>
    <cfRule type="expression" dxfId="332" priority="342">
      <formula>$N446="Incluir"</formula>
    </cfRule>
  </conditionalFormatting>
  <conditionalFormatting sqref="F499">
    <cfRule type="expression" dxfId="331" priority="322">
      <formula>IF($I499="",FALSE,IF($I499&gt;9999999,IF($I499&lt;100000000,FALSE,TRUE),TRUE))</formula>
    </cfRule>
  </conditionalFormatting>
  <conditionalFormatting sqref="F499">
    <cfRule type="expression" dxfId="330" priority="323">
      <formula>MID($I499,2,7)="0000000"</formula>
    </cfRule>
    <cfRule type="expression" dxfId="329" priority="324">
      <formula>MID($I499,3,6)="000000"</formula>
    </cfRule>
    <cfRule type="expression" dxfId="328" priority="325">
      <formula>MID($I499,4,5)="00000"</formula>
    </cfRule>
    <cfRule type="expression" dxfId="327" priority="326">
      <formula>MID($I499,5,4)="0000"</formula>
    </cfRule>
    <cfRule type="expression" dxfId="326" priority="327">
      <formula>MID($I499,7,2)="00"</formula>
    </cfRule>
    <cfRule type="expression" dxfId="325" priority="328">
      <formula>MID($I499,8,1)="0"</formula>
    </cfRule>
    <cfRule type="expression" dxfId="324" priority="329">
      <formula>$N499="Excluído"</formula>
    </cfRule>
    <cfRule type="expression" dxfId="323" priority="330">
      <formula>$N499="Alterar"</formula>
    </cfRule>
    <cfRule type="expression" dxfId="322" priority="331">
      <formula>$N499="Excluir"</formula>
    </cfRule>
    <cfRule type="expression" dxfId="321" priority="332">
      <formula>$N499="Incluir"</formula>
    </cfRule>
  </conditionalFormatting>
  <conditionalFormatting sqref="F501">
    <cfRule type="expression" dxfId="320" priority="311">
      <formula>IF($I501="",FALSE,IF($I501&gt;9999999,IF($I501&lt;100000000,FALSE,TRUE),TRUE))</formula>
    </cfRule>
  </conditionalFormatting>
  <conditionalFormatting sqref="F501">
    <cfRule type="expression" dxfId="319" priority="312">
      <formula>MID($I501,2,7)="0000000"</formula>
    </cfRule>
    <cfRule type="expression" dxfId="318" priority="313">
      <formula>MID($I501,3,6)="000000"</formula>
    </cfRule>
    <cfRule type="expression" dxfId="317" priority="314">
      <formula>MID($I501,4,5)="00000"</formula>
    </cfRule>
    <cfRule type="expression" dxfId="316" priority="315">
      <formula>MID($I501,5,4)="0000"</formula>
    </cfRule>
    <cfRule type="expression" dxfId="315" priority="316">
      <formula>MID($I501,7,2)="00"</formula>
    </cfRule>
    <cfRule type="expression" dxfId="314" priority="317">
      <formula>MID($I501,8,1)="0"</formula>
    </cfRule>
    <cfRule type="expression" dxfId="313" priority="318">
      <formula>$N501="Excluído"</formula>
    </cfRule>
    <cfRule type="expression" dxfId="312" priority="319">
      <formula>$N501="Alterar"</formula>
    </cfRule>
    <cfRule type="expression" dxfId="311" priority="320">
      <formula>$N501="Excluir"</formula>
    </cfRule>
    <cfRule type="expression" dxfId="310" priority="321">
      <formula>$N501="Incluir"</formula>
    </cfRule>
  </conditionalFormatting>
  <conditionalFormatting sqref="G499">
    <cfRule type="expression" dxfId="309" priority="301">
      <formula>MID($I452,2,7)="0000000"</formula>
    </cfRule>
    <cfRule type="expression" dxfId="308" priority="302">
      <formula>MID($I452,3,6)="000000"</formula>
    </cfRule>
    <cfRule type="expression" dxfId="307" priority="303">
      <formula>MID($I452,4,5)="00000"</formula>
    </cfRule>
    <cfRule type="expression" dxfId="306" priority="304">
      <formula>MID($I452,5,4)="0000"</formula>
    </cfRule>
    <cfRule type="expression" dxfId="305" priority="305">
      <formula>MID($I452,7,2)="00"</formula>
    </cfRule>
    <cfRule type="expression" dxfId="304" priority="306">
      <formula>MID($I452,8,1)="0"</formula>
    </cfRule>
    <cfRule type="expression" dxfId="303" priority="307">
      <formula>$N452="Excluído"</formula>
    </cfRule>
    <cfRule type="expression" dxfId="302" priority="308">
      <formula>$N452="Alterar"</formula>
    </cfRule>
    <cfRule type="expression" dxfId="301" priority="309">
      <formula>$N452="Excluir"</formula>
    </cfRule>
    <cfRule type="expression" dxfId="300" priority="310">
      <formula>$N452="Incluir"</formula>
    </cfRule>
  </conditionalFormatting>
  <conditionalFormatting sqref="G501">
    <cfRule type="expression" dxfId="299" priority="291">
      <formula>MID($I454,2,7)="0000000"</formula>
    </cfRule>
    <cfRule type="expression" dxfId="298" priority="292">
      <formula>MID($I454,3,6)="000000"</formula>
    </cfRule>
    <cfRule type="expression" dxfId="297" priority="293">
      <formula>MID($I454,4,5)="00000"</formula>
    </cfRule>
    <cfRule type="expression" dxfId="296" priority="294">
      <formula>MID($I454,5,4)="0000"</formula>
    </cfRule>
    <cfRule type="expression" dxfId="295" priority="295">
      <formula>MID($I454,7,2)="00"</formula>
    </cfRule>
    <cfRule type="expression" dxfId="294" priority="296">
      <formula>MID($I454,8,1)="0"</formula>
    </cfRule>
    <cfRule type="expression" dxfId="293" priority="297">
      <formula>$N454="Excluído"</formula>
    </cfRule>
    <cfRule type="expression" dxfId="292" priority="298">
      <formula>$N454="Alterar"</formula>
    </cfRule>
    <cfRule type="expression" dxfId="291" priority="299">
      <formula>$N454="Excluir"</formula>
    </cfRule>
    <cfRule type="expression" dxfId="290" priority="300">
      <formula>$N454="Incluir"</formula>
    </cfRule>
  </conditionalFormatting>
  <conditionalFormatting sqref="G790">
    <cfRule type="expression" dxfId="289" priority="280">
      <formula>IF($I707="",FALSE,IF($I707&gt;9999999,IF($I707&lt;100000000,FALSE,TRUE),TRUE))</formula>
    </cfRule>
  </conditionalFormatting>
  <conditionalFormatting sqref="G790">
    <cfRule type="expression" dxfId="288" priority="281">
      <formula>MID($I707,2,7)="0000000"</formula>
    </cfRule>
    <cfRule type="expression" dxfId="287" priority="282">
      <formula>MID($I707,3,6)="000000"</formula>
    </cfRule>
    <cfRule type="expression" dxfId="286" priority="283">
      <formula>MID($I707,4,5)="00000"</formula>
    </cfRule>
    <cfRule type="expression" dxfId="285" priority="284">
      <formula>MID($I707,5,4)="0000"</formula>
    </cfRule>
    <cfRule type="expression" dxfId="284" priority="285">
      <formula>MID($I707,7,2)="00"</formula>
    </cfRule>
    <cfRule type="expression" dxfId="283" priority="286">
      <formula>MID($I707,8,1)="0"</formula>
    </cfRule>
    <cfRule type="expression" dxfId="282" priority="287">
      <formula>$N707="Excluído"</formula>
    </cfRule>
    <cfRule type="expression" dxfId="281" priority="288">
      <formula>$N707="Alterar"</formula>
    </cfRule>
    <cfRule type="expression" dxfId="280" priority="289">
      <formula>$N707="Excluir"</formula>
    </cfRule>
    <cfRule type="expression" dxfId="279" priority="290">
      <formula>$N707="Incluir"</formula>
    </cfRule>
  </conditionalFormatting>
  <conditionalFormatting sqref="G790">
    <cfRule type="expression" dxfId="278" priority="269">
      <formula>IF($I695="",FALSE,IF($I695&gt;9999999,IF($I695&lt;100000000,FALSE,TRUE),TRUE))</formula>
    </cfRule>
  </conditionalFormatting>
  <conditionalFormatting sqref="G790">
    <cfRule type="expression" dxfId="277" priority="270">
      <formula>MID($I695,2,7)="0000000"</formula>
    </cfRule>
    <cfRule type="expression" dxfId="276" priority="271">
      <formula>MID($I695,3,6)="000000"</formula>
    </cfRule>
    <cfRule type="expression" dxfId="275" priority="272">
      <formula>MID($I695,4,5)="00000"</formula>
    </cfRule>
    <cfRule type="expression" dxfId="274" priority="273">
      <formula>MID($I695,5,4)="0000"</formula>
    </cfRule>
    <cfRule type="expression" dxfId="273" priority="274">
      <formula>MID($I695,7,2)="00"</formula>
    </cfRule>
    <cfRule type="expression" dxfId="272" priority="275">
      <formula>MID($I695,8,1)="0"</formula>
    </cfRule>
    <cfRule type="expression" dxfId="271" priority="276">
      <formula>$N695="Excluído"</formula>
    </cfRule>
    <cfRule type="expression" dxfId="270" priority="277">
      <formula>$N695="Alterar"</formula>
    </cfRule>
    <cfRule type="expression" dxfId="269" priority="278">
      <formula>$N695="Excluir"</formula>
    </cfRule>
    <cfRule type="expression" dxfId="268" priority="279">
      <formula>$N695="Incluir"</formula>
    </cfRule>
  </conditionalFormatting>
  <conditionalFormatting sqref="F790">
    <cfRule type="expression" dxfId="267" priority="258">
      <formula>IF($I713="",FALSE,IF($I713&gt;9999999,IF($I713&lt;100000000,FALSE,TRUE),TRUE))</formula>
    </cfRule>
  </conditionalFormatting>
  <conditionalFormatting sqref="F790">
    <cfRule type="expression" dxfId="266" priority="259">
      <formula>MID($I713,2,7)="0000000"</formula>
    </cfRule>
    <cfRule type="expression" dxfId="265" priority="260">
      <formula>MID($I713,3,6)="000000"</formula>
    </cfRule>
    <cfRule type="expression" dxfId="264" priority="261">
      <formula>MID($I713,4,5)="00000"</formula>
    </cfRule>
    <cfRule type="expression" dxfId="263" priority="262">
      <formula>MID($I713,5,4)="0000"</formula>
    </cfRule>
    <cfRule type="expression" dxfId="262" priority="263">
      <formula>MID($I713,7,2)="00"</formula>
    </cfRule>
    <cfRule type="expression" dxfId="261" priority="264">
      <formula>MID($I713,8,1)="0"</formula>
    </cfRule>
    <cfRule type="expression" dxfId="260" priority="265">
      <formula>$N713="Excluído"</formula>
    </cfRule>
    <cfRule type="expression" dxfId="259" priority="266">
      <formula>$N713="Alterar"</formula>
    </cfRule>
    <cfRule type="expression" dxfId="258" priority="267">
      <formula>$N713="Excluir"</formula>
    </cfRule>
    <cfRule type="expression" dxfId="257" priority="268">
      <formula>$N713="Incluir"</formula>
    </cfRule>
  </conditionalFormatting>
  <conditionalFormatting sqref="F790">
    <cfRule type="expression" dxfId="256" priority="247">
      <formula>IF($I701="",FALSE,IF($I701&gt;9999999,IF($I701&lt;100000000,FALSE,TRUE),TRUE))</formula>
    </cfRule>
  </conditionalFormatting>
  <conditionalFormatting sqref="F790">
    <cfRule type="expression" dxfId="255" priority="248">
      <formula>MID($I701,2,7)="0000000"</formula>
    </cfRule>
    <cfRule type="expression" dxfId="254" priority="249">
      <formula>MID($I701,3,6)="000000"</formula>
    </cfRule>
    <cfRule type="expression" dxfId="253" priority="250">
      <formula>MID($I701,4,5)="00000"</formula>
    </cfRule>
    <cfRule type="expression" dxfId="252" priority="251">
      <formula>MID($I701,5,4)="0000"</formula>
    </cfRule>
    <cfRule type="expression" dxfId="251" priority="252">
      <formula>MID($I701,7,2)="00"</formula>
    </cfRule>
    <cfRule type="expression" dxfId="250" priority="253">
      <formula>MID($I701,8,1)="0"</formula>
    </cfRule>
    <cfRule type="expression" dxfId="249" priority="254">
      <formula>$N701="Excluído"</formula>
    </cfRule>
    <cfRule type="expression" dxfId="248" priority="255">
      <formula>$N701="Alterar"</formula>
    </cfRule>
    <cfRule type="expression" dxfId="247" priority="256">
      <formula>$N701="Excluir"</formula>
    </cfRule>
    <cfRule type="expression" dxfId="246" priority="257">
      <formula>$N701="Incluir"</formula>
    </cfRule>
  </conditionalFormatting>
  <conditionalFormatting sqref="G805">
    <cfRule type="expression" dxfId="245" priority="237">
      <formula>MID($I800,2,7)="0000000"</formula>
    </cfRule>
    <cfRule type="expression" dxfId="244" priority="238">
      <formula>MID($I800,3,6)="000000"</formula>
    </cfRule>
    <cfRule type="expression" dxfId="243" priority="239">
      <formula>MID($I800,4,5)="00000"</formula>
    </cfRule>
    <cfRule type="expression" dxfId="242" priority="240">
      <formula>MID($I800,5,4)="0000"</formula>
    </cfRule>
    <cfRule type="expression" dxfId="241" priority="241">
      <formula>MID($I800,7,2)="00"</formula>
    </cfRule>
    <cfRule type="expression" dxfId="240" priority="242">
      <formula>MID($I800,8,1)="0"</formula>
    </cfRule>
    <cfRule type="expression" dxfId="239" priority="243">
      <formula>$N800="Excluído"</formula>
    </cfRule>
    <cfRule type="expression" dxfId="238" priority="244">
      <formula>$N800="Alterar"</formula>
    </cfRule>
    <cfRule type="expression" dxfId="237" priority="245">
      <formula>$N800="Excluir"</formula>
    </cfRule>
    <cfRule type="expression" dxfId="236" priority="246">
      <formula>$N800="Incluir"</formula>
    </cfRule>
  </conditionalFormatting>
  <conditionalFormatting sqref="F805">
    <cfRule type="expression" dxfId="235" priority="226">
      <formula>IF($I800="",FALSE,IF($I800&gt;9999999,IF($I800&lt;100000000,FALSE,TRUE),TRUE))</formula>
    </cfRule>
  </conditionalFormatting>
  <conditionalFormatting sqref="F805">
    <cfRule type="expression" dxfId="234" priority="227">
      <formula>MID($I800,2,7)="0000000"</formula>
    </cfRule>
    <cfRule type="expression" dxfId="233" priority="228">
      <formula>MID($I800,3,6)="000000"</formula>
    </cfRule>
    <cfRule type="expression" dxfId="232" priority="229">
      <formula>MID($I800,4,5)="00000"</formula>
    </cfRule>
    <cfRule type="expression" dxfId="231" priority="230">
      <formula>MID($I800,5,4)="0000"</formula>
    </cfRule>
    <cfRule type="expression" dxfId="230" priority="231">
      <formula>MID($I800,7,2)="00"</formula>
    </cfRule>
    <cfRule type="expression" dxfId="229" priority="232">
      <formula>MID($I800,8,1)="0"</formula>
    </cfRule>
    <cfRule type="expression" dxfId="228" priority="233">
      <formula>$N800="Excluído"</formula>
    </cfRule>
    <cfRule type="expression" dxfId="227" priority="234">
      <formula>$N800="Alterar"</formula>
    </cfRule>
    <cfRule type="expression" dxfId="226" priority="235">
      <formula>$N800="Excluir"</formula>
    </cfRule>
    <cfRule type="expression" dxfId="225" priority="236">
      <formula>$N800="Incluir"</formula>
    </cfRule>
  </conditionalFormatting>
  <conditionalFormatting sqref="G807">
    <cfRule type="expression" dxfId="224" priority="216">
      <formula>MID($I802,2,7)="0000000"</formula>
    </cfRule>
    <cfRule type="expression" dxfId="223" priority="217">
      <formula>MID($I802,3,6)="000000"</formula>
    </cfRule>
    <cfRule type="expression" dxfId="222" priority="218">
      <formula>MID($I802,4,5)="00000"</formula>
    </cfRule>
    <cfRule type="expression" dxfId="221" priority="219">
      <formula>MID($I802,5,4)="0000"</formula>
    </cfRule>
    <cfRule type="expression" dxfId="220" priority="220">
      <formula>MID($I802,7,2)="00"</formula>
    </cfRule>
    <cfRule type="expression" dxfId="219" priority="221">
      <formula>MID($I802,8,1)="0"</formula>
    </cfRule>
    <cfRule type="expression" dxfId="218" priority="222">
      <formula>$N802="Excluído"</formula>
    </cfRule>
    <cfRule type="expression" dxfId="217" priority="223">
      <formula>$N802="Alterar"</formula>
    </cfRule>
    <cfRule type="expression" dxfId="216" priority="224">
      <formula>$N802="Excluir"</formula>
    </cfRule>
    <cfRule type="expression" dxfId="215" priority="225">
      <formula>$N802="Incluir"</formula>
    </cfRule>
  </conditionalFormatting>
  <conditionalFormatting sqref="F807">
    <cfRule type="expression" dxfId="214" priority="205">
      <formula>IF($I802="",FALSE,IF($I802&gt;9999999,IF($I802&lt;100000000,FALSE,TRUE),TRUE))</formula>
    </cfRule>
  </conditionalFormatting>
  <conditionalFormatting sqref="F807">
    <cfRule type="expression" dxfId="213" priority="206">
      <formula>MID($I802,2,7)="0000000"</formula>
    </cfRule>
    <cfRule type="expression" dxfId="212" priority="207">
      <formula>MID($I802,3,6)="000000"</formula>
    </cfRule>
    <cfRule type="expression" dxfId="211" priority="208">
      <formula>MID($I802,4,5)="00000"</formula>
    </cfRule>
    <cfRule type="expression" dxfId="210" priority="209">
      <formula>MID($I802,5,4)="0000"</formula>
    </cfRule>
    <cfRule type="expression" dxfId="209" priority="210">
      <formula>MID($I802,7,2)="00"</formula>
    </cfRule>
    <cfRule type="expression" dxfId="208" priority="211">
      <formula>MID($I802,8,1)="0"</formula>
    </cfRule>
    <cfRule type="expression" dxfId="207" priority="212">
      <formula>$N802="Excluído"</formula>
    </cfRule>
    <cfRule type="expression" dxfId="206" priority="213">
      <formula>$N802="Alterar"</formula>
    </cfRule>
    <cfRule type="expression" dxfId="205" priority="214">
      <formula>$N802="Excluir"</formula>
    </cfRule>
    <cfRule type="expression" dxfId="204" priority="215">
      <formula>$N802="Incluir"</formula>
    </cfRule>
  </conditionalFormatting>
  <conditionalFormatting sqref="E820">
    <cfRule type="expression" dxfId="203" priority="194">
      <formula>IF($I820="",FALSE,IF($I820&gt;9999999,IF($I820&lt;100000000,FALSE,TRUE),TRUE))</formula>
    </cfRule>
  </conditionalFormatting>
  <conditionalFormatting sqref="E820">
    <cfRule type="expression" dxfId="202" priority="195">
      <formula>MID($I820,2,7)="0000000"</formula>
    </cfRule>
    <cfRule type="expression" dxfId="201" priority="196">
      <formula>MID($I820,3,6)="000000"</formula>
    </cfRule>
    <cfRule type="expression" dxfId="200" priority="197">
      <formula>MID($I820,4,5)="00000"</formula>
    </cfRule>
    <cfRule type="expression" dxfId="199" priority="198">
      <formula>MID($I820,5,4)="0000"</formula>
    </cfRule>
    <cfRule type="expression" dxfId="198" priority="199">
      <formula>MID($I820,7,2)="00"</formula>
    </cfRule>
    <cfRule type="expression" dxfId="197" priority="200">
      <formula>MID($I820,8,1)="0"</formula>
    </cfRule>
    <cfRule type="expression" dxfId="196" priority="201">
      <formula>$N820="Excluído"</formula>
    </cfRule>
    <cfRule type="expression" dxfId="195" priority="202">
      <formula>$N820="Alterar"</formula>
    </cfRule>
    <cfRule type="expression" dxfId="194" priority="203">
      <formula>$N820="Excluir"</formula>
    </cfRule>
    <cfRule type="expression" dxfId="193" priority="204">
      <formula>$N820="Incluir"</formula>
    </cfRule>
  </conditionalFormatting>
  <conditionalFormatting sqref="F820">
    <cfRule type="expression" dxfId="192" priority="184">
      <formula>MID($I820,2,7)="0000000"</formula>
    </cfRule>
    <cfRule type="expression" dxfId="191" priority="185">
      <formula>MID($I820,3,6)="000000"</formula>
    </cfRule>
    <cfRule type="expression" dxfId="190" priority="186">
      <formula>MID($I820,4,5)="00000"</formula>
    </cfRule>
    <cfRule type="expression" dxfId="189" priority="187">
      <formula>MID($I820,5,4)="0000"</formula>
    </cfRule>
    <cfRule type="expression" dxfId="188" priority="188">
      <formula>MID($I820,7,2)="00"</formula>
    </cfRule>
    <cfRule type="expression" dxfId="187" priority="189">
      <formula>MID($I820,8,1)="0"</formula>
    </cfRule>
    <cfRule type="expression" dxfId="186" priority="190">
      <formula>$N820="Excluído"</formula>
    </cfRule>
    <cfRule type="expression" dxfId="185" priority="191">
      <formula>$N820="Alterar"</formula>
    </cfRule>
    <cfRule type="expression" dxfId="184" priority="192">
      <formula>$N820="Excluir"</formula>
    </cfRule>
    <cfRule type="expression" dxfId="183" priority="193">
      <formula>$N820="Incluir"</formula>
    </cfRule>
  </conditionalFormatting>
  <conditionalFormatting sqref="F822">
    <cfRule type="expression" dxfId="182" priority="174">
      <formula>MID($I822,2,7)="0000000"</formula>
    </cfRule>
    <cfRule type="expression" dxfId="181" priority="175">
      <formula>MID($I822,3,6)="000000"</formula>
    </cfRule>
    <cfRule type="expression" dxfId="180" priority="176">
      <formula>MID($I822,4,5)="00000"</formula>
    </cfRule>
    <cfRule type="expression" dxfId="179" priority="177">
      <formula>MID($I822,5,4)="0000"</formula>
    </cfRule>
    <cfRule type="expression" dxfId="178" priority="178">
      <formula>MID($I822,7,2)="00"</formula>
    </cfRule>
    <cfRule type="expression" dxfId="177" priority="179">
      <formula>MID($I822,8,1)="0"</formula>
    </cfRule>
    <cfRule type="expression" dxfId="176" priority="180">
      <formula>$N822="Excluído"</formula>
    </cfRule>
    <cfRule type="expression" dxfId="175" priority="181">
      <formula>$N822="Alterar"</formula>
    </cfRule>
    <cfRule type="expression" dxfId="174" priority="182">
      <formula>$N822="Excluir"</formula>
    </cfRule>
    <cfRule type="expression" dxfId="173" priority="183">
      <formula>$N822="Incluir"</formula>
    </cfRule>
  </conditionalFormatting>
  <conditionalFormatting sqref="F829">
    <cfRule type="expression" dxfId="172" priority="141">
      <formula>IF($I745="",FALSE,IF($I745&gt;9999999,IF($I745&lt;100000000,FALSE,TRUE),TRUE))</formula>
    </cfRule>
  </conditionalFormatting>
  <conditionalFormatting sqref="F829">
    <cfRule type="expression" dxfId="171" priority="142">
      <formula>MID($I745,2,7)="0000000"</formula>
    </cfRule>
    <cfRule type="expression" dxfId="170" priority="143">
      <formula>MID($I745,3,6)="000000"</formula>
    </cfRule>
    <cfRule type="expression" dxfId="169" priority="144">
      <formula>MID($I745,4,5)="00000"</formula>
    </cfRule>
    <cfRule type="expression" dxfId="168" priority="145">
      <formula>MID($I745,5,4)="0000"</formula>
    </cfRule>
    <cfRule type="expression" dxfId="167" priority="146">
      <formula>MID($I745,7,2)="00"</formula>
    </cfRule>
    <cfRule type="expression" dxfId="166" priority="147">
      <formula>MID($I745,8,1)="0"</formula>
    </cfRule>
    <cfRule type="expression" dxfId="165" priority="148">
      <formula>$N745="Excluído"</formula>
    </cfRule>
    <cfRule type="expression" dxfId="164" priority="149">
      <formula>$N745="Alterar"</formula>
    </cfRule>
    <cfRule type="expression" dxfId="163" priority="150">
      <formula>$N745="Excluir"</formula>
    </cfRule>
    <cfRule type="expression" dxfId="162" priority="151">
      <formula>$N745="Incluir"</formula>
    </cfRule>
  </conditionalFormatting>
  <conditionalFormatting sqref="F829">
    <cfRule type="expression" dxfId="161" priority="152">
      <formula>IF($I732="",FALSE,IF($I732&gt;9999999,IF($I732&lt;100000000,FALSE,TRUE),TRUE))</formula>
    </cfRule>
  </conditionalFormatting>
  <conditionalFormatting sqref="F829">
    <cfRule type="expression" dxfId="160" priority="153">
      <formula>MID($I732,2,7)="0000000"</formula>
    </cfRule>
    <cfRule type="expression" dxfId="159" priority="154">
      <formula>MID($I732,3,6)="000000"</formula>
    </cfRule>
    <cfRule type="expression" dxfId="158" priority="155">
      <formula>MID($I732,4,5)="00000"</formula>
    </cfRule>
    <cfRule type="expression" dxfId="157" priority="156">
      <formula>MID($I732,5,4)="0000"</formula>
    </cfRule>
    <cfRule type="expression" dxfId="156" priority="157">
      <formula>MID($I732,7,2)="00"</formula>
    </cfRule>
    <cfRule type="expression" dxfId="155" priority="158">
      <formula>MID($I732,8,1)="0"</formula>
    </cfRule>
    <cfRule type="expression" dxfId="154" priority="159">
      <formula>$N732="Excluído"</formula>
    </cfRule>
    <cfRule type="expression" dxfId="153" priority="160">
      <formula>$N732="Alterar"</formula>
    </cfRule>
    <cfRule type="expression" dxfId="152" priority="161">
      <formula>$N732="Excluir"</formula>
    </cfRule>
    <cfRule type="expression" dxfId="151" priority="162">
      <formula>$N732="Incluir"</formula>
    </cfRule>
  </conditionalFormatting>
  <conditionalFormatting sqref="G829">
    <cfRule type="expression" dxfId="150" priority="163">
      <formula>IF($I726="",FALSE,IF($I726&gt;9999999,IF($I726&lt;100000000,FALSE,TRUE),TRUE))</formula>
    </cfRule>
  </conditionalFormatting>
  <conditionalFormatting sqref="G829">
    <cfRule type="expression" dxfId="149" priority="164">
      <formula>MID($I726,2,7)="0000000"</formula>
    </cfRule>
    <cfRule type="expression" dxfId="148" priority="165">
      <formula>MID($I726,3,6)="000000"</formula>
    </cfRule>
    <cfRule type="expression" dxfId="147" priority="166">
      <formula>MID($I726,4,5)="00000"</formula>
    </cfRule>
    <cfRule type="expression" dxfId="146" priority="167">
      <formula>MID($I726,5,4)="0000"</formula>
    </cfRule>
    <cfRule type="expression" dxfId="145" priority="168">
      <formula>MID($I726,7,2)="00"</formula>
    </cfRule>
    <cfRule type="expression" dxfId="144" priority="169">
      <formula>MID($I726,8,1)="0"</formula>
    </cfRule>
    <cfRule type="expression" dxfId="143" priority="170">
      <formula>$N726="Excluído"</formula>
    </cfRule>
    <cfRule type="expression" dxfId="142" priority="171">
      <formula>$N726="Alterar"</formula>
    </cfRule>
    <cfRule type="expression" dxfId="141" priority="172">
      <formula>$N726="Excluir"</formula>
    </cfRule>
    <cfRule type="expression" dxfId="140" priority="173">
      <formula>$N726="Incluir"</formula>
    </cfRule>
  </conditionalFormatting>
  <conditionalFormatting sqref="G829">
    <cfRule type="expression" dxfId="139" priority="130">
      <formula>IF($I738="",FALSE,IF($I738&gt;9999999,IF($I738&lt;100000000,FALSE,TRUE),TRUE))</formula>
    </cfRule>
  </conditionalFormatting>
  <conditionalFormatting sqref="G829">
    <cfRule type="expression" dxfId="138" priority="131">
      <formula>MID($I738,2,7)="0000000"</formula>
    </cfRule>
    <cfRule type="expression" dxfId="137" priority="132">
      <formula>MID($I738,3,6)="000000"</formula>
    </cfRule>
    <cfRule type="expression" dxfId="136" priority="133">
      <formula>MID($I738,4,5)="00000"</formula>
    </cfRule>
    <cfRule type="expression" dxfId="135" priority="134">
      <formula>MID($I738,5,4)="0000"</formula>
    </cfRule>
    <cfRule type="expression" dxfId="134" priority="135">
      <formula>MID($I738,7,2)="00"</formula>
    </cfRule>
    <cfRule type="expression" dxfId="133" priority="136">
      <formula>MID($I738,8,1)="0"</formula>
    </cfRule>
    <cfRule type="expression" dxfId="132" priority="137">
      <formula>$N738="Excluído"</formula>
    </cfRule>
    <cfRule type="expression" dxfId="131" priority="138">
      <formula>$N738="Alterar"</formula>
    </cfRule>
    <cfRule type="expression" dxfId="130" priority="139">
      <formula>$N738="Excluir"</formula>
    </cfRule>
    <cfRule type="expression" dxfId="129" priority="140">
      <formula>$N738="Incluir"</formula>
    </cfRule>
  </conditionalFormatting>
  <conditionalFormatting sqref="E829">
    <cfRule type="expression" dxfId="128" priority="119">
      <formula>IF($I750="",FALSE,IF($I750&gt;9999999,IF($I750&lt;100000000,FALSE,TRUE),TRUE))</formula>
    </cfRule>
  </conditionalFormatting>
  <conditionalFormatting sqref="E829">
    <cfRule type="expression" dxfId="127" priority="120">
      <formula>MID($I750,2,7)="0000000"</formula>
    </cfRule>
    <cfRule type="expression" dxfId="126" priority="121">
      <formula>MID($I750,3,6)="000000"</formula>
    </cfRule>
    <cfRule type="expression" dxfId="125" priority="122">
      <formula>MID($I750,4,5)="00000"</formula>
    </cfRule>
    <cfRule type="expression" dxfId="124" priority="123">
      <formula>MID($I750,5,4)="0000"</formula>
    </cfRule>
    <cfRule type="expression" dxfId="123" priority="124">
      <formula>MID($I750,7,2)="00"</formula>
    </cfRule>
    <cfRule type="expression" dxfId="122" priority="125">
      <formula>MID($I750,8,1)="0"</formula>
    </cfRule>
    <cfRule type="expression" dxfId="121" priority="126">
      <formula>$N750="Excluído"</formula>
    </cfRule>
    <cfRule type="expression" dxfId="120" priority="127">
      <formula>$N750="Alterar"</formula>
    </cfRule>
    <cfRule type="expression" dxfId="119" priority="128">
      <formula>$N750="Excluir"</formula>
    </cfRule>
    <cfRule type="expression" dxfId="118" priority="129">
      <formula>$N750="Incluir"</formula>
    </cfRule>
  </conditionalFormatting>
  <conditionalFormatting sqref="E829">
    <cfRule type="expression" dxfId="117" priority="108">
      <formula>IF($I737="",FALSE,IF($I737&gt;9999999,IF($I737&lt;100000000,FALSE,TRUE),TRUE))</formula>
    </cfRule>
  </conditionalFormatting>
  <conditionalFormatting sqref="E829">
    <cfRule type="expression" dxfId="116" priority="109">
      <formula>MID($I737,2,7)="0000000"</formula>
    </cfRule>
    <cfRule type="expression" dxfId="115" priority="110">
      <formula>MID($I737,3,6)="000000"</formula>
    </cfRule>
    <cfRule type="expression" dxfId="114" priority="111">
      <formula>MID($I737,4,5)="00000"</formula>
    </cfRule>
    <cfRule type="expression" dxfId="113" priority="112">
      <formula>MID($I737,5,4)="0000"</formula>
    </cfRule>
    <cfRule type="expression" dxfId="112" priority="113">
      <formula>MID($I737,7,2)="00"</formula>
    </cfRule>
    <cfRule type="expression" dxfId="111" priority="114">
      <formula>MID($I737,8,1)="0"</formula>
    </cfRule>
    <cfRule type="expression" dxfId="110" priority="115">
      <formula>$N737="Excluído"</formula>
    </cfRule>
    <cfRule type="expression" dxfId="109" priority="116">
      <formula>$N737="Alterar"</formula>
    </cfRule>
    <cfRule type="expression" dxfId="108" priority="117">
      <formula>$N737="Excluir"</formula>
    </cfRule>
    <cfRule type="expression" dxfId="107" priority="118">
      <formula>$N737="Incluir"</formula>
    </cfRule>
  </conditionalFormatting>
  <conditionalFormatting sqref="F832">
    <cfRule type="expression" dxfId="106" priority="75">
      <formula>IF($I748="",FALSE,IF($I748&gt;9999999,IF($I748&lt;100000000,FALSE,TRUE),TRUE))</formula>
    </cfRule>
  </conditionalFormatting>
  <conditionalFormatting sqref="F832">
    <cfRule type="expression" dxfId="105" priority="76">
      <formula>MID($I748,2,7)="0000000"</formula>
    </cfRule>
    <cfRule type="expression" dxfId="104" priority="77">
      <formula>MID($I748,3,6)="000000"</formula>
    </cfRule>
    <cfRule type="expression" dxfId="103" priority="78">
      <formula>MID($I748,4,5)="00000"</formula>
    </cfRule>
    <cfRule type="expression" dxfId="102" priority="79">
      <formula>MID($I748,5,4)="0000"</formula>
    </cfRule>
    <cfRule type="expression" dxfId="101" priority="80">
      <formula>MID($I748,7,2)="00"</formula>
    </cfRule>
    <cfRule type="expression" dxfId="100" priority="81">
      <formula>MID($I748,8,1)="0"</formula>
    </cfRule>
    <cfRule type="expression" dxfId="99" priority="82">
      <formula>$N748="Excluído"</formula>
    </cfRule>
    <cfRule type="expression" dxfId="98" priority="83">
      <formula>$N748="Alterar"</formula>
    </cfRule>
    <cfRule type="expression" dxfId="97" priority="84">
      <formula>$N748="Excluir"</formula>
    </cfRule>
    <cfRule type="expression" dxfId="96" priority="85">
      <formula>$N748="Incluir"</formula>
    </cfRule>
  </conditionalFormatting>
  <conditionalFormatting sqref="F832">
    <cfRule type="expression" dxfId="95" priority="86">
      <formula>IF($I735="",FALSE,IF($I735&gt;9999999,IF($I735&lt;100000000,FALSE,TRUE),TRUE))</formula>
    </cfRule>
  </conditionalFormatting>
  <conditionalFormatting sqref="F832">
    <cfRule type="expression" dxfId="94" priority="87">
      <formula>MID($I735,2,7)="0000000"</formula>
    </cfRule>
    <cfRule type="expression" dxfId="93" priority="88">
      <formula>MID($I735,3,6)="000000"</formula>
    </cfRule>
    <cfRule type="expression" dxfId="92" priority="89">
      <formula>MID($I735,4,5)="00000"</formula>
    </cfRule>
    <cfRule type="expression" dxfId="91" priority="90">
      <formula>MID($I735,5,4)="0000"</formula>
    </cfRule>
    <cfRule type="expression" dxfId="90" priority="91">
      <formula>MID($I735,7,2)="00"</formula>
    </cfRule>
    <cfRule type="expression" dxfId="89" priority="92">
      <formula>MID($I735,8,1)="0"</formula>
    </cfRule>
    <cfRule type="expression" dxfId="88" priority="93">
      <formula>$N735="Excluído"</formula>
    </cfRule>
    <cfRule type="expression" dxfId="87" priority="94">
      <formula>$N735="Alterar"</formula>
    </cfRule>
    <cfRule type="expression" dxfId="86" priority="95">
      <formula>$N735="Excluir"</formula>
    </cfRule>
    <cfRule type="expression" dxfId="85" priority="96">
      <formula>$N735="Incluir"</formula>
    </cfRule>
  </conditionalFormatting>
  <conditionalFormatting sqref="G832">
    <cfRule type="expression" dxfId="84" priority="97">
      <formula>IF($I729="",FALSE,IF($I729&gt;9999999,IF($I729&lt;100000000,FALSE,TRUE),TRUE))</formula>
    </cfRule>
  </conditionalFormatting>
  <conditionalFormatting sqref="G832">
    <cfRule type="expression" dxfId="83" priority="98">
      <formula>MID($I729,2,7)="0000000"</formula>
    </cfRule>
    <cfRule type="expression" dxfId="82" priority="99">
      <formula>MID($I729,3,6)="000000"</formula>
    </cfRule>
    <cfRule type="expression" dxfId="81" priority="100">
      <formula>MID($I729,4,5)="00000"</formula>
    </cfRule>
    <cfRule type="expression" dxfId="80" priority="101">
      <formula>MID($I729,5,4)="0000"</formula>
    </cfRule>
    <cfRule type="expression" dxfId="79" priority="102">
      <formula>MID($I729,7,2)="00"</formula>
    </cfRule>
    <cfRule type="expression" dxfId="78" priority="103">
      <formula>MID($I729,8,1)="0"</formula>
    </cfRule>
    <cfRule type="expression" dxfId="77" priority="104">
      <formula>$N729="Excluído"</formula>
    </cfRule>
    <cfRule type="expression" dxfId="76" priority="105">
      <formula>$N729="Alterar"</formula>
    </cfRule>
    <cfRule type="expression" dxfId="75" priority="106">
      <formula>$N729="Excluir"</formula>
    </cfRule>
    <cfRule type="expression" dxfId="74" priority="107">
      <formula>$N729="Incluir"</formula>
    </cfRule>
  </conditionalFormatting>
  <conditionalFormatting sqref="G832">
    <cfRule type="expression" dxfId="73" priority="64">
      <formula>IF($I741="",FALSE,IF($I741&gt;9999999,IF($I741&lt;100000000,FALSE,TRUE),TRUE))</formula>
    </cfRule>
  </conditionalFormatting>
  <conditionalFormatting sqref="G832">
    <cfRule type="expression" dxfId="72" priority="65">
      <formula>MID($I741,2,7)="0000000"</formula>
    </cfRule>
    <cfRule type="expression" dxfId="71" priority="66">
      <formula>MID($I741,3,6)="000000"</formula>
    </cfRule>
    <cfRule type="expression" dxfId="70" priority="67">
      <formula>MID($I741,4,5)="00000"</formula>
    </cfRule>
    <cfRule type="expression" dxfId="69" priority="68">
      <formula>MID($I741,5,4)="0000"</formula>
    </cfRule>
    <cfRule type="expression" dxfId="68" priority="69">
      <formula>MID($I741,7,2)="00"</formula>
    </cfRule>
    <cfRule type="expression" dxfId="67" priority="70">
      <formula>MID($I741,8,1)="0"</formula>
    </cfRule>
    <cfRule type="expression" dxfId="66" priority="71">
      <formula>$N741="Excluído"</formula>
    </cfRule>
    <cfRule type="expression" dxfId="65" priority="72">
      <formula>$N741="Alterar"</formula>
    </cfRule>
    <cfRule type="expression" dxfId="64" priority="73">
      <formula>$N741="Excluir"</formula>
    </cfRule>
    <cfRule type="expression" dxfId="63" priority="74">
      <formula>$N741="Incluir"</formula>
    </cfRule>
  </conditionalFormatting>
  <conditionalFormatting sqref="G554:H555">
    <cfRule type="expression" dxfId="62" priority="23375">
      <formula>MID($H554,2,7)="0000000"</formula>
    </cfRule>
    <cfRule type="expression" dxfId="61" priority="23376">
      <formula>MID($H554,3,6)="000000"</formula>
    </cfRule>
    <cfRule type="expression" dxfId="60" priority="23377">
      <formula>MID($H554,4,5)="00000"</formula>
    </cfRule>
    <cfRule type="expression" dxfId="59" priority="23378">
      <formula>MID($H554,5,4)="0000"</formula>
    </cfRule>
    <cfRule type="expression" dxfId="58" priority="23379">
      <formula>MID($H554,7,2)="00"</formula>
    </cfRule>
    <cfRule type="expression" dxfId="57" priority="23380">
      <formula>MID($H554,8,1)="0"</formula>
    </cfRule>
    <cfRule type="expression" dxfId="56" priority="23381">
      <formula>#REF!="Excluído"</formula>
    </cfRule>
    <cfRule type="expression" dxfId="55" priority="23382">
      <formula>#REF!="Alterar"</formula>
    </cfRule>
    <cfRule type="expression" dxfId="54" priority="23383">
      <formula>#REF!="Excluir"</formula>
    </cfRule>
    <cfRule type="expression" dxfId="53" priority="23384">
      <formula>#REF!="Incluir"</formula>
    </cfRule>
  </conditionalFormatting>
  <conditionalFormatting sqref="B15:B16">
    <cfRule type="expression" dxfId="52" priority="32">
      <formula>IF($H15="",FALSE,IF($H15&gt;9999999,IF($H15&lt;100000000,FALSE,TRUE),TRUE))</formula>
    </cfRule>
  </conditionalFormatting>
  <conditionalFormatting sqref="D15:D16 B15:B16">
    <cfRule type="expression" dxfId="51" priority="33">
      <formula>MID($H15,2,7)="0000000"</formula>
    </cfRule>
    <cfRule type="expression" dxfId="50" priority="34">
      <formula>MID($H15,3,6)="000000"</formula>
    </cfRule>
    <cfRule type="expression" dxfId="49" priority="35">
      <formula>MID($H15,4,5)="00000"</formula>
    </cfRule>
    <cfRule type="expression" dxfId="48" priority="36">
      <formula>MID($H15,5,4)="0000"</formula>
    </cfRule>
    <cfRule type="expression" dxfId="47" priority="37">
      <formula>MID($H15,7,2)="00"</formula>
    </cfRule>
    <cfRule type="expression" dxfId="46" priority="38">
      <formula>MID($H15,8,1)="0"</formula>
    </cfRule>
    <cfRule type="expression" dxfId="45" priority="39">
      <formula>$M15="Excluído"</formula>
    </cfRule>
    <cfRule type="expression" dxfId="44" priority="40">
      <formula>$M15="Alterar"</formula>
    </cfRule>
    <cfRule type="expression" dxfId="43" priority="41">
      <formula>$M15="Excluir"</formula>
    </cfRule>
    <cfRule type="expression" dxfId="42" priority="42">
      <formula>$M15="Incluir"</formula>
    </cfRule>
  </conditionalFormatting>
  <conditionalFormatting sqref="C15:C16">
    <cfRule type="expression" dxfId="41" priority="22">
      <formula>MID($H15,2,7)="0000000"</formula>
    </cfRule>
    <cfRule type="expression" dxfId="40" priority="23">
      <formula>MID($H15,3,6)="000000"</formula>
    </cfRule>
    <cfRule type="expression" dxfId="39" priority="24">
      <formula>MID($H15,4,5)="00000"</formula>
    </cfRule>
    <cfRule type="expression" dxfId="38" priority="25">
      <formula>MID($H15,5,4)="0000"</formula>
    </cfRule>
    <cfRule type="expression" dxfId="37" priority="26">
      <formula>MID($H15,7,2)="00"</formula>
    </cfRule>
    <cfRule type="expression" dxfId="36" priority="27">
      <formula>MID($H15,8,1)="0"</formula>
    </cfRule>
    <cfRule type="expression" dxfId="35" priority="28">
      <formula>$M15="Excluído"</formula>
    </cfRule>
    <cfRule type="expression" dxfId="34" priority="29">
      <formula>$M15="Alterar"</formula>
    </cfRule>
    <cfRule type="expression" dxfId="33" priority="30">
      <formula>$M15="Excluir"</formula>
    </cfRule>
    <cfRule type="expression" dxfId="32" priority="31">
      <formula>$M15="Incluir"</formula>
    </cfRule>
  </conditionalFormatting>
  <conditionalFormatting sqref="F15:F16">
    <cfRule type="expression" dxfId="31" priority="11">
      <formula>IF($H15="",FALSE,IF($H15&gt;9999999,IF($H15&lt;100000000,FALSE,TRUE),TRUE))</formula>
    </cfRule>
  </conditionalFormatting>
  <conditionalFormatting sqref="F15:F16">
    <cfRule type="expression" dxfId="30" priority="12">
      <formula>MID($H15,2,7)="0000000"</formula>
    </cfRule>
    <cfRule type="expression" dxfId="29" priority="13">
      <formula>MID($H15,3,6)="000000"</formula>
    </cfRule>
    <cfRule type="expression" dxfId="28" priority="14">
      <formula>MID($H15,4,5)="00000"</formula>
    </cfRule>
    <cfRule type="expression" dxfId="27" priority="15">
      <formula>MID($H15,5,4)="0000"</formula>
    </cfRule>
    <cfRule type="expression" dxfId="26" priority="16">
      <formula>MID($H15,7,2)="00"</formula>
    </cfRule>
    <cfRule type="expression" dxfId="25" priority="17">
      <formula>MID($H15,8,1)="0"</formula>
    </cfRule>
    <cfRule type="expression" dxfId="24" priority="18">
      <formula>$M15="Excluído"</formula>
    </cfRule>
    <cfRule type="expression" dxfId="23" priority="19">
      <formula>$M15="Alterar"</formula>
    </cfRule>
    <cfRule type="expression" dxfId="22" priority="20">
      <formula>$M15="Excluir"</formula>
    </cfRule>
    <cfRule type="expression" dxfId="21" priority="21">
      <formula>$M15="Incluir"</formula>
    </cfRule>
  </conditionalFormatting>
  <conditionalFormatting sqref="G15:G16">
    <cfRule type="expression" dxfId="20" priority="1">
      <formula>MID($H15,2,7)="0000000"</formula>
    </cfRule>
    <cfRule type="expression" dxfId="19" priority="2">
      <formula>MID($H15,3,6)="000000"</formula>
    </cfRule>
    <cfRule type="expression" dxfId="18" priority="3">
      <formula>MID($H15,4,5)="00000"</formula>
    </cfRule>
    <cfRule type="expression" dxfId="17" priority="4">
      <formula>MID($H15,5,4)="0000"</formula>
    </cfRule>
    <cfRule type="expression" dxfId="16" priority="5">
      <formula>MID($H15,7,2)="00"</formula>
    </cfRule>
    <cfRule type="expression" dxfId="15" priority="6">
      <formula>MID($H15,8,1)="0"</formula>
    </cfRule>
    <cfRule type="expression" dxfId="14" priority="7">
      <formula>$M15="Excluído"</formula>
    </cfRule>
    <cfRule type="expression" dxfId="13" priority="8">
      <formula>$M15="Alterar"</formula>
    </cfRule>
    <cfRule type="expression" dxfId="12" priority="9">
      <formula>$M15="Excluir"</formula>
    </cfRule>
    <cfRule type="expression" dxfId="11" priority="10">
      <formula>$M15="Incluir"</formula>
    </cfRule>
  </conditionalFormatting>
  <conditionalFormatting sqref="H780 F780">
    <cfRule type="expression" dxfId="10" priority="23616">
      <formula>IF($I694="",FALSE,IF($I694&gt;9999999,IF($I694&lt;100000000,FALSE,TRUE),TRUE))</formula>
    </cfRule>
  </conditionalFormatting>
  <conditionalFormatting sqref="H780 F780">
    <cfRule type="expression" dxfId="9" priority="23618">
      <formula>MID($I694,2,7)="0000000"</formula>
    </cfRule>
    <cfRule type="expression" dxfId="8" priority="23619">
      <formula>MID($I694,3,6)="000000"</formula>
    </cfRule>
    <cfRule type="expression" dxfId="7" priority="23620">
      <formula>MID($I694,4,5)="00000"</formula>
    </cfRule>
    <cfRule type="expression" dxfId="6" priority="23621">
      <formula>MID($I694,5,4)="0000"</formula>
    </cfRule>
    <cfRule type="expression" dxfId="5" priority="23622">
      <formula>MID($I694,7,2)="00"</formula>
    </cfRule>
    <cfRule type="expression" dxfId="4" priority="23623">
      <formula>MID($I694,8,1)="0"</formula>
    </cfRule>
    <cfRule type="expression" dxfId="3" priority="23624">
      <formula>$N694="Excluído"</formula>
    </cfRule>
    <cfRule type="expression" dxfId="2" priority="23625">
      <formula>$N694="Alterar"</formula>
    </cfRule>
    <cfRule type="expression" dxfId="1" priority="23626">
      <formula>$N694="Excluir"</formula>
    </cfRule>
    <cfRule type="expression" dxfId="0" priority="23627">
      <formula>$N694="Incluir"</formula>
    </cfRule>
  </conditionalFormatting>
  <pageMargins left="0.511811024" right="0.511811024" top="0.78740157499999996" bottom="0.78740157499999996" header="0.31496062000000002" footer="0.31496062000000002"/>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198CF79E9C4C0449FD4E6C5F11B6B94" ma:contentTypeVersion="4" ma:contentTypeDescription="Crie um novo documento." ma:contentTypeScope="" ma:versionID="02b0f475338792541783856d8aae3c7e">
  <xsd:schema xmlns:xsd="http://www.w3.org/2001/XMLSchema" xmlns:xs="http://www.w3.org/2001/XMLSchema" xmlns:p="http://schemas.microsoft.com/office/2006/metadata/properties" xmlns:ns2="02b59cef-0636-4c64-bd56-9ca8586173f9" xmlns:ns3="abdebb61-bef2-4310-b7df-0fcbf7aaa69d" targetNamespace="http://schemas.microsoft.com/office/2006/metadata/properties" ma:root="true" ma:fieldsID="bdf1129f8c0803aba91567d8a8c9e409" ns2:_="" ns3:_="">
    <xsd:import namespace="02b59cef-0636-4c64-bd56-9ca8586173f9"/>
    <xsd:import namespace="abdebb61-bef2-4310-b7df-0fcbf7aaa69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b59cef-0636-4c64-bd56-9ca8586173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bdebb61-bef2-4310-b7df-0fcbf7aaa69d" elementFormDefault="qualified">
    <xsd:import namespace="http://schemas.microsoft.com/office/2006/documentManagement/types"/>
    <xsd:import namespace="http://schemas.microsoft.com/office/infopath/2007/PartnerControls"/>
    <xsd:element name="SharedWithUsers" ma:index="10"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hes de Compartilhado Com"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F35BF47-F788-4EFE-BD2A-67428893BC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b59cef-0636-4c64-bd56-9ca8586173f9"/>
    <ds:schemaRef ds:uri="abdebb61-bef2-4310-b7df-0fcbf7aaa6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BEB9F53-5DF2-4670-B7D9-083AF4DF4FB5}">
  <ds:schemaRefs>
    <ds:schemaRef ds:uri="http://schemas.microsoft.com/sharepoint/v3/contenttype/forms"/>
  </ds:schemaRefs>
</ds:datastoreItem>
</file>

<file path=customXml/itemProps3.xml><?xml version="1.0" encoding="utf-8"?>
<ds:datastoreItem xmlns:ds="http://schemas.openxmlformats.org/officeDocument/2006/customXml" ds:itemID="{E85D771C-1619-4F6C-8B5C-4D6C6C0BC54A}">
  <ds:schemaRefs>
    <ds:schemaRef ds:uri="http://purl.org/dc/elements/1.1/"/>
    <ds:schemaRef ds:uri="http://purl.org/dc/terms/"/>
    <ds:schemaRef ds:uri="http://www.w3.org/XML/1998/namespace"/>
    <ds:schemaRef ds:uri="http://schemas.openxmlformats.org/package/2006/metadata/core-properties"/>
    <ds:schemaRef ds:uri="http://schemas.microsoft.com/office/2006/documentManagement/types"/>
    <ds:schemaRef ds:uri="abdebb61-bef2-4310-b7df-0fcbf7aaa69d"/>
    <ds:schemaRef ds:uri="http://schemas.microsoft.com/office/2006/metadata/properties"/>
    <ds:schemaRef ds:uri="02b59cef-0636-4c64-bd56-9ca8586173f9"/>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Planilhas</vt:lpstr>
      </vt:variant>
      <vt:variant>
        <vt:i4>3</vt:i4>
      </vt:variant>
    </vt:vector>
  </HeadingPairs>
  <TitlesOfParts>
    <vt:vector size="3" baseType="lpstr">
      <vt:lpstr>Tabelas</vt:lpstr>
      <vt:lpstr>ENR-2022</vt:lpstr>
      <vt:lpstr>Síntese Alterações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STN;washington.nunes@tesouro.gov.br;gabriela.abreu@tesouro.gov.br</dc:creator>
  <cp:keywords/>
  <dc:description/>
  <cp:lastModifiedBy>Daniela Lima</cp:lastModifiedBy>
  <cp:revision/>
  <dcterms:created xsi:type="dcterms:W3CDTF">2016-06-23T18:04:26Z</dcterms:created>
  <dcterms:modified xsi:type="dcterms:W3CDTF">2021-11-26T20:09:50Z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0x0101008198CF79E9C4C0449FD4E6C5F11B6B94</vt:lpwstr>
  </property>
  <property fmtid="{D5CDD505-2E9C-101B-9397-08002B2CF9AE}" pid="3" name="AuthorIds_UIVersion_155648">
    <vt:lpwstr>16</vt:lpwstr>
  </property>
</Properties>
</file>